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mc:AlternateContent xmlns:mc="http://schemas.openxmlformats.org/markup-compatibility/2006">
    <mc:Choice Requires="x15">
      <x15ac:absPath xmlns:x15ac="http://schemas.microsoft.com/office/spreadsheetml/2010/11/ac" url="G:\.shortcut-targets-by-id\1V6Nn25qbz9n24AhyZ0OnE7bICSB7pPhM\Registro de Seguimiento a P.P\Planes de acción\Planes con balance\"/>
    </mc:Choice>
  </mc:AlternateContent>
  <xr:revisionPtr revIDLastSave="0" documentId="13_ncr:1_{ABF1D358-EAE1-4C66-A992-44208760DC89}" xr6:coauthVersionLast="47" xr6:coauthVersionMax="47" xr10:uidLastSave="{00000000-0000-0000-0000-000000000000}"/>
  <bookViews>
    <workbookView xWindow="-120" yWindow="-120" windowWidth="20730" windowHeight="11160" firstSheet="1" activeTab="1" xr2:uid="{00000000-000D-0000-FFFF-FFFF00000000}"/>
  </bookViews>
  <sheets>
    <sheet name="Desplegables" sheetId="1" state="hidden" r:id="rId1"/>
    <sheet name="Plan de acción" sheetId="3" r:id="rId2"/>
    <sheet name="Ficha técnica IR# 1.1" sheetId="4" r:id="rId3"/>
    <sheet name="Ficha técnica IR# 2.1." sheetId="13" r:id="rId4"/>
    <sheet name="Ficha técnica IR# 3.1" sheetId="5" r:id="rId5"/>
    <sheet name="Ficha técnica IR #3.2" sheetId="6" r:id="rId6"/>
    <sheet name="Ficha técnica IR #3.3." sheetId="7" r:id="rId7"/>
    <sheet name=" Ficha técnica IR# 4.1." sheetId="8" r:id="rId8"/>
    <sheet name="Ficha técnica IR #4.2." sheetId="9" r:id="rId9"/>
    <sheet name=" Ficha técnica IR# 4.3." sheetId="10" r:id="rId10"/>
    <sheet name=" Ficha técnica IR #4.4." sheetId="12" r:id="rId11"/>
    <sheet name="Ficha técnica IR# 5.1" sheetId="60" r:id="rId12"/>
    <sheet name="Ficha técnica IP #1.1.1" sheetId="14" r:id="rId13"/>
    <sheet name="Ficha técnica IP# 1.1.2." sheetId="15" r:id="rId14"/>
    <sheet name=" Ficha técnica IP #1.1.3." sheetId="16" r:id="rId15"/>
    <sheet name=" Ficha técnica IP# 2.1.1" sheetId="48" r:id="rId16"/>
    <sheet name=" Ficha técnica IP #2.1.2" sheetId="49" r:id="rId17"/>
    <sheet name="Ficha técnica IP# 3.1.1." sheetId="17" r:id="rId18"/>
    <sheet name="Ficha técnica IP #3.1.2" sheetId="18" r:id="rId19"/>
    <sheet name=" Ficha técnica IP# 3.1.3." sheetId="19" r:id="rId20"/>
    <sheet name=" Ficha técnica IP# 3.1.4." sheetId="20" r:id="rId21"/>
    <sheet name="  Ficha técnica IP #3.1.5." sheetId="21" r:id="rId22"/>
    <sheet name=" Ficha técnica IP# 3.2.1." sheetId="22" r:id="rId23"/>
    <sheet name=" Ficha técnica IP #3.2.2." sheetId="23" r:id="rId24"/>
    <sheet name=" Ficha técnica IP #3.2.3." sheetId="24" r:id="rId25"/>
    <sheet name="Ficha técnica IP #3.2.4." sheetId="25" r:id="rId26"/>
    <sheet name="  Ficha técnica IP #3.2.5" sheetId="52" r:id="rId27"/>
    <sheet name="  Ficha técnica IP #3.2.6" sheetId="53" r:id="rId28"/>
    <sheet name="  Ficha técnica IP #3.2.7" sheetId="54" r:id="rId29"/>
    <sheet name="  Ficha técnica IP #3.2.8" sheetId="55" r:id="rId30"/>
    <sheet name="Ficha técnica IP #3.2.9." sheetId="26" r:id="rId31"/>
    <sheet name="Ficha técnica IP #3.2.10." sheetId="56" r:id="rId32"/>
    <sheet name=" Ficha técnica IP# 3.3.1." sheetId="27" r:id="rId33"/>
    <sheet name="  Ficha técnica IP #3.3.2." sheetId="28" r:id="rId34"/>
    <sheet name="Ficha técnica IP# 4.1.1" sheetId="29" r:id="rId35"/>
    <sheet name=" Ficha técnica IP #4.1.2." sheetId="30" r:id="rId36"/>
    <sheet name="Ficha técnica IP#4.1.3" sheetId="31" r:id="rId37"/>
    <sheet name="Ficha técnica IP #4.1.4." sheetId="32" r:id="rId38"/>
    <sheet name="Ficha técnica IP #4.1.5." sheetId="33" r:id="rId39"/>
    <sheet name=" Ficha técnica IP #4.1.6." sheetId="34" r:id="rId40"/>
    <sheet name=" Ficha técnica IP #4.1.7." sheetId="35" r:id="rId41"/>
    <sheet name=" Ficha técnica IP #4.1.8." sheetId="51" r:id="rId42"/>
    <sheet name=" Ficha técnica IP #4.2.1." sheetId="36" r:id="rId43"/>
    <sheet name=" Ficha técnica IP #4.2.2." sheetId="37" r:id="rId44"/>
    <sheet name=" Ficha técnica IP#4.3.1" sheetId="38" r:id="rId45"/>
    <sheet name="  Ficha técnica IP#4.3.2" sheetId="39" r:id="rId46"/>
    <sheet name=" Ficha técnica IP#4.3.3." sheetId="40" r:id="rId47"/>
    <sheet name=" Ficha técnica IP#4.4.1." sheetId="45" r:id="rId48"/>
    <sheet name="Ficha técnica IP#4.4.2." sheetId="46" r:id="rId49"/>
    <sheet name="Ficha Técnica IP#4.4.3" sheetId="47" r:id="rId50"/>
    <sheet name="Ficha técnica IP #5.1.1 " sheetId="61" r:id="rId51"/>
    <sheet name="Ficha técnica IP #5.1.2 " sheetId="62" r:id="rId52"/>
    <sheet name="Ficha técnica IP #5.1.3." sheetId="63" r:id="rId53"/>
    <sheet name=" Ficha técnica IP #5.1.4" sheetId="44" r:id="rId54"/>
    <sheet name=" Ficha técnica IP#5.1.5" sheetId="42" r:id="rId55"/>
    <sheet name="Ficha técnica IP#5.1.6" sheetId="43" r:id="rId56"/>
  </sheets>
  <definedNames>
    <definedName name="_xlnm._FilterDatabase" localSheetId="1" hidden="1">'Plan de acción'!$C$11:$H$58</definedName>
    <definedName name="Acciónporelclima">Desplegables!$M$126:$M$127</definedName>
    <definedName name="Agualimpiaysaneamiento">Desplegables!$M$86:$M$90</definedName>
    <definedName name="Ambiente">Desplegables!$F$36:$F$39</definedName>
    <definedName name="Ciudadesycomunidadessostenibles">Desplegables!$M$114:$M$120</definedName>
    <definedName name="CulturaRecreaciónyDeporte">Desplegables!$F$29:$F$35</definedName>
    <definedName name="DesarrolloEconómicoIndustriayTurismo">Desplegables!$F$17:$F$20</definedName>
    <definedName name="Educación">Desplegables!$F$21:$F$23</definedName>
    <definedName name="Educacióndecalidad">Desplegables!$M$72:$M$77</definedName>
    <definedName name="Energíaasequibleynocontaminante">Desplegables!$M$91:$M$94</definedName>
    <definedName name="Findelapobreza">Desplegables!$M$55:$M$59</definedName>
    <definedName name="GestiónJurídica">Desplegables!$F$11</definedName>
    <definedName name="GestiónPública">Desplegables!$F$4:$F$5</definedName>
    <definedName name="Gobierno">Desplegables!$F$6:$F$8</definedName>
    <definedName name="Hábitat">Desplegables!$F$46:$F$52</definedName>
    <definedName name="Hacienda">Desplegables!$F$12:$F$15</definedName>
    <definedName name="Hambrecero">Desplegables!$M$60:$M$61</definedName>
    <definedName name="Igualdaddegénero">Desplegables!$M$78:$M$85</definedName>
    <definedName name="Industriainnovacióneinfraestructura">Desplegables!$M$105:$M$110</definedName>
    <definedName name="IntegraciónSocial">Desplegables!$F$27:$F$28</definedName>
    <definedName name="Movilidad">Desplegables!$F$40:$F$45</definedName>
    <definedName name="Mujer">Desplegables!$F$53</definedName>
    <definedName name="Pazjusticiaeinstitucionessólidas">Desplegables!$M$132:$M$135</definedName>
    <definedName name="Planeación">Desplegables!$F$16</definedName>
    <definedName name="Producciónyconsumoresponsables">Desplegables!$M$121:$M$125</definedName>
    <definedName name="Reduccióndelasdesigualdades">Desplegables!$M$111:$M$113</definedName>
    <definedName name="Salud">Desplegables!$F$24:$F$26</definedName>
    <definedName name="Saludybienestar">Desplegables!$M$62:$M$71</definedName>
    <definedName name="SeguridadConvivenciayJusticia">Desplegables!$F$9:$F$10</definedName>
    <definedName name="Trabajodecenteycrecimientoeconómico">Desplegables!$M$95:$M$104</definedName>
    <definedName name="Vidadeecosistemasterrestres">Desplegables!$M$130:$M$131</definedName>
    <definedName name="Vidasubmarina">Desplegables!$M$128:$M$129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N24" i="3" l="1"/>
  <c r="EM53" i="3" l="1"/>
  <c r="EM52" i="3"/>
  <c r="EM51" i="3"/>
  <c r="EM50" i="3"/>
  <c r="EM49" i="3"/>
  <c r="EM48" i="3"/>
  <c r="EM47" i="3"/>
  <c r="EM46" i="3"/>
  <c r="EM44" i="3"/>
  <c r="EM43" i="3"/>
  <c r="EM42" i="3"/>
  <c r="EM41" i="3"/>
  <c r="EM40" i="3"/>
  <c r="EM39" i="3"/>
  <c r="EM37" i="3"/>
  <c r="EM36" i="3"/>
  <c r="EM35" i="3"/>
  <c r="EM34" i="3"/>
  <c r="EM33" i="3"/>
  <c r="EM32" i="3"/>
  <c r="EM31" i="3"/>
  <c r="EM30" i="3"/>
  <c r="EM29" i="3"/>
  <c r="EM28" i="3"/>
  <c r="EM27" i="3"/>
  <c r="EM17" i="3"/>
  <c r="EM14" i="3" l="1"/>
  <c r="BO57" i="3"/>
  <c r="EM24" i="3"/>
  <c r="EM21" i="3"/>
  <c r="EM55" i="3" l="1"/>
  <c r="BT45" i="3" l="1"/>
  <c r="BX45" i="3"/>
  <c r="CB45" i="3" s="1"/>
  <c r="CB16" i="3"/>
  <c r="BT16" i="3"/>
  <c r="BX13" i="3"/>
  <c r="CB13" i="3" s="1"/>
  <c r="EM54" i="3" l="1"/>
  <c r="EI16" i="3"/>
  <c r="CY16" i="3"/>
  <c r="BS16" i="3"/>
  <c r="EM15" i="3"/>
  <c r="BW13" i="3"/>
  <c r="CA16" i="3" l="1"/>
  <c r="CE16" i="3" s="1"/>
  <c r="CI16" i="3" s="1"/>
  <c r="CM16" i="3" s="1"/>
  <c r="CQ16" i="3" s="1"/>
  <c r="EM16" i="3"/>
  <c r="CA13" i="3"/>
  <c r="AH57" i="3"/>
  <c r="CE13" i="3" l="1"/>
  <c r="D57" i="3"/>
  <c r="B57" i="3"/>
  <c r="CI13" i="3" l="1"/>
  <c r="EM22" i="3"/>
  <c r="BN22" i="3"/>
  <c r="CM13" i="3" l="1"/>
  <c r="EM19" i="3"/>
  <c r="CQ13" i="3" l="1"/>
  <c r="EM18" i="3"/>
  <c r="CU13" i="3" l="1"/>
  <c r="BA24" i="3"/>
  <c r="CY13" i="3" l="1"/>
  <c r="C11" i="48"/>
  <c r="C57" i="42"/>
  <c r="C53" i="42"/>
  <c r="EM56" i="3"/>
  <c r="AY56" i="3"/>
  <c r="AZ56" i="3" s="1"/>
  <c r="BA56" i="3" s="1"/>
  <c r="BB56" i="3" s="1"/>
  <c r="BC56" i="3" s="1"/>
  <c r="BD56" i="3" s="1"/>
  <c r="BE56" i="3" s="1"/>
  <c r="BF56" i="3" s="1"/>
  <c r="BG56" i="3" s="1"/>
  <c r="BH56" i="3" s="1"/>
  <c r="BI56" i="3" s="1"/>
  <c r="BJ56" i="3" s="1"/>
  <c r="BK56" i="3" s="1"/>
  <c r="BL56" i="3" s="1"/>
  <c r="BM56" i="3" s="1"/>
  <c r="BN56" i="3" s="1"/>
  <c r="BS45" i="3"/>
  <c r="BN39" i="3"/>
  <c r="CI38" i="3"/>
  <c r="BP38" i="3"/>
  <c r="AZ38" i="3"/>
  <c r="BA38" i="3" s="1"/>
  <c r="BB38" i="3" s="1"/>
  <c r="BC38" i="3" s="1"/>
  <c r="BD38" i="3" s="1"/>
  <c r="BE38" i="3" s="1"/>
  <c r="BF38" i="3" s="1"/>
  <c r="BG38" i="3" s="1"/>
  <c r="BH38" i="3" s="1"/>
  <c r="BI38" i="3" s="1"/>
  <c r="BJ38" i="3" s="1"/>
  <c r="BK38" i="3" s="1"/>
  <c r="BL38" i="3" s="1"/>
  <c r="BM38" i="3" s="1"/>
  <c r="AU38" i="3"/>
  <c r="BN37" i="3"/>
  <c r="BN33" i="3"/>
  <c r="EM26" i="3"/>
  <c r="EM25" i="3"/>
  <c r="BN25" i="3"/>
  <c r="EM23" i="3"/>
  <c r="EM20" i="3"/>
  <c r="BN20" i="3"/>
  <c r="BN19" i="3"/>
  <c r="BN15" i="3"/>
  <c r="BW45" i="3" l="1"/>
  <c r="BS57" i="3"/>
  <c r="CM38" i="3"/>
  <c r="DC13" i="3"/>
  <c r="BN38" i="3"/>
  <c r="CQ38" i="3" l="1"/>
  <c r="DG13" i="3"/>
  <c r="CA45" i="3"/>
  <c r="BW57" i="3"/>
  <c r="DK13" i="3" l="1"/>
  <c r="CE45" i="3"/>
  <c r="CA57" i="3"/>
  <c r="CU38" i="3"/>
  <c r="CI45" i="3" l="1"/>
  <c r="CE57" i="3"/>
  <c r="CY38" i="3"/>
  <c r="DO13" i="3"/>
  <c r="DC38" i="3" l="1"/>
  <c r="DS13" i="3"/>
  <c r="CM45" i="3"/>
  <c r="CI57" i="3"/>
  <c r="DW13" i="3" l="1"/>
  <c r="CQ45" i="3"/>
  <c r="CM57" i="3"/>
  <c r="DG38" i="3"/>
  <c r="CU45" i="3" l="1"/>
  <c r="CQ57" i="3"/>
  <c r="DK38" i="3"/>
  <c r="EA13" i="3"/>
  <c r="DO38" i="3" l="1"/>
  <c r="EE13" i="3"/>
  <c r="CY45" i="3"/>
  <c r="CU57" i="3"/>
  <c r="EI13" i="3" l="1"/>
  <c r="DC45" i="3"/>
  <c r="CY57" i="3"/>
  <c r="DS38" i="3"/>
  <c r="DG45" i="3" l="1"/>
  <c r="DC57" i="3"/>
  <c r="DW38" i="3"/>
  <c r="EM13" i="3"/>
  <c r="EA38" i="3" l="1"/>
  <c r="DK45" i="3"/>
  <c r="DG57" i="3"/>
  <c r="DO45" i="3" l="1"/>
  <c r="DK57" i="3"/>
  <c r="EE38" i="3"/>
  <c r="EI38" i="3" l="1"/>
  <c r="DS45" i="3"/>
  <c r="DO57" i="3"/>
  <c r="DW45" i="3" l="1"/>
  <c r="DS57" i="3"/>
  <c r="EM38" i="3"/>
  <c r="EA45" i="3" l="1"/>
  <c r="DW57" i="3"/>
  <c r="EE45" i="3" l="1"/>
  <c r="EA57" i="3"/>
  <c r="EI45" i="3" l="1"/>
  <c r="EE57" i="3"/>
  <c r="EM45" i="3" l="1"/>
  <c r="EM57" i="3" s="1"/>
  <c r="EI57" i="3"/>
</calcChain>
</file>

<file path=xl/sharedStrings.xml><?xml version="1.0" encoding="utf-8"?>
<sst xmlns="http://schemas.openxmlformats.org/spreadsheetml/2006/main" count="8829" uniqueCount="1407">
  <si>
    <t>Enfoques</t>
  </si>
  <si>
    <t>Derechos Humanos</t>
  </si>
  <si>
    <t>Género</t>
  </si>
  <si>
    <t>SECTORES</t>
  </si>
  <si>
    <t>ENTIDAD</t>
  </si>
  <si>
    <t>Poblacional</t>
  </si>
  <si>
    <t>Gestión Pública</t>
  </si>
  <si>
    <t>Secretaría General</t>
  </si>
  <si>
    <t>Diferencial</t>
  </si>
  <si>
    <t>Dpto. Admitivo. del Servicio Civil Distrital DASCD</t>
  </si>
  <si>
    <t>Gobierno</t>
  </si>
  <si>
    <t>Territorial</t>
  </si>
  <si>
    <t>Secretaría de Gobierno</t>
  </si>
  <si>
    <t>SeguridadConvivenciayJusticia</t>
  </si>
  <si>
    <t>Ambiental</t>
  </si>
  <si>
    <t>Dpto Admitivo. de la Defensoría del Espacio Público DADEP</t>
  </si>
  <si>
    <t>Gestión Jurídica</t>
  </si>
  <si>
    <t>TIPO DE ACUMULACIÓN</t>
  </si>
  <si>
    <t>Instituto Distrital de la Participación y Acción Comunal IDPAC</t>
  </si>
  <si>
    <t xml:space="preserve">Hacienda </t>
  </si>
  <si>
    <t>Suma</t>
  </si>
  <si>
    <t>Secretaría de Seguridad, Convivencia y Justicia</t>
  </si>
  <si>
    <t>Planeación</t>
  </si>
  <si>
    <t>Constante</t>
  </si>
  <si>
    <t>UAE Cuerpo Oficial de Bomberos de Bogotá</t>
  </si>
  <si>
    <t>DesarrolloEconómicoIndustriayTurismo</t>
  </si>
  <si>
    <t>Creciente</t>
  </si>
  <si>
    <t>GestiónJurídica</t>
  </si>
  <si>
    <t>Secretaría Jurídica Distrital</t>
  </si>
  <si>
    <t xml:space="preserve">Educación </t>
  </si>
  <si>
    <t>Decreciente</t>
  </si>
  <si>
    <t>Secretaría Distrital de Hacienda</t>
  </si>
  <si>
    <t>Salud</t>
  </si>
  <si>
    <t>Unidad Administrativa Especial de Catastro Distrital UAECD</t>
  </si>
  <si>
    <t>IntegraciónSocial</t>
  </si>
  <si>
    <t>Fondo de Prestaciones Económicas, Cesantías y Pensiones FONCEP</t>
  </si>
  <si>
    <t>CulturaRecreaciónyDeporte</t>
  </si>
  <si>
    <t>Lotería de Bogotá</t>
  </si>
  <si>
    <t>Ambiente</t>
  </si>
  <si>
    <t>Secretaría Distrital de Planeación</t>
  </si>
  <si>
    <t>Movilidad</t>
  </si>
  <si>
    <t>Secretaría Distrital de Desarrollo Económico</t>
  </si>
  <si>
    <t>Hábitat</t>
  </si>
  <si>
    <t>Instituto para la economía social IPES</t>
  </si>
  <si>
    <t>Mujer</t>
  </si>
  <si>
    <t>Instituto Distrital de Turismo IDT</t>
  </si>
  <si>
    <t>Corporación para el Desarollo y la productividad Bogotá Región Invest In Bogotá</t>
  </si>
  <si>
    <t>Secretaría Distrital de Educación</t>
  </si>
  <si>
    <t>Instituto para la Investigación Educativa y el Desarrollo Pedagógico IDEP</t>
  </si>
  <si>
    <t xml:space="preserve">Universidad Distrital Francisco Jose de Caldas </t>
  </si>
  <si>
    <t>ODS</t>
  </si>
  <si>
    <t>Secretaría Distrital de Salud</t>
  </si>
  <si>
    <t>Findelapobreza</t>
  </si>
  <si>
    <t>Fondo Financiero Distrital de Salud FFDS</t>
  </si>
  <si>
    <t>HambreCero</t>
  </si>
  <si>
    <t>Subredes Integradas de Servicios de Salud ESE´s</t>
  </si>
  <si>
    <t>Saludybienestar</t>
  </si>
  <si>
    <t>Secretaría Distrital de Integración Social</t>
  </si>
  <si>
    <t>Educacióndecalidad</t>
  </si>
  <si>
    <t>Instituto para la Protección de la Niñez y la Juventud IDIPRON</t>
  </si>
  <si>
    <t>Igualdaddegénero</t>
  </si>
  <si>
    <t>Secretaría Distrital de Cultura, Recreación y Deporte</t>
  </si>
  <si>
    <t>Agualimpiaysaneamiento</t>
  </si>
  <si>
    <t>Instituto Distrital de Recreación y Deporte IDRD</t>
  </si>
  <si>
    <t>Energíaasequibleynocontaminante</t>
  </si>
  <si>
    <t>Instituto Distrital de las artes IDARTES</t>
  </si>
  <si>
    <t>Trabajodecenteycrecimientoeconómico</t>
  </si>
  <si>
    <t>Orquesta Filarmónica de Bogotá</t>
  </si>
  <si>
    <t>Industria,innovacióneinfraestructura</t>
  </si>
  <si>
    <t>Instituto Distrital del Patrimonio Cultural IDPC</t>
  </si>
  <si>
    <t>Reduccióndelasdesigualdades</t>
  </si>
  <si>
    <t>FUENTE</t>
  </si>
  <si>
    <t>Fundación Gilberto Alzate Avendaño</t>
  </si>
  <si>
    <t>Ciudadesycomunidadessostenibles</t>
  </si>
  <si>
    <t xml:space="preserve">Funcionamiento
</t>
  </si>
  <si>
    <t>Canal Capital</t>
  </si>
  <si>
    <t>Producciónyconsumoresponsables</t>
  </si>
  <si>
    <t>Inversión</t>
  </si>
  <si>
    <t>Secretaría Distrital de Ambiente</t>
  </si>
  <si>
    <t>Acciónporelclima</t>
  </si>
  <si>
    <t xml:space="preserve">Cooperación </t>
  </si>
  <si>
    <t>Jardín Botánico José Celestino Mutis JBB</t>
  </si>
  <si>
    <t>Vidasubmarina</t>
  </si>
  <si>
    <t>Crédito</t>
  </si>
  <si>
    <t>Instituto de protección y bienestar animal IDPYBA</t>
  </si>
  <si>
    <t>Vidadeecosistemasterrestres</t>
  </si>
  <si>
    <t>Instituto Distrital de Gestión de Riesgos y Cambio Climático IDIGER</t>
  </si>
  <si>
    <t>Pazjusticiaeinstitucionessólidas</t>
  </si>
  <si>
    <t>Secretaría Distrital de Movilidad</t>
  </si>
  <si>
    <t>Instituto de Desarrollo Urbano 
IDU</t>
  </si>
  <si>
    <t>Empresa Metro de Bogotá</t>
  </si>
  <si>
    <t>Unidad Administrativa Especial de Rehabilitación y Mantenimiento Vial UAERMV</t>
  </si>
  <si>
    <t>INDICADOR PDD</t>
  </si>
  <si>
    <t>Empresa de Transporte del Tercer Milenio -Transmilenio S.A.</t>
  </si>
  <si>
    <t>Sí</t>
  </si>
  <si>
    <t>Terminal de Transporte S.A.</t>
  </si>
  <si>
    <t>No</t>
  </si>
  <si>
    <t>Secretaría Distrital de Hábitat</t>
  </si>
  <si>
    <t>Caja de Vivienda Popular CVP</t>
  </si>
  <si>
    <t>Unidad Administrativa Especial de Servicios Públicos UAESP</t>
  </si>
  <si>
    <t>NIVEL DE TERRITORIALIZACIÓN</t>
  </si>
  <si>
    <t>Empresa de Renovación y Desarrollo Urbano de Bogotá D.C.</t>
  </si>
  <si>
    <t>UPZ</t>
  </si>
  <si>
    <t>Empresa de Acueducto y Alcantarillado de Bogotá EAAB – ESP</t>
  </si>
  <si>
    <t>Localidad</t>
  </si>
  <si>
    <t>Empresa de Telecomunicaciones de Bogotá S.A.ETB - ESP</t>
  </si>
  <si>
    <t>Otro</t>
  </si>
  <si>
    <t>Empresa de Energía de Bogotá S.A. EEB - ESP</t>
  </si>
  <si>
    <t>Secretaría Distrital de la Mujer</t>
  </si>
  <si>
    <t>Meta ODS</t>
  </si>
  <si>
    <t>De aquí a 2030, erradicar para todas las personas y en todo el mundo la pobreza extrema (actualmente se considera que sufren pobreza extrema las personas que viven con menos de 1,25 dólares de los Estados Unidos al día)</t>
  </si>
  <si>
    <t>De aquí a 2030, reducir al menos a la mitad la proporción de hombres, mujeres y niños de todas las edades que viven en la pobreza en todas sus dimensiones con arreglo a las definiciones nacionales</t>
  </si>
  <si>
    <t>Implementar a nivel nacional sistemas y medidas apropiados de protección social para todos, incluidos niveles mínimos, y, de aquí a 2030, lograr una amplia cobertura de las personas pobres y vulnerables</t>
  </si>
  <si>
    <t>De aquí a 2030, garantizar que todos los hombres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</si>
  <si>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</si>
  <si>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De aquí a 2030, poner fin al hambre y asegurar el acceso de todas las personas, en particular los pobres y las personas en situaciones de vulnerabilidad, incluidos los niños menores de 1 año, a una alimentación sana, nutritiva y suficiente durante todo el año</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</si>
  <si>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</si>
  <si>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De aquí a 2030, reducir la tasa mundial de mortalidad materna a menos de 70 por cada 100.000 nacidos vivos</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</si>
  <si>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</si>
  <si>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De aquí a 2030, poner fin a las epidemias del SIDA, la tuberculosis, la malaria y las enfermedades tropicales desatendidas y combatir la hepatitis, las enfermedades transmitidas por el agua y otras enfermedades transmisibles</t>
  </si>
  <si>
    <t>De aquí a 2030, reducir en un tercio la mortalidad prematura por enfermedades no transmisibles mediante su prevención y tratamiento, y promover la salud mental y el bienestar</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</si>
  <si>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</si>
  <si>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</si>
  <si>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</si>
  <si>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</si>
  <si>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De aquí a 2030, reducir considerablemente el número de muertes y enfermedades causadas por productos químicos peligrosos y por la polución y contaminación del aire, el agua y el suelo</t>
  </si>
  <si>
    <t>Fortalecer la aplicación del Convenio Marco de la Organización Mundial de la Salud para el Control del Tabaco en todos los países, según proceda</t>
  </si>
  <si>
    <t>De aquí a 2030, asegurar que todas las niñas y todos los niños terminen la enseñanza primaria y secundaria, que ha de ser gratuita, equitativa y de calidad y producir resultados de aprendizaje pertinentes y efectivos.</t>
  </si>
  <si>
    <t>De aquí a 2030, asegurar que todas las niñas y todos los niños tengan acceso a servicios de atención y desarrollo en la primera infancia y educación preescolar de calidad, a fin de que estén preparados para la enseñanza primaria.</t>
  </si>
  <si>
    <t>De aquí a 2030, asegurar el acceso igualitario de todos los hombres y las mujeres a una formación técnica, profesional y superior de calidad, incluida la enseñanza universitaria.</t>
  </si>
  <si>
    <t xml:space="preserve">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 </t>
  </si>
  <si>
    <t xml:space="preserve">De aquí a 2030, asegurar que todos los jóvenes y una proporción considerable de los adultos, tanto hombres como mujeres, estén alfabetizados y tengan nociones elementales de aritmética. </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</si>
  <si>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</si>
  <si>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</si>
  <si>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</si>
  <si>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</si>
  <si>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</si>
  <si>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Asegurar la participación plena y efectiva de las mujeres y la igualdad de oportunidades de liderazgo a todos los niveles decisorios en la vida política, económica y pública</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</si>
  <si>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</si>
  <si>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Emprender reformas que otorguen a las mujeres igualdad de derechos a los recursos económicos, así como acceso a la propiedad y al control de la tierra y otros tipos de bienes, los servicios financieros, la herencia y los recursos naturales, de conformidad con las leyes nacionales</t>
  </si>
  <si>
    <t>Mejorar el uso de la tecnología instrumental, en particular la tecnología de la información y las comunicaciones, para promover el empoderamiento de las mujeres</t>
  </si>
  <si>
    <t>De aquí a 2030, lograr el acceso universal y equitativo al agua potable a un precio asequible para todos</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</si>
  <si>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</si>
  <si>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</si>
  <si>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</si>
  <si>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De aquí a 2030, implementar la gestión integrada de los recursos hídricos a todos los niveles, incluso mediante la cooperación transfronteriza, según proceda</t>
  </si>
  <si>
    <t>De aquí a 2030, garantizar el acceso universal a servicios energéticos asequibles, fiables y modernos</t>
  </si>
  <si>
    <t>De aquí a 2030, aumentar considerablemente la proporción de energía renovable en el conjunto de fuentes energéticas</t>
  </si>
  <si>
    <t>De aquí a 2030, duplicar la tasa mundial de mejora de la eficiencia energética</t>
  </si>
  <si>
    <t>De aquí a 2030, ampliar la infraestructura y mejorar la tecnología para prestar servicios energéticos modernos y sostenibles para todos en los países en desarrollo, en particular los países menos adelantados, los pequeños Estados insulares en desarrollo y los países en desarrollo sin litoral, en consonancia con sus respectivos programas de apoyo</t>
  </si>
  <si>
    <t>Mantener el crecimiento económico per cápita de conformidad con las circunstancias nacionales y, en particular, un crecimiento del producto interno bruto de al menos el 7% anual en los países menos adelantados</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</si>
  <si>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</si>
  <si>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</si>
  <si>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Mejorar progresivamente, de aquí a 2030, la producción y el consumo eficientes de los recursos mundiales y procurar desvincular el crecimiento económico de la degradación del medio ambiente, conforme al Marco Decenal de Programas sobre Modalidades de Consumo y Producción Sostenibles, empezando por los países desarrollados</t>
  </si>
  <si>
    <t>De aquí a 2030, lograr el empleo pleno y productivo y el trabajo decente para todas las mujeres y los hombres, incluidos los jóvenes y las personas con discapacidad, así como la igualdad de remuneración por trabajo de igual valor</t>
  </si>
  <si>
    <t>De aquí a 2020, reducir considerablemente la proporción de jóvenes que no están empleados y no cursan estudios ni reciben capacitación</t>
  </si>
  <si>
    <t>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</si>
  <si>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</si>
  <si>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</si>
  <si>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Fortalecer la capacidad de las instituciones financieras nacionales para fomentar y ampliar el acceso a los servicios bancarios, financieros y de seguros para todos</t>
  </si>
  <si>
    <t>Industriainnovacióneinfraestructura</t>
  </si>
  <si>
    <t>Aumentar significativamente el acceso a la tecnología de la información y las comunicaciones y esforzarse por proporcionar acceso universal y asequible a Internet en los países menos adelantados de aquí a 2020</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</si>
  <si>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</si>
  <si>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</si>
  <si>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</si>
  <si>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</si>
  <si>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Apoyar el desarrollo de tecnologías, la investigación y la innovación nacionales en los países en desarrollo, incluso garantizando un entorno normativo propicio a la diversificación industrial y la adición de valor a los productos básicos, entre otras cosas</t>
  </si>
  <si>
    <t>De aquí a 2030, lograr progresivamente y mantener el crecimiento de los ingresos del 40% más pobre de la población a una tasa superior a la media nacional</t>
  </si>
  <si>
    <t>De aquí a 2030, potenciar y promover la inclusión social, económica y política de todas las personas, independientemente de su edad, sexo, discapacidad, raza, etnia, origen, religión o situación económica u otra condición</t>
  </si>
  <si>
    <t>Adoptar políticas, especialmente fiscales, salariales y de protección social, y lograr progresivamente una mayor igualdad</t>
  </si>
  <si>
    <t>De aquí a 2030, asegurar el acceso de todas las personas a viviendas y servicios básicos adecuados, seguros y asequibles y mejorar los barrios marginales</t>
  </si>
  <si>
    <t>Redoblar los esfuerzos para proteger y salvaguardar el patrimonio cultural y natural del mundo</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</si>
  <si>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</si>
  <si>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cápita de las ciudades, incluso prestando especial atención a la calidad del aire y la gestión de los desechos municipales y de otro tipo</t>
  </si>
  <si>
    <t>De aquí a 2030, proporcionar acceso universal a zonas verdes y espacios públicos seguros, inclusivos y accesibles, en particular para las mujeres y los niños, las personas de edad y las personas con discapacidad</t>
  </si>
  <si>
    <t>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</si>
  <si>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De aquí a 2030, reducir considerablemente la generación de desechos mediante actividades de prevención, reducción, reciclado y reutilización</t>
  </si>
  <si>
    <t>De aquí a 2030, reducir a la mitad el desperdicio de alimentos per cápita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</si>
  <si>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</si>
  <si>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Alentar a las empresas, en especial las grandes empresas y las empresas transnacionales, a que adopten prácticas sostenibles e incorporen información sobre la sostenibilidad en su ciclo de presentación de informes</t>
  </si>
  <si>
    <t>Elaborar y aplicar instrumentos para vigilar los efectos en el desarrollo sostenible, a fin de lograr un turismo sostenible que cree puestos de trabajo y promueva la cultura y los productos locales</t>
  </si>
  <si>
    <t>Fortalecer la resiliencia y la capacidad de adaptación a los riesgos relacionados con el clima y los desastres naturales en todos los países</t>
  </si>
  <si>
    <t>Incorporar medidas relativas al cambio climático en las políticas, estrategias y planes nacionales</t>
  </si>
  <si>
    <t>De aquí a 2020, conservar al menos el 10% de las zonas costeras y marinas, de conformidad con las leyes nacionales y el derecho internacional y sobre la base de la mejor información científica disponible</t>
  </si>
  <si>
    <t>De aquí a 2025, prevenir y reducir significativamente la contaminación marina de todo tipo, en particular la producida por actividades realizadas en tierra, incluidos los detritos marinos y la polución por nutrientes</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</si>
  <si>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</si>
  <si>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Adoptar medidas urgentes y significativas para reducir la degradación de los hábitats naturales, detener la pérdida de la diversidad biológica y, para 2020, proteger las especies amenazadas y evitar su extinción</t>
  </si>
  <si>
    <t>Reducir significativamente todas las formas de violencia y las correspondientes tasas de mortalidad en todo el mundo</t>
  </si>
  <si>
    <t>Promover el estado de derecho en los planos nacional e internacional y garantizar la igualdad en el acceso a la justicia para todos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</si>
  <si>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</si>
  <si>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</si>
  <si>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Responsable de la ejecución</t>
  </si>
  <si>
    <t>FORMATO DE PLAN DE ACCION POLÍTICAS PÚBLICAS</t>
  </si>
  <si>
    <t>Política Pública de la Bicicleta</t>
  </si>
  <si>
    <t>Documento CONPES Distrital No:</t>
  </si>
  <si>
    <t>Fecha de aprobación:</t>
  </si>
  <si>
    <t>Fecha de actualización:</t>
  </si>
  <si>
    <t>Fecha de corte de seguimiento:</t>
  </si>
  <si>
    <t>Sector líder:</t>
  </si>
  <si>
    <t>Entidad líder:</t>
  </si>
  <si>
    <t>Sector corresponsable 1:</t>
  </si>
  <si>
    <t>Entidad 1:</t>
  </si>
  <si>
    <t>Entidad 2:</t>
  </si>
  <si>
    <t>Entidad 3:</t>
  </si>
  <si>
    <t>Objetivo General de la Política Pública: Mejorar las condiciones físicas, socioeconómicas y culturales de la ciudad para el uso y disfrute de la bicicleta.</t>
  </si>
  <si>
    <t>Objetivo específico</t>
  </si>
  <si>
    <t>Importancia relativa  del objetivo específico
(%)</t>
  </si>
  <si>
    <t>Indicadores de resultado</t>
  </si>
  <si>
    <t>Indicadores de producto</t>
  </si>
  <si>
    <t>Tiempos de ejecución</t>
  </si>
  <si>
    <t>Metas anuales de 
producto</t>
  </si>
  <si>
    <t>Meta de producto Final</t>
  </si>
  <si>
    <t>Costos estimados y Recursos disponibles</t>
  </si>
  <si>
    <t>Corresponsables de la ejecución</t>
  </si>
  <si>
    <t>Resultado esperado</t>
  </si>
  <si>
    <t>Importancia relativa del resultado (%)</t>
  </si>
  <si>
    <t>Nombre del indicador de resultado</t>
  </si>
  <si>
    <t>Fórmula del indicador de resultado</t>
  </si>
  <si>
    <t>Enfoque</t>
  </si>
  <si>
    <t>Tipo de anualización</t>
  </si>
  <si>
    <t>Línea base</t>
  </si>
  <si>
    <t>Meta de resultado Final</t>
  </si>
  <si>
    <t>Producto esperado</t>
  </si>
  <si>
    <t>Importancia relativa del producto
(%)</t>
  </si>
  <si>
    <t xml:space="preserve">Nombre indicador de producto </t>
  </si>
  <si>
    <t>Fórmula del indicador de producto</t>
  </si>
  <si>
    <t>Meta 
ODS</t>
  </si>
  <si>
    <t>Indicador del PDD</t>
  </si>
  <si>
    <t>Código Meta
PDD</t>
  </si>
  <si>
    <t>Costo total</t>
  </si>
  <si>
    <t xml:space="preserve">Sector </t>
  </si>
  <si>
    <t>Entidad</t>
  </si>
  <si>
    <t>Dirección/Subdirección/Grupo/Unidad</t>
  </si>
  <si>
    <t>Persona de contacto</t>
  </si>
  <si>
    <t>Teléfono</t>
  </si>
  <si>
    <t>Correo electrónico</t>
  </si>
  <si>
    <t>Valor</t>
  </si>
  <si>
    <t>Año</t>
  </si>
  <si>
    <t>Fecha de inicio</t>
  </si>
  <si>
    <t>Fecha de finalización</t>
  </si>
  <si>
    <t>Meta 2021</t>
  </si>
  <si>
    <t>Meta 2022</t>
  </si>
  <si>
    <t>Meta 2023</t>
  </si>
  <si>
    <t>Meta 2024</t>
  </si>
  <si>
    <t>Meta 2025</t>
  </si>
  <si>
    <t>Meta 2026</t>
  </si>
  <si>
    <t>Meta 2027</t>
  </si>
  <si>
    <t>Meta 2028</t>
  </si>
  <si>
    <t>Meta 2029</t>
  </si>
  <si>
    <t>Meta 2030</t>
  </si>
  <si>
    <t>Meta 2031</t>
  </si>
  <si>
    <t>Meta 2032</t>
  </si>
  <si>
    <t>Meta 2033</t>
  </si>
  <si>
    <t>Meta 2034</t>
  </si>
  <si>
    <t>Meta 2035</t>
  </si>
  <si>
    <t>Meta 2036</t>
  </si>
  <si>
    <t>Meta 2037</t>
  </si>
  <si>
    <t>Meta 2038</t>
  </si>
  <si>
    <t>Costo Estimado</t>
  </si>
  <si>
    <t>Recurso disponible</t>
  </si>
  <si>
    <t>Fuente de financiación</t>
  </si>
  <si>
    <t>Código Proyecto de Inversión</t>
  </si>
  <si>
    <t>1.1. Reducción del número de hurtos de bicicletas</t>
  </si>
  <si>
    <t>Número de hurtos de bicicletas</t>
  </si>
  <si>
    <t>Número de hurtos de bicicleta reportados por SIEDCO - PONAL</t>
  </si>
  <si>
    <t>1.1.1. Sistema de Registro Bici Bogotá fortalecido.</t>
  </si>
  <si>
    <t>Sumatoria de bicicletas registradas</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</si>
  <si>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</si>
  <si>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 xml:space="preserve">Creciente </t>
  </si>
  <si>
    <t xml:space="preserve">No </t>
  </si>
  <si>
    <t>7583</t>
  </si>
  <si>
    <t>N/A</t>
  </si>
  <si>
    <t>Subdirección de la Bicicleta y el Peatón</t>
  </si>
  <si>
    <t xml:space="preserve">Deyanira Consuelo Ávila Moreno </t>
  </si>
  <si>
    <t>364 9400 Ext. 8202</t>
  </si>
  <si>
    <t>davila@movilidadbogota.gov.co</t>
  </si>
  <si>
    <t>1. Seguridad, Convivencia y Justicia.                                   
2. Gobierno</t>
  </si>
  <si>
    <t xml:space="preserve">Secretaría Distrital de Seguridad, Convivencia y Justicia.
Secretaría Distrital de Gobierno
</t>
  </si>
  <si>
    <t>Secretaría Distrital de Gobierno - Oficina Asesora de Planeación y Dirección de Gestión Policiva
Dirección de Seguridad</t>
  </si>
  <si>
    <t>3387000 Ext. 6311 - 4237</t>
  </si>
  <si>
    <t>miguel.cardozo@gobiernobogota.gov.co; 
 Adolfo.marquez@gobiernobogota.gov.co</t>
  </si>
  <si>
    <t>1.1.2. Estrategia integral de prevención de violencias y delitos y de acciones de seguridad, focalizada en los corredores de ciclistas priorizados</t>
  </si>
  <si>
    <t>ND</t>
  </si>
  <si>
    <t xml:space="preserve">Inversión </t>
  </si>
  <si>
    <t>Seguridad, Convivencia y Justicia</t>
  </si>
  <si>
    <t>Secretaría Distrital de Seguridad Convivencia y Justicia</t>
  </si>
  <si>
    <t xml:space="preserve">Dirección de Prevención </t>
  </si>
  <si>
    <t>Isabel Ramírez</t>
  </si>
  <si>
    <t>3779595 ext.: 1214</t>
  </si>
  <si>
    <t>isabel.ramirez@scj.gov.co</t>
  </si>
  <si>
    <t>- Subdirección de la Bicicleta y el Peatón</t>
  </si>
  <si>
    <t>- Deyanira Consuelo Ávila Moreno</t>
  </si>
  <si>
    <t xml:space="preserve"> 365 9400 Ext. 8202</t>
  </si>
  <si>
    <t>Porcentaje de implementación de la estrategia intervención y apropiación del espacio público para mejorar la seguridad de las mujeres ciclistas</t>
  </si>
  <si>
    <t xml:space="preserve">Género; Territorial </t>
  </si>
  <si>
    <t xml:space="preserve">Subdirección de la Bicicleta y el Peatón </t>
  </si>
  <si>
    <t xml:space="preserve"> Deyanira Consuelo Ávila Moreno</t>
  </si>
  <si>
    <t xml:space="preserve"> davila@movilidadbogota.gov.co</t>
  </si>
  <si>
    <t xml:space="preserve">Mujer - SDM </t>
  </si>
  <si>
    <t xml:space="preserve">Secretaría Distrital de la Mujer. SDM </t>
  </si>
  <si>
    <t xml:space="preserve">Subsecretaría de Políticas de Igualdad
Oficina de Gestión Social </t>
  </si>
  <si>
    <t>Sara  Lucía Pérez Perdomo 
Adriana Iza</t>
  </si>
  <si>
    <t xml:space="preserve">3169001 ext. 330 </t>
  </si>
  <si>
    <t>sperez@sdmujer.gov.co -</t>
  </si>
  <si>
    <t>Número de km de cicloinfraestructura</t>
  </si>
  <si>
    <t>Sumatoria de Kilómetros de infraestructura implementados y construidos</t>
  </si>
  <si>
    <t>652.51</t>
  </si>
  <si>
    <t>689.68</t>
  </si>
  <si>
    <t>791.16</t>
  </si>
  <si>
    <t>842.60</t>
  </si>
  <si>
    <t>865.60</t>
  </si>
  <si>
    <t>893.60</t>
  </si>
  <si>
    <t>925.60</t>
  </si>
  <si>
    <t>944.60</t>
  </si>
  <si>
    <t>994.60</t>
  </si>
  <si>
    <t>1025.60</t>
  </si>
  <si>
    <t>1044.60</t>
  </si>
  <si>
    <t>1070.60</t>
  </si>
  <si>
    <t>1101.60</t>
  </si>
  <si>
    <t>1131.60</t>
  </si>
  <si>
    <t>1147.60</t>
  </si>
  <si>
    <t>1169.60</t>
  </si>
  <si>
    <t>1197.60</t>
  </si>
  <si>
    <t>Número de Km de ciclorrutas construidas en calzada y/o a nivel de andén</t>
  </si>
  <si>
    <t>Sumatoria de km de ciclorrutas construidas</t>
  </si>
  <si>
    <t>Si</t>
  </si>
  <si>
    <t>Instituto de Desarrollo Urbano - IDU.</t>
  </si>
  <si>
    <t>Subdirección General de Desarrollo Urbano</t>
  </si>
  <si>
    <t>José Félix Gómez Pantoja</t>
  </si>
  <si>
    <t>3386660 ext. 1500</t>
  </si>
  <si>
    <t>jose.gomez@idu.gov.co</t>
  </si>
  <si>
    <t>Número de Km de ciclorrutas implementadas en calzada y/o a nivel de andén</t>
  </si>
  <si>
    <t>Sumatoria de km de ciclorrutas implementadas en calzada y/o a nivel de andén</t>
  </si>
  <si>
    <t xml:space="preserve">Subdirección de la Bicicleta y el Peatón 
Subdirección de Señalización 
Subdirección de Semaforización </t>
  </si>
  <si>
    <t xml:space="preserve">Deyanira Consuelo Ávila Moreno  - Mario Gabriel Carbonell - Sandra Patricia Giraldo Clavijo
</t>
  </si>
  <si>
    <t>367 9400 Ext. 8202</t>
  </si>
  <si>
    <t xml:space="preserve">davila@movilidadbogota.gov.co - sgiraldo@movilidadbogota.gov.co -mcarbonell@movilidadbogota.gov.co  </t>
  </si>
  <si>
    <t xml:space="preserve">Movilidad </t>
  </si>
  <si>
    <t>UAERMV</t>
  </si>
  <si>
    <t>Gerencia de Intervención.
 Dirección General</t>
  </si>
  <si>
    <t>Ingeniero Álvaro Villate 
 Ingeniero Pablo Muñoz</t>
  </si>
  <si>
    <t>Celular: 3507810712</t>
  </si>
  <si>
    <t>pablo.munoz@umv.gov.co</t>
  </si>
  <si>
    <t>365 9400 Ext. 8202</t>
  </si>
  <si>
    <t>Instituto de Desarrollo Urbano - IDU. 
Unidad Administrativa Especial de Rehabilitación y Mantenimiento Vial - UAERMV</t>
  </si>
  <si>
    <t>IDU - Dirección Técnica Estratégica
UAERMV: Subdirección Técnica de Mejoramiento de la Malla Vial Local</t>
  </si>
  <si>
    <t>IDU: Joanny Camelo Yépez
UAERMV: Silvia del Pilar Forero Bonilla</t>
  </si>
  <si>
    <t>3386660 Ext 3502
UAERMV Celular: 3507810726</t>
  </si>
  <si>
    <t xml:space="preserve">angela.tuta@idu.gov.co
silvia.forero@umv.gov.co
</t>
  </si>
  <si>
    <t>Número de km conservados de la cicloinfraestructura de la ciudad.</t>
  </si>
  <si>
    <t>Sumatoria de km conservados de la cicloinfraestructura de la ciudad</t>
  </si>
  <si>
    <t>48.0</t>
  </si>
  <si>
    <t>32.0</t>
  </si>
  <si>
    <t>52.0</t>
  </si>
  <si>
    <t>47.0</t>
  </si>
  <si>
    <t>43.0</t>
  </si>
  <si>
    <t>UAERMV - 7858
 IDU - 7779</t>
  </si>
  <si>
    <t xml:space="preserve">Instituto de Desarrollo Urbano - IDU
Unidad Administrativa Especial de Rehabilitación y Mantenimiento Vial - UAERMV                              </t>
  </si>
  <si>
    <t>IDU: Subdirección General de Desarrollo Urbano
UAERMV: Dirección General</t>
  </si>
  <si>
    <t>IDU: José Félix Gómez Pantoja
UAERMV - Pablo Muñoz</t>
  </si>
  <si>
    <t>jose.gomez@idu.gov.co
pablo.munoz@umv.gov.co</t>
  </si>
  <si>
    <t xml:space="preserve">Secretaría Distrital de Movilidad - SDM. 
</t>
  </si>
  <si>
    <t>Subdirección de Señalización</t>
  </si>
  <si>
    <t>Mario Carbonell</t>
  </si>
  <si>
    <t xml:space="preserve">
mcarbonell@movilidadbogota.gov.co</t>
  </si>
  <si>
    <t>Número de km con señalización de la cicloinfraestructura de la ciudad mantenidos.</t>
  </si>
  <si>
    <t>Mario Gabriel Carbonell</t>
  </si>
  <si>
    <t>mcarbonell@movilidadbogota.gov.co</t>
  </si>
  <si>
    <t>Número de viajes realizados en bicicleta en Bogotá</t>
  </si>
  <si>
    <t>Derechos Humanos; Territorial</t>
  </si>
  <si>
    <t xml:space="preserve">Territorial </t>
  </si>
  <si>
    <t>366 9400 Ext. 8202</t>
  </si>
  <si>
    <t>Número de cicloparqueaderos asociados al Sistema Integrado de Transporte Público de la Ciudad</t>
  </si>
  <si>
    <t>Sumatoria de cicloparqueaderos asociados al Sistema Integrado de Transporte Público de la Ciudad</t>
  </si>
  <si>
    <t xml:space="preserve">Suma </t>
  </si>
  <si>
    <t>Subdirección General de Infraestructura</t>
  </si>
  <si>
    <t>Claudia Tatiana Ramos Bermúdez</t>
  </si>
  <si>
    <t>3386660 ext. 1800</t>
  </si>
  <si>
    <t>claudia.ramos@idu.gov.co</t>
  </si>
  <si>
    <t>(Número de cupos de parqueaderos certificados con sello de oro y plata en Bogotá en el periodo n/ Número de cupos de parqueaderos certificados con sello de oro y plata en Bogotá en el periodo n-1) -1 * 100%</t>
  </si>
  <si>
    <t>369 9400 Ext. 8220</t>
  </si>
  <si>
    <t>(Número de fases ejecutadas para la construcción del sistema de bicicletas compartidas para Bogotá /Número total de fases definidas para la construcción del sistema de bicicletas compartidas para Bogotá) *100</t>
  </si>
  <si>
    <t>N/D</t>
  </si>
  <si>
    <t>Subdirección de la Bicicleta y el Peatón.</t>
  </si>
  <si>
    <t>Deyanira Consuelo Ávila Moreno</t>
  </si>
  <si>
    <t>369 9400 Ext. 8202</t>
  </si>
  <si>
    <t xml:space="preserve">Secretaría Distrital de Planeacion </t>
  </si>
  <si>
    <t>Subsecretaría de
Planeación Territorial</t>
  </si>
  <si>
    <t>Liliana Ricardo Betancourt</t>
  </si>
  <si>
    <t>Ext. 8302</t>
  </si>
  <si>
    <t>lricardo@sdp.gov.co</t>
  </si>
  <si>
    <t>IDU</t>
  </si>
  <si>
    <t>Porcentaje de avance en la reglamentación de lineamientos para la definición e implementación de mobiliario urbano para cicloparqueaderos en el espacio público.</t>
  </si>
  <si>
    <t>(Número de actividades desarrolladas para  la reglamentación de lineamientos para la definición e implementación de mobiliario urbano para cicloparqueaderos en el espacio público/número de actividades formuladas) *100</t>
  </si>
  <si>
    <t>Porcentaje de avance del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t>
  </si>
  <si>
    <t>(Número de actividades desarrolladas para la elaboración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2020/número de actividades formuladas) *100</t>
  </si>
  <si>
    <t>Porcentaje de avance de la implementación de nuevo mobiliario urbano para ciclistas</t>
  </si>
  <si>
    <t>(Número de actividades desarrolladas para la implementación de un nuevo mobiliario urbano para ciclistas/número de actividades formuladas) *100</t>
  </si>
  <si>
    <t xml:space="preserve">Porcentaje de los viajes realizados por mujeres en bicicleta  </t>
  </si>
  <si>
    <t>(Número de viajes en bicicleta en Bogotá realizados por mujeres / Número total de viajes en bicicleta en Bogotá) *100%</t>
  </si>
  <si>
    <t xml:space="preserve"> Género</t>
  </si>
  <si>
    <t>Porcentaje de instrumentos de planeación, evaluación y diseño de cicloinfraestructura, con inclusión de enfoque de género</t>
  </si>
  <si>
    <t>Oficina de Gestión Social</t>
  </si>
  <si>
    <t>Adriana Iza</t>
  </si>
  <si>
    <t>369 9400 Ext. 8301</t>
  </si>
  <si>
    <t>aiza@movilidadbogota.gov.co</t>
  </si>
  <si>
    <t>Subsecretaría de Políticas de Igualdad</t>
  </si>
  <si>
    <t>Sara Lucía Pérez Perdomo</t>
  </si>
  <si>
    <t>3169001 ext. 1006</t>
  </si>
  <si>
    <t>sperez@sdmujer.gov.co</t>
  </si>
  <si>
    <t>Programa de sensibilización en enfoque de género a los equipos técnicos implementado.</t>
  </si>
  <si>
    <t>3.1. Mejorar la percepción de la ciudadanía en relación con la bicicleta</t>
  </si>
  <si>
    <t xml:space="preserve">Mejorar la experiencia de viaje en bicicleta </t>
  </si>
  <si>
    <t xml:space="preserve">Calificación de la experiencia de la viaje en la encuesta de movilidad </t>
  </si>
  <si>
    <t xml:space="preserve">Derechos Humanos; poblacional. </t>
  </si>
  <si>
    <t>4.0</t>
  </si>
  <si>
    <t>Porcentaje de implementación de estrategias de comunicación y cultura ciudadana. para promover el uso de la bicicleta y mejorar la seguridad vial del ciclista</t>
  </si>
  <si>
    <t>Oficina Asesora de Comunicaciones y Cultura para la Movilidad</t>
  </si>
  <si>
    <t>Andrés Contento</t>
  </si>
  <si>
    <t>372 9400 Ext.4500</t>
  </si>
  <si>
    <t>acontento@movilidadbogota.gov.co</t>
  </si>
  <si>
    <t>Número de estudiantes beneficiados con las actividades del programa al Colegio en Bici</t>
  </si>
  <si>
    <t xml:space="preserve">Sumatoria de estudiantes beneficiados con las actividades del programa al Colegio en Bici. </t>
  </si>
  <si>
    <t>7576 SDM
 7736 SED</t>
  </si>
  <si>
    <t xml:space="preserve">7576 SDM
 </t>
  </si>
  <si>
    <t xml:space="preserve">Subdirección de Gestión en Vía
 </t>
  </si>
  <si>
    <t xml:space="preserve">Sergio Tovar
</t>
  </si>
  <si>
    <t>365 9400</t>
  </si>
  <si>
    <t xml:space="preserve">stovar@movilidadbogota.gov.co
</t>
  </si>
  <si>
    <t>Educación</t>
  </si>
  <si>
    <t>Dirección de Bienestar Estudiantil</t>
  </si>
  <si>
    <t>Iván Osejo Villamil</t>
  </si>
  <si>
    <t>iosejov@educacionbogota.gov.co</t>
  </si>
  <si>
    <t>Porcentaje de avance en el diseño y acompañamiento a la implementación del protocolo para estrategias de transformación cultural dirigidas a promover cambios voluntarios en favor del uso de la bicicleta</t>
  </si>
  <si>
    <t>Cultura, Recreación y Deporte</t>
  </si>
  <si>
    <t>Dirección de Cultura Ciudadana</t>
  </si>
  <si>
    <t>Henry Murrain</t>
  </si>
  <si>
    <t>327 48 50 Ext. 548</t>
  </si>
  <si>
    <t>henry.murrain@scrd.gov.co</t>
  </si>
  <si>
    <t xml:space="preserve">Mejorar  la experiencia de viaje en bicicleta </t>
  </si>
  <si>
    <t>Actividades recreativas realizadas en torno al uso de la bicicleta</t>
  </si>
  <si>
    <t>Sumatoria de actividades recreativas en torno al uso de la bicicleta realizadas</t>
  </si>
  <si>
    <t>135. Aumentar a 48% el porcentaje de personas que realizan actividad física en Bogotá</t>
  </si>
  <si>
    <t>1146
7852</t>
  </si>
  <si>
    <t>Instituto De Recreación y Deporte - IDRD</t>
  </si>
  <si>
    <t>Subdirección Técnica de Recreación y Deporte</t>
  </si>
  <si>
    <t>Mario Giovanni Monroy Hernández</t>
  </si>
  <si>
    <t>6605400 Ext 500</t>
  </si>
  <si>
    <t>giovanni.monroy@idrd.gov.co</t>
  </si>
  <si>
    <t>Ciclistas vinculados en acciones de prevención del riesgo ambiental y cuidado de la salud</t>
  </si>
  <si>
    <t>Sumatoria de ciclistas vinculados en acciones de prevención del riesgo ambiental y cuidado de la salud</t>
  </si>
  <si>
    <t>Subsecretaría de Salud Pública/ Dirección de Acciones en Salud/Subdirección Determinantes en Salud y Subdirección de Acciones Colectivas</t>
  </si>
  <si>
    <t>Katalina Medina - Viviana Martínez</t>
  </si>
  <si>
    <t>3649090 Ext 9068</t>
  </si>
  <si>
    <t>ekmedina@saludcapital.gov.co
 vamartinez@saludcapital.gov.co</t>
  </si>
  <si>
    <t>1. Cultura, Recreación y Deporte</t>
  </si>
  <si>
    <t xml:space="preserve">
1. IDRD</t>
  </si>
  <si>
    <t>1. Subdirección Técnica de Recreación y Deporte</t>
  </si>
  <si>
    <t>1. Mario Giovanni Monroy Hernández</t>
  </si>
  <si>
    <t>Porcentaje de avance de la estrategia para la disposición de información y/o recursos para promover el uso de la bicicleta y la toma de decisiones por parte de aquellos usuarios que la consideran como alternativa de transporte y movilidad sostenible.</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</si>
  <si>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</si>
  <si>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 xml:space="preserve">
Oficina de Tecnologías de la Información y las Comunicaciones
</t>
  </si>
  <si>
    <t>Alexander Ricardo Andrade</t>
  </si>
  <si>
    <t xml:space="preserve">372 9400 </t>
  </si>
  <si>
    <t>aricardo@movilidadbogota.gov.co</t>
  </si>
  <si>
    <t>1.Cultura, Recreación y Deporte.
2. Hacienda</t>
  </si>
  <si>
    <t>1.Instituto Distrital de Recreación y Deporte; IDT.
2. Unidad Administrativa Especial de Catastro Distrital</t>
  </si>
  <si>
    <t>2. Gerencia Infraestructura de Datos Espaciales para el Distrito Capital. IDECA</t>
  </si>
  <si>
    <t>Julia Edith Espíndola García</t>
  </si>
  <si>
    <t>2347600 
Ext 7703 o 7751</t>
  </si>
  <si>
    <t>jespindola@catastrobogota.gov.co</t>
  </si>
  <si>
    <t>Porcentaje de avance de la estrategia para la realización de viajes seguros focalizadas hacia personas que usan la bicicleta como medio de transporte asociado a actividades de cuidado compartidas</t>
  </si>
  <si>
    <t xml:space="preserve">Constante </t>
  </si>
  <si>
    <t>372 9400 Ext. 8202</t>
  </si>
  <si>
    <t>Porcentaje de avance de las acciones necesarias para la salvaguardia de la cultura bogotana del uso y disfrute de la bicicleta y su valoración como patrimonio cultural inmaterial de la ciudad</t>
  </si>
  <si>
    <t xml:space="preserve">IDPC - 7639. </t>
  </si>
  <si>
    <t>IDPC</t>
  </si>
  <si>
    <t>Subdirección de Divulgación y Apropiación del Patrimonio</t>
  </si>
  <si>
    <t>Angélica María Medina Mendoza</t>
  </si>
  <si>
    <t>angelica.medina@idpc.gov.co</t>
  </si>
  <si>
    <t>Subdirección de la Bicicleta y el Peatón.
Oficina Asesora de Comunicaciones y Cultura para la Movilidad</t>
  </si>
  <si>
    <t>372 9400 Ext. 8202
372 9400 Ext.4500</t>
  </si>
  <si>
    <t>davila@movilidadbogota.gov.co acontento@movilidadbogota.gov.co</t>
  </si>
  <si>
    <t>Porcentaje de organizaciones de bicicleta fortalecidas conforme al IFOS y a la estrategia de fortalecimiento de organizaciones sociales.</t>
  </si>
  <si>
    <t>(Número de organizaciones de bicicleta que se encuentran en etapa de estructuración y consolidación / Número de organizaciones de bicicleta registradas) x 100</t>
  </si>
  <si>
    <t>Porcentaje de estímulos entregados a la ciudadanía a través del Portafolio Distrital de Estímulos a la Cultura Ciudadana, bajo marco del Programa Distrital de Estímulos de la Secretaría Distrital de Cultura, Recreación y Deporte</t>
  </si>
  <si>
    <t>(Número de estímulos entregado/número de estímulos programados)*100.</t>
  </si>
  <si>
    <t>Cultura, Recreación y Deporte.</t>
  </si>
  <si>
    <t>Secretaría Distrital de Cultura.</t>
  </si>
  <si>
    <t>SCRD- Dirección de Cultura Ciudadana</t>
  </si>
  <si>
    <t>Porcentaje de los Consejos Locales, Distrital y Consultivo Distrital de la Bicicleta asesorados técnicamente a través de acciones de formación, fortalecimiento y evaluación.</t>
  </si>
  <si>
    <t>(Sumatoria de Consejos Locales de la bicicleta asesorados/ Total de Consejos Locales de la Bicicleta que requirieron la asesoría)*100</t>
  </si>
  <si>
    <t>Poblacional;Territorial</t>
  </si>
  <si>
    <t>Gobierno.</t>
  </si>
  <si>
    <t>Instituto Distrital de la Participación y Acción Comunal - IDPAC</t>
  </si>
  <si>
    <t>Subdirección de Promoción de la Participación - 
Gerencia de Instancias y Mecanismos de Participación</t>
  </si>
  <si>
    <t>Adriana Cubillos</t>
  </si>
  <si>
    <t>2417900 ext. 3167
310 7642893</t>
  </si>
  <si>
    <t>acubillos@participacionbogota.gov.co</t>
  </si>
  <si>
    <t>Porcentaje de viajes realizados en bicicleta con motivo "trabajar" según la Encuesta de Movilidad</t>
  </si>
  <si>
    <t>(Número de viajes con motivo trabajar/Número de viajes en bicicleta)*100</t>
  </si>
  <si>
    <t>22.19%</t>
  </si>
  <si>
    <t>7588 -7583</t>
  </si>
  <si>
    <t>Subdirección de transporte privado</t>
  </si>
  <si>
    <t>3649400 Ext:8403</t>
  </si>
  <si>
    <t>Porcentaje  de entidades distritales y nacionales de la ciudad cumpliendo el artículo No.5 de la Ley 1811.</t>
  </si>
  <si>
    <t>3649401 Ext:8403</t>
  </si>
  <si>
    <t>(Número de entidades distritales y nacionales de la ciudad cumpliendo el artículo 6 de la ley 1811/Número de entidades distritales y nacionales con sede en Bogotá)*100</t>
  </si>
  <si>
    <t>3649402 Ext:8403</t>
  </si>
  <si>
    <t>Lograr niveles más elevados de productividad económica mediante la diversificación, la modernización tecnológica y la innovación, entre otras cosas centrándose en los sectores con gran valor añadido y un uso intensivo de la mano de obra.</t>
  </si>
  <si>
    <t>Desarrollo Económico Industria y Turismo</t>
  </si>
  <si>
    <t>Secretaria Distrital de Desarrollo Económico</t>
  </si>
  <si>
    <t xml:space="preserve">Secretaría Distrital de Educación </t>
  </si>
  <si>
    <t>Dirección de educación media</t>
  </si>
  <si>
    <t>José María Roldán Restrepo</t>
  </si>
  <si>
    <t>contacto 3241000</t>
  </si>
  <si>
    <t>jroldanr@educacionbogota.gov.co</t>
  </si>
  <si>
    <t xml:space="preserve">SENA Centro de Atención Física </t>
  </si>
  <si>
    <t>José Giovanni Lozano</t>
  </si>
  <si>
    <t>jglozano@sena.edu.co</t>
  </si>
  <si>
    <t>Número de empresas de distribución logística con entregas de última milla en bicicleta vinculadas a la Red de Logística Urbana</t>
  </si>
  <si>
    <t>Sumatoria de empresas de distribución logística con entregas de última milla en bicicleta vinculadas a la Red de Logística Urbana</t>
  </si>
  <si>
    <t xml:space="preserve">Lograr optimizar los viajes en la última milla, mediante la adopción de modos sostenibles como la bicicleta y con ello reducir la huella de carbono de las empresas; así como, reducir el impacto en la comunidad. </t>
  </si>
  <si>
    <t>3649402 Ext:8409</t>
  </si>
  <si>
    <t>Porcentaje de avance en la implementación de la Estrategia para mejorar la oferta de Biciturismo en Bogotá Región</t>
  </si>
  <si>
    <t>(Sumatoria de actividades ejecutadas para mejorar la oferta de Biciturismo en Bogotá Región / Sumatoria de actividades programadas) * 100</t>
  </si>
  <si>
    <t>De aquí a 2030, elaborar y poner en práctica políticas encaminadas a promover un turismo sostenible que cree puestos de trabajo y promueva la cultura y los productos locales.</t>
  </si>
  <si>
    <t>Instituto Distrital de Turismo</t>
  </si>
  <si>
    <t>Subdirección de Gestión de Destino 
 Dirección General IDT</t>
  </si>
  <si>
    <t>Andrés Clavijo
 Luis Miguel Ramírez</t>
  </si>
  <si>
    <t>andres.clavijo@idt.gov.co
 luis.ramirez@idt.gov.co</t>
  </si>
  <si>
    <t>Porcentaje de entidades que intervienen en la toma de decisiones sobre la PP de la bicicleta que consideran que la información institucional es suficiente y de utilidad para la toma de decisiones de la gestión pública.</t>
  </si>
  <si>
    <t xml:space="preserve">(Sumatoria de entidades que intervienen en la toma de decisiones sobre la Política Pública de la bicicleta y que consideran que la información sobre la bicicleta es de utilidad para la toma de decisiones.  / Sumatoria de entidades que intervienen en la toma de decisiones sobre la Política Pública de la bicicleta encuestadas)*100
</t>
  </si>
  <si>
    <t>Porcentaje de indicadores de impacto de la Política Pública de la Bicicleta actualizados en el marco del Observatorio de Movilidad de Bogotá.</t>
  </si>
  <si>
    <t>(Número de indicadores de impacto de la Política Pública de la Bicicleta actualizados/ Número de indicadores de la Política Pública de la Bicicleta incluidos)* 100</t>
  </si>
  <si>
    <t xml:space="preserve">Derechos Humanos; </t>
  </si>
  <si>
    <t>Dirección de Inteligencia para la movilidad</t>
  </si>
  <si>
    <t>lmquinones@movilidadbogota.gov.co</t>
  </si>
  <si>
    <t xml:space="preserve"> Territorial</t>
  </si>
  <si>
    <t>Secretaria Distrital de Ambiente</t>
  </si>
  <si>
    <t>Subdirección de Calidad del Aire Auditiva y Visual</t>
  </si>
  <si>
    <t>Hugo Enrique Sáenz</t>
  </si>
  <si>
    <t>hugo.saenz@ambientebogota.gov.co</t>
  </si>
  <si>
    <t xml:space="preserve">
Leonardo Quiñones Cantor</t>
  </si>
  <si>
    <t>leonardo.quinones@ambientebogota.gov.co</t>
  </si>
  <si>
    <t>Porcentaje de avance de la creación de la Comisión Intersectorial de la Bicicleta</t>
  </si>
  <si>
    <t>Reducción porcentual de ciclistas víctimas de siniestros viales</t>
  </si>
  <si>
    <t xml:space="preserve">Porcentaje de avance en la revisión y actualización de los lineamientos de seguridad vial </t>
  </si>
  <si>
    <t>Para 2020, reducir a la mitad el número de muertes y lesiones causadas por accidentes de tráfico en el mundo</t>
  </si>
  <si>
    <t>Oficina de Seguridad Vial</t>
  </si>
  <si>
    <t>Claudia Díaz Acosta</t>
  </si>
  <si>
    <t>3 64 94 003 Ext: 8306</t>
  </si>
  <si>
    <t>cdiaz@movilidadbogota.gov.co</t>
  </si>
  <si>
    <t>Número de personas sensibilizadas sobre conductas de protección y autoprotección de los ciclistas, normas y comportamientos de movilidad segura.</t>
  </si>
  <si>
    <t>Sumatoria del número de personas que participan de las diferentes actividades pedagógicas y de educación vial.</t>
  </si>
  <si>
    <t>Secretaría Distrital Movilidad</t>
  </si>
  <si>
    <t>Oficina de Seguridad Vial
 Subdirección de la Bicicleta y Peatón</t>
  </si>
  <si>
    <t>Claudia Díaz
 Deyanira Consuelo Ávila Moreno</t>
  </si>
  <si>
    <t>372 9400
 3649400</t>
  </si>
  <si>
    <t>cdiaz@movilidadbogota.gov.co
 davila@movilidadbogota.gov.co</t>
  </si>
  <si>
    <t>FICHA TÉCNICA INDICADOR DE RESULTADO 1.1</t>
  </si>
  <si>
    <t>Información general</t>
  </si>
  <si>
    <t>Nombre del indicador</t>
  </si>
  <si>
    <t>Número de hurtos de bicicleta</t>
  </si>
  <si>
    <t>Relación entre el indicador de resultado e indicadores de producto</t>
  </si>
  <si>
    <t xml:space="preserve">Este indicador de resultado se relaciones con los siguientes indicadores de producto:
1.1.1. Sistema de Registro Bici Bogotá fortalecido 
1.1.2. Estrategia integral de prevención de violencias y delitos y de acciones de seguridad, focalizada en los corredores de ciclistas priorizados y 
1.1.3. Estrategia para la intervención de espacio público y apropiamiento para las mujeres ciclistas en el marco del derecho a una vida libre de violencias.  
</t>
  </si>
  <si>
    <t>Pilar, Objetivo o Eje del PDD</t>
  </si>
  <si>
    <t>Propósito 3 Inspirar confianza y legitimidad para vivir sin miedo y ser epicentro de cultura ciudadana, paz y reconciliación</t>
  </si>
  <si>
    <t>Programa (PDD)</t>
  </si>
  <si>
    <t>Programa 45. Espacio público más seguro y construido colectivamente.</t>
  </si>
  <si>
    <t>Sector responsable</t>
  </si>
  <si>
    <t>Entidades involucradas en el cumplimiento del indicador</t>
  </si>
  <si>
    <t>Secretaría Distrital de Gobierno. - Secretaría Distrital de Seguridad, Convivencia y Justicia</t>
  </si>
  <si>
    <t>Departamento Administrativo Especial del Espacio Público</t>
  </si>
  <si>
    <t>Unidad Administrativa Especial de Servicios Públicos - UAESP</t>
  </si>
  <si>
    <t xml:space="preserve">Entidad </t>
  </si>
  <si>
    <t>Descripción del indicador</t>
  </si>
  <si>
    <t>Es un indicador que mide el registros de hurtos de bicicleta del Sistema de Información Estadístico, Delincuencial, Contravencional y Operativo de la Policía Nacional (SIEDCO)</t>
  </si>
  <si>
    <t>Medición</t>
  </si>
  <si>
    <t>Unidad de medida</t>
  </si>
  <si>
    <t>Kilómetros</t>
  </si>
  <si>
    <t>Toneladas</t>
  </si>
  <si>
    <t>Programas</t>
  </si>
  <si>
    <t>Personas</t>
  </si>
  <si>
    <t>Hectáreas</t>
  </si>
  <si>
    <t>Habitantes</t>
  </si>
  <si>
    <t>Acuerdos</t>
  </si>
  <si>
    <t>Documento</t>
  </si>
  <si>
    <t>Estrategia</t>
  </si>
  <si>
    <t>X</t>
  </si>
  <si>
    <t>cual?</t>
  </si>
  <si>
    <t xml:space="preserve">Hurto de Bicicletas </t>
  </si>
  <si>
    <t>Periodicidad de medición</t>
  </si>
  <si>
    <t>Mensual</t>
  </si>
  <si>
    <t>Trimestral</t>
  </si>
  <si>
    <t>Anual</t>
  </si>
  <si>
    <t>Bimestral</t>
  </si>
  <si>
    <t>Semestral</t>
  </si>
  <si>
    <t>Línea Base (LB)</t>
  </si>
  <si>
    <t>LB</t>
  </si>
  <si>
    <t>Fecha de LB</t>
  </si>
  <si>
    <t>Fuente LB</t>
  </si>
  <si>
    <t>Año inicio - Año fin</t>
  </si>
  <si>
    <t>Año inicio</t>
  </si>
  <si>
    <t>Año Fin</t>
  </si>
  <si>
    <t>Metas</t>
  </si>
  <si>
    <t>Territorialización del indicador</t>
  </si>
  <si>
    <t>Nivel:</t>
  </si>
  <si>
    <t>En las localidades donde se presenten la mayor cantidad de hurtos de acuerdo a los registros</t>
  </si>
  <si>
    <t>Metodología de medición</t>
  </si>
  <si>
    <t xml:space="preserve">Fuentes de información </t>
  </si>
  <si>
    <t>Oficina de Análisis de Información y Estudios Estratégicos . Secretaria Distrital de Seguridad, Convivencia y Justicia</t>
  </si>
  <si>
    <t>Días de rezago</t>
  </si>
  <si>
    <t>Serie disponible</t>
  </si>
  <si>
    <t>Ninguna</t>
  </si>
  <si>
    <t>Datos del responsable del indicador</t>
  </si>
  <si>
    <t>Nombre funcionario:</t>
  </si>
  <si>
    <t>Cargo:</t>
  </si>
  <si>
    <t xml:space="preserve">Subdirectora de la Bicicleta y el Peatón </t>
  </si>
  <si>
    <t>Entidad:</t>
  </si>
  <si>
    <t xml:space="preserve">Secretaría Distrital de Movilidad </t>
  </si>
  <si>
    <t>Dependencia:</t>
  </si>
  <si>
    <t>Correo electrónico:</t>
  </si>
  <si>
    <t>Teléfono:</t>
  </si>
  <si>
    <t>Aprobación Oficina de Planeación de la entidad responsable de reportar el dato</t>
  </si>
  <si>
    <t>Nombre funcionario</t>
  </si>
  <si>
    <t xml:space="preserve">Julieth  Rojas Betancourt </t>
  </si>
  <si>
    <t>Cargo</t>
  </si>
  <si>
    <t xml:space="preserve">Jefe de la Oficina Asesora de Planeación </t>
  </si>
  <si>
    <t>Observaciones</t>
  </si>
  <si>
    <t>Debido a la dificultad de predecir el comportamiento del hurto de bicicletas en las diferentes localidades de la ciudad hasta el año 2013, no se recomienda territorializar el indicador.</t>
  </si>
  <si>
    <t>FICHA TÉCNICA INDICADOR DE RESULTADO 2.1.</t>
  </si>
  <si>
    <t>Propósito 4: Hacer de Bogotá región un modelo de movilidad multimodal, incluyente y sostenible</t>
  </si>
  <si>
    <t>Movilidad Segura</t>
  </si>
  <si>
    <t xml:space="preserve">Instituto de Desarrollo Urbano </t>
  </si>
  <si>
    <t xml:space="preserve">Secretaría Distrital de Movilidad				</t>
  </si>
  <si>
    <t xml:space="preserve">En las que la entidad señale el impacto </t>
  </si>
  <si>
    <t>Tomando la información arrojada en los indicadores de producto 2.1.1 y 2.1.2 se realiza la suma de la cantidad de kilómetros construidos y la cantidad de kilómetros implementados para cada vigencia</t>
  </si>
  <si>
    <t>Secretaría Distrital de Movilidad - Instituto de Desarrollo Urbano</t>
  </si>
  <si>
    <t>Jefe de la Oficina Asesora de Planeación</t>
  </si>
  <si>
    <t>Sistema de movilidad sostenible</t>
  </si>
  <si>
    <t xml:space="preserve">Instituto Distrital de Desarrollo Urbano. </t>
  </si>
  <si>
    <t xml:space="preserve">Viajes en Bicicleta </t>
  </si>
  <si>
    <t xml:space="preserve">Cuatrienal </t>
  </si>
  <si>
    <t xml:space="preserve">Secretaria Distrital de Movilidad 
Encuesta de Movilidad </t>
  </si>
  <si>
    <t xml:space="preserve">Encuesta de Movilidad </t>
  </si>
  <si>
    <t>Lina Marcela Quiñones Sánchez</t>
  </si>
  <si>
    <t>Directora</t>
  </si>
  <si>
    <t xml:space="preserve">Dirección de Inteligencia para la Movilidad </t>
  </si>
  <si>
    <t xml:space="preserve">lmquinones@movilidadbogota.gov.co </t>
  </si>
  <si>
    <t>Porcentaje de los viajes realizados por mujeres en bicicleta</t>
  </si>
  <si>
    <t xml:space="preserve"> Movilidad</t>
  </si>
  <si>
    <t xml:space="preserve">Secretaria Distrital de Movilidad 
</t>
  </si>
  <si>
    <t xml:space="preserve">Secretaría Distrital de la Mujer </t>
  </si>
  <si>
    <t>Porcentaje</t>
  </si>
  <si>
    <t>FICHA TÉCNICA INDICADOR DE RESULTADO 3.1.</t>
  </si>
  <si>
    <t>Mejorar  la experiencia de viaje en bicicleta</t>
  </si>
  <si>
    <t xml:space="preserve">Secretaría Distrital de Cultura, Recreación y Deporte. </t>
  </si>
  <si>
    <t xml:space="preserve">Secretaría Distrital de la Mujer  - Secretaría Distrital de Integración Social - Secretaría de Salud. </t>
  </si>
  <si>
    <t xml:space="preserve">Con este resultado se busca cuantificar cuál es el grado de percepción de los ciudadanos a la hora de realizar sus viajes en bicicleta </t>
  </si>
  <si>
    <t>Derechos Humanos y poblacional.</t>
  </si>
  <si>
    <t xml:space="preserve">Experiencia de viaje </t>
  </si>
  <si>
    <t>4.0.</t>
  </si>
  <si>
    <t>FICHA TÉCNICA INDICADOR DE RESULTADO 3.2.</t>
  </si>
  <si>
    <t>Indicador del PHD</t>
  </si>
  <si>
    <t>Código Meta
PHD</t>
  </si>
  <si>
    <t>Pilar, Objetivo o Eje del PHD</t>
  </si>
  <si>
    <t>51 - Gobierno Abierto</t>
  </si>
  <si>
    <t>Entidad: Secretaría Distrital de Movilidad</t>
  </si>
  <si>
    <t>Instituto Distrital de Participación y Acción Comunal</t>
  </si>
  <si>
    <t>Porcentaje de aumento en relación con las organizaciones de bicicleta fortalecidas conforme a las etapas de fortalecimiento del IFOS y a la estrategia de fortalecimiento de organizaciones sociales que brinda en IDPAC a través de componentes de formación, asesoría técnica para mejorar los resultados del Índice y un banco de herramientas para lograr la incidencia y sostenibilidad de las organizaciones de bicicleta.</t>
  </si>
  <si>
    <t>Porcentaje de organizaciones de bicicleta</t>
  </si>
  <si>
    <t>IDPAC - Plataforma de Participación</t>
  </si>
  <si>
    <t>Plataforma de la participación del IDPAC http://plataforma.participacionbogota.gov.co/OrgSocial</t>
  </si>
  <si>
    <t>NA</t>
  </si>
  <si>
    <t>FICHA TÉCNICA INDICADOR DE RESULTADO 3.3.</t>
  </si>
  <si>
    <t xml:space="preserve">Entidad: Secretaría Distrital de Movilidad </t>
  </si>
  <si>
    <t>Este  indicador mide el aumento del número de viajes que tienen como motivo trabajar</t>
  </si>
  <si>
    <t xml:space="preserve">Porcentaje </t>
  </si>
  <si>
    <t xml:space="preserve">Se debe tener previsto que de acuerdo a la emergencia sanitaria por la que vive el país los viajes con el motivo "trabajar" pueden variar en su programación y en su ejecución. </t>
  </si>
  <si>
    <t>SDDE</t>
  </si>
  <si>
    <t>Entidad: Secretaria Distrital de Movilidad</t>
  </si>
  <si>
    <t xml:space="preserve">Este resultado busca que la administración Distrital tenga las herramientas y el conocimiento institucional para realizar la promoción del uso de la bicicleta </t>
  </si>
  <si>
    <t xml:space="preserve">Derechos Humanos </t>
  </si>
  <si>
    <t>FICHA TÉCNICA INDICADOR DE RESULTADO 4.1.</t>
  </si>
  <si>
    <t>Código Meta
 PDD</t>
  </si>
  <si>
    <t>Derechos humanos</t>
  </si>
  <si>
    <t>Cúal?</t>
  </si>
  <si>
    <t>x</t>
  </si>
  <si>
    <t>Cuantificación anual del número de ciclistas víctimas fatales de siniestros viales</t>
  </si>
  <si>
    <t>Fuentes de información</t>
  </si>
  <si>
    <t>SIGAT: Conjunto de bases de datos y cotejo con Medicina Legal, Secretaría Distrital de Salud, Dirección de Tránsito y Transporte Policía de Bogotá</t>
  </si>
  <si>
    <t>360 días</t>
  </si>
  <si>
    <t>Jefe Oficina de Seguridad vial</t>
  </si>
  <si>
    <t>cdiaz@movilidad bogota.gov.co</t>
  </si>
  <si>
    <t>3649100-8301</t>
  </si>
  <si>
    <t>FICHA TÉCNICA INDICADOR DE PRODUCTO 1.1.1</t>
  </si>
  <si>
    <t>Número de bicicletas registradas a través del sistema registro Bici Bogotá</t>
  </si>
  <si>
    <t>Relación entre el indicador de producto y el resultado esperado</t>
  </si>
  <si>
    <t xml:space="preserve">Este indicador de producto se relaciona con el siguiente resultado: 1.1. Reducción del número de hurtos de bicicletas </t>
  </si>
  <si>
    <t xml:space="preserve">No
</t>
  </si>
  <si>
    <t xml:space="preserve">Secretaria  Distrital de Movilidad </t>
  </si>
  <si>
    <t>Secretaría Distrital de Seguridad , Convivencia y Justicia</t>
  </si>
  <si>
    <t>El indicador  busca medir el aumento en el  número de bicicletas registradas en el aplicativo de registro bici</t>
  </si>
  <si>
    <t>Descripción del producto</t>
  </si>
  <si>
    <t>Meta(s) de resultado a la que el producto aporta mediante su implementación.</t>
  </si>
  <si>
    <t>1.1.Reducción del número de hurtos de bicicletas</t>
  </si>
  <si>
    <t>Objetivo de Desarrollo Sostenible ODS</t>
  </si>
  <si>
    <t>Poblacional - Este producto impacta puntualmente a los ciclistas en busca de transformar su seguridad personal</t>
  </si>
  <si>
    <t>Fórmula de cálculo</t>
  </si>
  <si>
    <t xml:space="preserve">Bicicletas </t>
  </si>
  <si>
    <t xml:space="preserve">Subdirección de la Bicicleta y el Peatón  -SDM </t>
  </si>
  <si>
    <t xml:space="preserve">SDM - OTIC/SBP  - Base de datos Registro Bici Bogotá </t>
  </si>
  <si>
    <t>Subdirectora técnica de la Bicicleta y el Peatón</t>
  </si>
  <si>
    <t>FICHA TÉCNICA INDICADOR DE PRODUCTO 1.1.2</t>
  </si>
  <si>
    <t xml:space="preserve">Secretaria Distrital de Movilidad </t>
  </si>
  <si>
    <t xml:space="preserve">1.1. Reducción del número de hurtos de bicicletas </t>
  </si>
  <si>
    <t>El indicador registra las acciones adelantadas de acuerdo a la priorización por mapas de calor del delito y no ligado a territorios preestablecidos</t>
  </si>
  <si>
    <t>Se registrarán y contarán las actividades de prevención y de control que debe adelantarse para mitigar los factores de riesgo de la ocurrencia de delitos.</t>
  </si>
  <si>
    <t>Subsecretaría de Seguridad y Convivencia - Progressus</t>
  </si>
  <si>
    <t>Directora de Prevención y Cultura Ciudadana</t>
  </si>
  <si>
    <t>Dirección de Prevención y Cultura Ciudadana</t>
  </si>
  <si>
    <t>Los recursos disponibles para la implementación de las acciones en seguridad de la política pública para la bicicleta salieron de un cálculo correspondiente al costo total de los equipos territoriales encargados de la implementación, más los equipos de nivel central, más otros gastos asociados a logística y material didáctico y comunicativo. Este total se divide para que así tengamos el costo real y proporcional del costo estrictamente asociado de la implementación de la política pública de la bici.</t>
  </si>
  <si>
    <t>FICHA TÉCNICA INDICADOR DE PRODUCTO 1.1.3.</t>
  </si>
  <si>
    <t>Entidad :</t>
  </si>
  <si>
    <t xml:space="preserve">Este indicador mide el porcentaje de implementación de la estrategia en la que se intervendrán espacios para mejorar la seguridad de las mujeres ciclistas </t>
  </si>
  <si>
    <t>5.2 Eliminar todas las formas de violencia contra todas las mujeres y las niñas en los ámbitos público y privado, incluidas la trata y la explotación sexual y otros tipos de explotación</t>
  </si>
  <si>
    <t xml:space="preserve">Género;Territorial </t>
  </si>
  <si>
    <t xml:space="preserve"> </t>
  </si>
  <si>
    <t xml:space="preserve">
</t>
  </si>
  <si>
    <t xml:space="preserve">En las localidades que se encuentren los espacios inseguros para las mujeres </t>
  </si>
  <si>
    <t xml:space="preserve">La Subdirección de la Bicicleta y el Peatón será la encargada de construir e implementar la estrategia para intervenir los espacios públicos en los cuales se mejorará la seguridad para las mujeres, la recolección de la información que dé cuenta del % de implementación estará a cargo de los servidores públicos que determine la Subdirección y se recolectarán de acuerdo al avance de la implementación y ejecución de las acciones. </t>
  </si>
  <si>
    <t>Número de Km de ciclorrutas construido en calzada y/o a nivel de andén</t>
  </si>
  <si>
    <t>Propósito 4. Hacer de Bogotá Región un modelo de movilidad multimodal, incluyente y sostenible.</t>
  </si>
  <si>
    <t>Movilidad segura, sostenible y accesible</t>
  </si>
  <si>
    <t>Entidad : IDU</t>
  </si>
  <si>
    <t xml:space="preserve">Secretaria Distrital de Movilidad
</t>
  </si>
  <si>
    <t>Instituto de Desarrollo Urbano IDU</t>
  </si>
  <si>
    <t>Unidad Administrativa Especial de Rehabilitación y Mantenimiento Vial</t>
  </si>
  <si>
    <t>IDU- SDM</t>
  </si>
  <si>
    <t xml:space="preserve">Las que se prioricen por la entidad </t>
  </si>
  <si>
    <t>El reporte será brindado por el IDU a través de la Subdirección General de Desarrollo Urbano, que actualizará la información en la medida en que avance en la construcción de nuevas ciclorrutas.</t>
  </si>
  <si>
    <t>Subdirector General de Desarrollo urbano</t>
  </si>
  <si>
    <t>Instituto de Desarrollo Urbano</t>
  </si>
  <si>
    <t xml:space="preserve">Isauro Cabrera Vega  </t>
  </si>
  <si>
    <t xml:space="preserve">Oficina Asesora de Planeación </t>
  </si>
  <si>
    <t>FICHA TÉCNICA INDICADOR DE PRODUCTO 2.1.2.</t>
  </si>
  <si>
    <t>Este indicador mide el aumento en el Número de Km de ciclorrutas implementados en calzada y/o a nivel de andén</t>
  </si>
  <si>
    <t>SDM</t>
  </si>
  <si>
    <t>Porcentaje de avance en la construcción del diagnóstico sobre el estado de ciclorrutas, por año</t>
  </si>
  <si>
    <t xml:space="preserve">Unidad Administrativa de Mantenimiento y Rehabilitación Vial 
</t>
  </si>
  <si>
    <t xml:space="preserve">SDM
</t>
  </si>
  <si>
    <t>Este indicador se medirá con base en la información brindada por las entidades corresponsables y la cual se consolida por parte de la SBP</t>
  </si>
  <si>
    <t>Instituto Distrital de Desarrollo Urbano</t>
  </si>
  <si>
    <t xml:space="preserve">Este indicador busca medir el número de km de cicloinfraestructura conservados en la ciudad </t>
  </si>
  <si>
    <t xml:space="preserve">Secretaría Distrital de Movilidad 
</t>
  </si>
  <si>
    <t xml:space="preserve">La información será recolectada y consolidada por el IDU y la UAERMV
</t>
  </si>
  <si>
    <t xml:space="preserve">La fuente de información es el Unidad Administrativa Especial de Mantenimiento Vial  y el IDU </t>
  </si>
  <si>
    <t>Subdirector General de Desarrollo urbano - UAERMV: Dirección General</t>
  </si>
  <si>
    <r>
      <rPr>
        <u/>
        <sz val="11"/>
        <color rgb="FF0563C1"/>
        <rFont val="Arial"/>
        <family val="2"/>
      </rPr>
      <t>jose.gomez@idu.gov.co</t>
    </r>
    <r>
      <rPr>
        <sz val="11"/>
        <color rgb="FF000000"/>
        <rFont val="Arial"/>
        <family val="2"/>
      </rPr>
      <t xml:space="preserve"> pablo.munoz@umv.gov.co</t>
    </r>
  </si>
  <si>
    <t>Sandra Milena del Pilar Rueda Ochoa - Marcela del Pilar Reyes Toledo</t>
  </si>
  <si>
    <t>Jefa de la Oficina Asesora de Planeación del IDU - Jefa de la Oficina Asesora de Planeación UAERMV</t>
  </si>
  <si>
    <t>Este indicador mide la cantidad de kilómetros mantenidos de señalización de ciclorruta en la ciudad</t>
  </si>
  <si>
    <t xml:space="preserve">Este producto consiste en el mantenimiento y adecuación de la señalización de las ciclorrutas de la ciudad para brindar una adecuada orientación a los ciclistas a la hora de realizar sus viajes. </t>
  </si>
  <si>
    <t>Sumatoria de los km con señalización mantenida de cicloinfraestructura, por año</t>
  </si>
  <si>
    <t>Se medirá a partir de la información que brinde la Subdirección de Señalización a la Subdirección de la Bicicleta y el Peatón de la SDM</t>
  </si>
  <si>
    <t xml:space="preserve">La fuente de información son las subdirecciones de la Bicicleta y el Peatón, señalización. </t>
  </si>
  <si>
    <t xml:space="preserve">Subdirector de Señalización </t>
  </si>
  <si>
    <t>364 9400</t>
  </si>
  <si>
    <t>Se medirá con respecto a la implementación de nuevos km de corredores señalizados en el marco del sistema de información ciclista</t>
  </si>
  <si>
    <t>Subdirecciones de la Bicicleta y el Peatón y de Señalización - SDM</t>
  </si>
  <si>
    <t>Programa 49. Movilidad segura, sostenible y accesible.</t>
  </si>
  <si>
    <t>Entidad: Instituto Distrital de Desarrollo Urbano</t>
  </si>
  <si>
    <t xml:space="preserve">Empresa de Transporte del Tercer Milenio -Transmilenio S.A. 2. Empresa Metro de Bogotá. 3. Terminal de Transporte de Bogotá </t>
  </si>
  <si>
    <t>Este indicador mide el aumento del Número de Cicloparqueaderos en la ciudad asociados Sistema Integrado de Transporte Público</t>
  </si>
  <si>
    <t>Cupos de Cicloparqueaderos</t>
  </si>
  <si>
    <t>Sumatoria de cupos de cicloparqueaderos implementados asociados al Sistema Integrado de transporte público realizados por el IDU</t>
  </si>
  <si>
    <t>La fuente de información es el Instituto de Desarrollo Urbano</t>
  </si>
  <si>
    <t>Sandra Milena del Pilar Rueda Ochoa</t>
  </si>
  <si>
    <t>Oficina Asesora de Planeación</t>
  </si>
  <si>
    <t>Porcentaje de cupos de Cicloparqueaderos certificados con sello oro y sello plata.</t>
  </si>
  <si>
    <t xml:space="preserve">Este indicador mide el aumento porcentual de los cupos de Cicloparqueaderos certificados con sello otro y sello plata. Tiene como antecedente los 15335 cupos en parqueaderos certificados con sellos oro y plata con corte al 31 de diciembre de 2019. </t>
  </si>
  <si>
    <t xml:space="preserve">Cupos de cicloparqueaderos 
</t>
  </si>
  <si>
    <t>La fuente de información son las subdirecciones de la Bicicleta y el Peatón.</t>
  </si>
  <si>
    <t>Gestionar la implementación de un sistema de bicicletas públicas</t>
  </si>
  <si>
    <t>Propósito 4: Hacer de Bogotá Región un modelo de movilidad multimodal, incluyente y sostenible</t>
  </si>
  <si>
    <t>13: Sistema de movilidad sostenible</t>
  </si>
  <si>
    <t xml:space="preserve">% de avance de construcción </t>
  </si>
  <si>
    <t xml:space="preserve">Se sumarán los % de avance de cada definida Documento técnico y financiero, y el soporte legal (40%), una Licitación (estudios-pre pliegos-ajustes-se publica - propuestas evaluación) (20%) y implementación del sistema con un (40%) y la posterior operación constante del mismo. </t>
  </si>
  <si>
    <t>La fuente de información es la Subdirección de la Bicicleta y el Peatón.</t>
  </si>
  <si>
    <t xml:space="preserve">Cupos de cicloparqueaderos </t>
  </si>
  <si>
    <t>Localidades</t>
  </si>
  <si>
    <t xml:space="preserve">mariaconstanza.garcia@idu.gov.co - sully.rojas@idu.gov.co </t>
  </si>
  <si>
    <t xml:space="preserve">Subdirección General de Desarrollo Urbano </t>
  </si>
  <si>
    <t xml:space="preserve">Actividades </t>
  </si>
  <si>
    <t xml:space="preserve">Localidades </t>
  </si>
  <si>
    <t xml:space="preserve">Las que se prioricen por la entidad 	
	</t>
  </si>
  <si>
    <t>Este indicador mide el % de avance en el estudio, la gestión contractual y la implementación de un mobiliario urbano para ciclistas. La Secretaría Distrital de Planeación sera corresponsable en este producto, ya que brindara  los  “Lineamientos para generar las condiciones de ubicación e instalación de mobiliarios en la ciudad”</t>
  </si>
  <si>
    <t xml:space="preserve">Este producto consiste en la realización de estudios e implementación de un mobiliario para los ciclistas de la ciudad para mejorar su experiencia de viaje y contribuir con el aumento de viajes en la ciudad.                                                                        </t>
  </si>
  <si>
    <t>Actividades</t>
  </si>
  <si>
    <t>La medición de este indicador se basa en el cumplimiento de las fases de: estudio, gestión contractual e implementación del mobiliario</t>
  </si>
  <si>
    <t>Porcentaje de instrumentos que tiene dentro de sus procesos el enfoque de género.</t>
  </si>
  <si>
    <t xml:space="preserve">Este producto se medirá de acuerdo al Número de instrumentos de Planeación, diseño y evaluación de cicloinfraestructura que incluyan el enfoque de género </t>
  </si>
  <si>
    <t>La fuente de información es la Oficina de Gestión Social</t>
  </si>
  <si>
    <t>Jefe de la Oficina de Gestión Social</t>
  </si>
  <si>
    <t>El área encargada de realizar el producto, mostrará las evidencias del desarrollo del programa de sensibilización.</t>
  </si>
  <si>
    <t xml:space="preserve">La fuente de información son las subdirecciones de la Bicicleta y el Peatón y la oficina de gestión social. </t>
  </si>
  <si>
    <t>FICHA TÉCNICA INDICADOR DE PRODUCTO 3.1.1.</t>
  </si>
  <si>
    <t>Porcentaje de implementación de estrategias de comunicación y cultura ciudadana para promover el uso de la bicicleta y mejorar la seguridad vial del ciclista.</t>
  </si>
  <si>
    <t xml:space="preserve">Estrategias de comunicación y cultura ciudadana enfocadas en la promoción del uso de la bicicleta y la seguridad vial del ciclista, generando conocimiento y recordación en la ciudadanía y en los ciclistas de la ciudad frente a los factores de riesgo a los que están expuestos o se exponen. Estas estrategias incluyen campañas para la divulgación de los diferentes planes y programas realizados por la Secretaría de Movilidad en pro de facilitar los viajes de los ciclistas, invitar a más ciudadanos a que usen la bicicleta y en evidenciar las ventajas de este medio de transporte. </t>
  </si>
  <si>
    <t>Seguimiento anual al cumplimiento de acciones definidas</t>
  </si>
  <si>
    <t>Informe de acciones realizadas en el marco de la estrategia</t>
  </si>
  <si>
    <t>Un mes después de cumplida la vigencia</t>
  </si>
  <si>
    <t>Andrés Fabián Contento Muñoz</t>
  </si>
  <si>
    <t>Jefe de la Oficina Asesora de Comunicaciones y Cultura para la Movilidad</t>
  </si>
  <si>
    <t>Secretaría de Movilidad</t>
  </si>
  <si>
    <t>FICHA TÉCNICA INDICADOR DE PRODUCTO 3.1.2.</t>
  </si>
  <si>
    <t xml:space="preserve">Este indicador busca medir el aumento en el número de estudiantes beneficiados por la promoción del uso de la bicicleta, que incluya enseñanza en el uso, la señalización y seguridad vial entre otras, por medio del programa al colegio en Bici. </t>
  </si>
  <si>
    <t>Se busca continuar y ampliar el proyecto ACB, buscando vincular a más niños, niñas, adolescentes y jóvenes, fortaleciendo sus competencias y habilidades para el uso de la bicicleta como medio de transporte. De la misma manera, que sean actores viales conscientes de su participación en la movilidad de la ciudad.</t>
  </si>
  <si>
    <t xml:space="preserve">Poblacional </t>
  </si>
  <si>
    <t xml:space="preserve">Todas </t>
  </si>
  <si>
    <t>Promedio de porcentajes aumentados, por año</t>
  </si>
  <si>
    <t>SDM - SDE</t>
  </si>
  <si>
    <t>Subdirector de Gestión en Vía y Director de Bienestar estudiantil</t>
  </si>
  <si>
    <t>Secretaria Distrital de Movilidad y Secretaría Distrital de Educación</t>
  </si>
  <si>
    <t>Subdirección de Gestión en Vía - Dirección de Bienestar Estudiantil</t>
  </si>
  <si>
    <t>stovar@movilidadbogota.gov.co - iosejov@educacionbogota.gov.co</t>
  </si>
  <si>
    <t>365 9400 - 3241000</t>
  </si>
  <si>
    <t>Julieth Rojas Betancourt</t>
  </si>
  <si>
    <t>FICHA TÉCNICA INDICADOR DE PRODUCTO 3.1.3.</t>
  </si>
  <si>
    <t>Relación con el PDD</t>
  </si>
  <si>
    <t>Fortalecimiento de Cultura Ciudadana y su institucionalidad</t>
  </si>
  <si>
    <t>Secretaría de Cultura, Recreación y Deporte</t>
  </si>
  <si>
    <t xml:space="preserve">Descripción del indicador </t>
  </si>
  <si>
    <t>El indicador mide el avance en el diseño y acompañamiento a la implementación del protocolo, proceso que se realizará de forma colaborativa entre los equipos de la Secretaría de Movilidad y la Dirección de Cultura Ciudadana de la Secretaría de Cultura, Recreación y Deporte. La implementación del protocolo estará a cargo del equipo de la política de la bicicleta con el acompañamiento de la Dirección de Cultura Ciudadana. El diseño y acompañamiento a su implementación estará dividido en dos fases: una primera fase de diseño que representa el 40% y la fase de acompañamiento para su implementación representa un 60%</t>
  </si>
  <si>
    <t xml:space="preserve">Este protocolo tiene como propósito principal ofrecer pautas y herramientas que aporten insumos para identificar y diagnosticar factores culturales que guían el diseño, la implementación, el monitoreo, la evaluación y el ajuste de las estrategias y apuestas contempladas en la Política , en cuya definición se involucren acciones dirigidas a promover cambios voluntarios en favor del uso de la bicicleta. El protocolo se puede entender como una caja de herramientas construida bajo el enfoque de cultura ciudadana que le permitirá a la SDM fortalecer sus capacidades para diseñar, ejecutar, monitorear, evaluar y ajustar estrategias de transformación de factores culturales asociados con el uso de la bicicleta en la ciudad. En el diseño de la estrategias se evalúa la aplicabilidad de otros enfoques de política pública de ser requerido. El enfoque de cultura ciudadana enfatiza en la capacidad de auto transformación y transformación ciudadana, resaltando cuatro aspectos fundamentales: 
(i)        La construcción individual y colectiva de la armonía entre las tres regulaciones: legal, moral y cultural para lograr la convivencia 
(ii)        La educación y la cultura tienen un papel fundamental tanto para explicar la realidad que vivimos como para transformarla; 
(iii)        Las personas tienen la capacidad de cooperar en la consecución de bienes colectivos y,
(iv)        El gobierno puede asumir un rol pedagógico proponiendo la participación voluntaria de la ciudadanía en la transformación de ciertos rasgos culturales que afectan el bienestar social, para lo cual se fundamenta en la gobernanza colaborativa enfocada en la responsabilidad de todos en la construcción de ciudad a través de la participación social y decisoria.
El diseño y acompañamiento a su implementación estará dividido en dos fases. Una primera de diseño que representa el 40% y la fase de acompañamiento para su implementación representa un 60%. </t>
  </si>
  <si>
    <t>Ciudades y comunidades sostenibles</t>
  </si>
  <si>
    <t>Tasa</t>
  </si>
  <si>
    <t>Índice</t>
  </si>
  <si>
    <t>Bienal</t>
  </si>
  <si>
    <t xml:space="preserve">La medición al desarrollo de este producto se realizará a partir del seguimiento al cumplimiento de acciones definidas y concertadas entre el Grupo de la Política de la Bici de la SDM y la DCC/SCRD para el diseño y acompañamiento a la implementación del protocolo de forma anual, a partir de la definición y concertación de un plan de acción para cada una de las vigencias proyectadas. </t>
  </si>
  <si>
    <t xml:space="preserve">Secretaría Distrital de Cultura Recreación y Deporte. Informe de seguimiento al Plan de Acción construido </t>
  </si>
  <si>
    <t>DIRECCIÓN DE CULTURA CIUDADANA</t>
  </si>
  <si>
    <t>SECRETARÍA DE CULTURA, RECREACIÓN Y DEPORTE</t>
  </si>
  <si>
    <t xml:space="preserve">DIRECCIÓN DE CULTURA CIUDADANA </t>
  </si>
  <si>
    <t>Sonia Córdoba</t>
  </si>
  <si>
    <t>Director de Planeación</t>
  </si>
  <si>
    <t>FICHA TÉCNICA INDICADOR DE PRODUCTO 3.1.4.</t>
  </si>
  <si>
    <t>Aumentar a 48% el porcentaje de personas que realizan actividad física en Bogotá</t>
  </si>
  <si>
    <t xml:space="preserve">Propósito: 1 Hacer un nuevo contrato social con igualdad de oportunidades para la inclusión social, productiva y política Logró ciudad: 9 Promover la participación, la transformación cultural, deportiva, recreativa, patrimonial y artística que propicien espacios de encuentro, tejido social y reconocimiento del otro. </t>
  </si>
  <si>
    <t>Programa: 20 Bogotá, referente en cultura, deporte, recreación y actividad física, con parques para el desarrollo y la salud</t>
  </si>
  <si>
    <t xml:space="preserve">Entidad: </t>
  </si>
  <si>
    <t xml:space="preserve">Secretaría de Movilidad </t>
  </si>
  <si>
    <t>Número de actividades recreativas en torno al uso de la bicicleta</t>
  </si>
  <si>
    <t xml:space="preserve">Sumatoria de actividades recreativas en torno al uso de la bicicleta realizadas </t>
  </si>
  <si>
    <t>IDRD</t>
  </si>
  <si>
    <t>Usaquén, Chapinero, Santafé, San Cristóbal, Usme, Tunjuelito, Bosa, Kennedy, Fontibón, Engativá, Suba, Barrios Unidos, Teusaquillo, Los Mártires, Antonio Nariño, Puente ,Aranda, La Candelaria, Rafael Uribe Uribe, Ciudad Bolívar, Sumapaz.</t>
  </si>
  <si>
    <t xml:space="preserve">Sumatoria de actividades recreativas en torno al uso de la bicicleta. </t>
  </si>
  <si>
    <t>MARIO GIOVANNI MONROY HERNÁNDEZ</t>
  </si>
  <si>
    <t>Subdirector de  la Subdirección Técnica de Recreación y Deporte</t>
  </si>
  <si>
    <t>Instituto Distrital de Recreación y Deporte</t>
  </si>
  <si>
    <t>Jefe de oficina asesora de planeación</t>
  </si>
  <si>
    <t>FICHA TÉCNICA INDICADOR DE PRODUCTO 3.1.5.</t>
  </si>
  <si>
    <t>Secretaría Distrital de salud</t>
  </si>
  <si>
    <t>Movilidad - IDRD</t>
  </si>
  <si>
    <t>El indicador da cuenta del número de ciclistas que participan en las acciones desarrolladas por la SDS, con el objeto de prevenir el riesgo ambiental y promover el autocuidado y cuidado de la salud. Los riesgos priorizados son: exposición a contaminación del aire, exposición a radiación solar ultravioleta y afecciones osteomusculares. En relación con el cuidado de la salud, este se asocia a los beneficios de la bicicleta para la salud.</t>
  </si>
  <si>
    <t>Divulgación de información frente a:
Calidad del aire y bicicleta: Planeación de horas y mejores rutas para evitar exposición a contaminación del aire; socialización del IBOCA (Índice Bogotano de Calidad del Aire) como herramienta para planificar trayectos en bicicleta.
Exposición a radiación solar ultravioleta y bicicleta: radiación UV y cáncer de piel, divulgación de pautas de auto-tamizaje de lesiones de piel (cada 3 meses) para pieles sensibles, planificación horaria para trayectos.
Posibles afecciones osteomusculares y bicicleta: orientación de signos de alarma para consultar en caso de afecciones osteomusculares en ciclistas.
Beneficios en salud por uso de bicicleta: educación en salud sobre beneficios del transporte activo y otros medios de transporte no motorizados; efectos frente a la ausencia de actividad física, sedentarismo o incumplimiento de las recomendaciones de actividad física para la salud.
Para el logro del producto, es necesario que estas acciones estén incluidas en los lineamientos del Plan de Intervenciones Colectivas, que se actualiza cada año.</t>
  </si>
  <si>
    <t>Reforzar la capacidad de todos los países, en particular los países en desarrollo, en materia de alerta temprana, reducción de riesgos y gestión de los riesgos para la salud nacional y mundial</t>
  </si>
  <si>
    <t xml:space="preserve">Seguimiento a registros de ciclistas abordados en las acciones promocionales en el espacio público </t>
  </si>
  <si>
    <t xml:space="preserve">Secretaría Distrital de Salud </t>
  </si>
  <si>
    <t>90 días</t>
  </si>
  <si>
    <t>Edna Katalina Medina Palacios</t>
  </si>
  <si>
    <t>Profesional especializado 222 grado 19</t>
  </si>
  <si>
    <t>Subsecretaría de Salud Pública/ Dirección de Salud Colectiva/Subdirección Determinantes en Salud y Subdirección de Acciones Colectivas</t>
  </si>
  <si>
    <t>ekmedina@saludcapital.gov.co</t>
  </si>
  <si>
    <t xml:space="preserve">Porcentaje de avance de la estrategia para la disposición de información y/o recursos para promover el uso de la bicicleta y la toma de decisiones por parte de aquellos usuarios que la consideran como alternativa de transporte y movilidad sostenible. </t>
  </si>
  <si>
    <t xml:space="preserve">% de información </t>
  </si>
  <si>
    <t xml:space="preserve">Oficina de Tecnologías de la información y las comunicaciones </t>
  </si>
  <si>
    <t>Porcentaje de información sobre la bicicleta en la ciudad cargada en medios digitales</t>
  </si>
  <si>
    <t xml:space="preserve">Jefe de la Oficina de Oficina de Tecnologías de la información y las comunicaciones </t>
  </si>
  <si>
    <t>Este indicador mide el aumento porcentual del programa piloto que se realizará para mejorar la calidad de viaje, seguridad vial e intermodalidad de los viajes de cuidado en bicicleta</t>
  </si>
  <si>
    <t>Este producto consistirá en realizar un programa piloto donde se mejoren las condiciones para la realización de los viajes del cuidado en bicicleta.</t>
  </si>
  <si>
    <t xml:space="preserve">Oficina de gestión Social </t>
  </si>
  <si>
    <t xml:space="preserve">Se medirá el avance del programa piloto de acuerdo a las fases que se establezcan, dado que el producto se encuentra en elaboración actualmente. </t>
  </si>
  <si>
    <t xml:space="preserve">Oficina de Gestión Social </t>
  </si>
  <si>
    <t>Este indicador mide el avance en el desarrollo de las acciones necesarias para la salvaguardia de la cultura bogotana del uso y disfrute de la bicicleta y su valoración como patrimonio cultural inmaterial de la ciudad</t>
  </si>
  <si>
    <t>2024</t>
  </si>
  <si>
    <t xml:space="preserve">IDPC </t>
  </si>
  <si>
    <t>Subdirectora de Divulgación y Apropiación del Patrimonio</t>
  </si>
  <si>
    <t>Instituto Distrital de Patrimonio Cultural</t>
  </si>
  <si>
    <t>Luz Patricia Quintanilla Parra</t>
  </si>
  <si>
    <t>Jefe Oficina Asesora de Planeación</t>
  </si>
  <si>
    <t>FICHA TÉCNICA INDICADOR DE PRODUCTO 3.2.1.</t>
  </si>
  <si>
    <t>Porcentaje de estímulos entregados a la ciudadanía a través del Portafolio Distrital de Estímulos a la Cultura Ciudadana, bajo marco del Programa Distrital de Estímulos de la Secretaría Distrital de Cultura, Recreación y Deporte.</t>
  </si>
  <si>
    <t xml:space="preserve">Secretaría Distrital de Cultura. </t>
  </si>
  <si>
    <t xml:space="preserve">Con este indicador se busca mantener la entrega de estímulos a los ciclistas a través del Portafolio Distrital de Estímulos a la Cultura Ciudadana, bajo marco del Programa Distrital de Estímulos de la Secretaría Distrital de Cultura, Recreación y Deporte. </t>
  </si>
  <si>
    <t xml:space="preserve">Estrategia de estímulos, fortalecimiento y acompañamiento a las iniciativas y organizaciones ciudadanas, a través del Portafolio de estímulos a la Cultura Ciudadana, cuyas convocatorias estarán dirigidas a apoyar iniciativas artísticas, culturales y de pedagogía social desarrolladas por la ciudadanía y las organizaciones comunitarias, en los temas prioritarios para la ciudad, fortaleciendo los mecanismos de participación y corresponsabilidad público-privada en los asuntos de cultura ciudadana. En el marco de las convocatorias propuestas para la entrega de estímulos, las direcciones de Cultura Ciudadana  y de Fomento de la SCRD disponen de la plataforma y acompañan a la SDM en el acompañamiento técnico, misional y tecnológico a la convocatoria. Se aclara que es la SDM la entidad que dispone los recursos económicos para el desarrollo de este producto, ya que dentro de su misionalidad no lo puede realizar, entonces los canaliza y entrega a través del portafolio de estímulos que tienen la SCRD. </t>
  </si>
  <si>
    <t>(Número de estímulos entregados/número de estímulos programados)*100.</t>
  </si>
  <si>
    <t>SBP</t>
  </si>
  <si>
    <t xml:space="preserve">Este producto se mide a través de la información que brinda la SCRD en relación al desarrollo de los recursos de la SDM en el Portafolio de estímulos a la Cultura Ciudadana  </t>
  </si>
  <si>
    <t>FICHA TÉCNICA INDICADOR DE PRODUCTO 3.2.2.</t>
  </si>
  <si>
    <t>Porcentaje de Consejos Locales, Distrital y Consultivo Distrital de la Bicicleta asesorados técnicamente a través de acciones de formación, fortalecimiento y evaluación.</t>
  </si>
  <si>
    <t>El indicador da cuenta de la sumatoria de Consejos Locales de la Bicicleta fortalecidos por el IDPAC.</t>
  </si>
  <si>
    <t>Los Consejos Locales, Distrital y Consultivo Distrital de la Bicicleta son órganos asesores y consultivos de la Administración Local y Distrital respectivamente, su formación y fortalecimiento en sus procesos de participación permite aumentar y cualificar a los consejeros y ciclistas.</t>
  </si>
  <si>
    <t xml:space="preserve"> Territorial; poblacional </t>
  </si>
  <si>
    <t>n/A</t>
  </si>
  <si>
    <t>n/a</t>
  </si>
  <si>
    <t xml:space="preserve">las 20 localidades </t>
  </si>
  <si>
    <t xml:space="preserve">La información del número de los consejos que se asesoren será medida y  brindada por la Gerencia de Instancias y Mecanismos de Participación después de consolidar y ejecutar dichas asesorías </t>
  </si>
  <si>
    <t>Reporte SEGPLAN
Sistema Integrado de Gestión del IDPAC (SIGPARTICIPO)</t>
  </si>
  <si>
    <t>Gerente de Instancias y Mecanismos de Participación</t>
  </si>
  <si>
    <t xml:space="preserve">Instituto Distrital de la Participación y Acción Comunal </t>
  </si>
  <si>
    <t>Gerencia de Instancias y Mecanismos de Participación</t>
  </si>
  <si>
    <t>Claudia Milena Salcedo Acero</t>
  </si>
  <si>
    <t xml:space="preserve">El indicador es porcentual por cuanto depende del número de Consejos de la Bicicleta que se conformen sin declarar desiertas las elecciones. También depende del número de Consejos Locales que requieran el acompañamiento y el número de gestores que acompañen el espacio. El indicador está planteado para siempre cumplir con el 100%, entendiendo que se conformen la totalidad de los consejos y que el IDPAC pueda brindar las asesorías a todos de manera anual </t>
  </si>
  <si>
    <t>FICHA TÉCNICA INDICADOR DE PRODUCTO 3.3.1.</t>
  </si>
  <si>
    <t>MOVILIDAD</t>
  </si>
  <si>
    <t>Secretaria Distrital de Movilidad</t>
  </si>
  <si>
    <t>Empresas privadas, gremios y asociaciones</t>
  </si>
  <si>
    <t>Con este indicador de producto se busca medir el porcentaje de aumento en el número de viajes entre los diferentes años de la implementación de las jornadas del día de la movilidad sostenible. En 2019 se registraron 72.000 viajes en dichas jornadas</t>
  </si>
  <si>
    <t>Aspectos a considerar para el desarrollo del producto</t>
  </si>
  <si>
    <t>Este producto se desarrollará bajo los lineamientos de la Subdirección de transporte privado de la Secretaría Distrital de Movilidad</t>
  </si>
  <si>
    <t>Subdirección Transporte Privado</t>
  </si>
  <si>
    <t>Anualmente se medirá el incremento que hubo frente a la cantidad de viajes en bicicleta reportados para las jornadas del Día de la Movilidad Sostenible</t>
  </si>
  <si>
    <t>Reporte Anualizado</t>
  </si>
  <si>
    <t>Subdirectora y Profesional universitario</t>
  </si>
  <si>
    <t>Subdirección de Transporte Privado</t>
  </si>
  <si>
    <t>FICHA TÉCNICA INDICADOR DE PRODUCTO 3.3.2.</t>
  </si>
  <si>
    <t>Transversal a nivel distrital (Nivel central, descentralizado y local)</t>
  </si>
  <si>
    <t>Con este indicador se busca medir el aumento en el porcentaje de las entidades distritales y nacionales de la ciudad cumpliendo el artículo No.5 de la Ley 1811</t>
  </si>
  <si>
    <t>Se busca implementar un programa de incentivos para el uso de la bicicleta por parte de los funcionarios públicos para poder ampliar el número de entidades distritales y nacionales que cumplen con el artículo No. 5 de la Ley 1811</t>
  </si>
  <si>
    <t>Anualmente las entidades entregarán un reporte con evidencias donde certifiquen estar dando cumplimiento a la normatividad de movilidad sostenible - Ley 1811 y Decreto 037 de 2019</t>
  </si>
  <si>
    <t xml:space="preserve">Con este indicador se busca medir el aumento en el porcentaje de las entidades distritales y nacionales de la ciudad cumpliendo el artículo No.6 de la Ley 1811 por año. </t>
  </si>
  <si>
    <t>El producto consiste en brindar esquemas técnicos de estacionamientos, adecuados y seguros para bicicletas en función de garantizar cicloparqueaderos, seguros y ajustados periódicamente a la demanda las entidades públicas del orden nacional, departamental y municipal que se encuentran en la ciudad.</t>
  </si>
  <si>
    <t>Anualmente las entidades entregarán un reporte con evidencias donde certifiquen estar dando cumplimiento a la normatividad de movilidad sostenible - Ley 1811 y decreto 037 de 2019</t>
  </si>
  <si>
    <t xml:space="preserve">Secretaría Distrital de Desarrollo Económico </t>
  </si>
  <si>
    <t xml:space="preserve">Descripción del Indicador </t>
  </si>
  <si>
    <t>Mide la implementación del Programa Técnico de Mecánica de la Bicicleta y Promoción de la Cultura Vial  llevado a cabo en el Centro Técnico de la Bici por el SENA</t>
  </si>
  <si>
    <t>Se entenderá como programa implementado, cuando se diligencia la ficha de matrícula en el programa Sofía del Servicio Nacional de aprendizaje SENA</t>
  </si>
  <si>
    <t xml:space="preserve">SED - Dirección de Educación Media </t>
  </si>
  <si>
    <t xml:space="preserve">Director de la Dirección de Educación Media. </t>
  </si>
  <si>
    <t>Secretaría de Educación Distrital</t>
  </si>
  <si>
    <t>Dirección de Educación Media</t>
  </si>
  <si>
    <t xml:space="preserve"> Este producto busca que las empresas de la ciudad que pueden realizar en su cadena productiva distribución logística de última milla en bicicleta lo realicen. </t>
  </si>
  <si>
    <t>Lograr optimizar los viajes en la última milla, mediante la adopción de modos sostenibles como la bicicleta y con ello reducir la huella de carbono de las empresas; así como, reducir el impacto en la comunidad.</t>
  </si>
  <si>
    <t>Empresas</t>
  </si>
  <si>
    <t>1</t>
  </si>
  <si>
    <t>STP</t>
  </si>
  <si>
    <t>Subdirectora</t>
  </si>
  <si>
    <t>Este indicador mide porcentaje de avance en las actividades ejecutadas por el Instituto Distrital de Turismo en el marco de la estrategia para mejorar la oferta de Biciturismo en Bogotá Región.</t>
  </si>
  <si>
    <t>Estrategia de fortalecimiento y/o acompañamiento a prestadores de servicios turísticos, iniciativas y/u organizaciones asociadas a la cadena de valor del biciturismo en el desarrollo de capacidades y nuevos productos, a través de la ejecución de actividades para el mejoramiento de la oferta de Biciturismo en Bogotá Región.</t>
  </si>
  <si>
    <t>3.6 Para 2020, reducir a la mitad el número de muertes y lesiones causadas por accidentes de tráfico en el mundo</t>
  </si>
  <si>
    <t>En las que la entidad determine la gestión.</t>
  </si>
  <si>
    <t>Este indicador mide a través de la sumatoria anual de estrategias lideradas por el Instituto Distrital de Turismo para mejorar la oferta de Biciturismo en Bogotá Región.</t>
  </si>
  <si>
    <t>Informes de Gestión  -  Subdirección de Gestión de Destino</t>
  </si>
  <si>
    <t>31 de Diciembre</t>
  </si>
  <si>
    <t>Andrés Clavijo</t>
  </si>
  <si>
    <t>Subdirector de Destino</t>
  </si>
  <si>
    <t>Subdirección de Gestión de Destino</t>
  </si>
  <si>
    <t>andres.clavijo@idt.gov.co</t>
  </si>
  <si>
    <t>2170711 Ext. 190</t>
  </si>
  <si>
    <t>Sandra Patricia Peñuela</t>
  </si>
  <si>
    <t>Mide el porcentaje de Indicadores de impacto definidos por la DIM y la SBP de la Política Pública de la Bicicleta actualizados anualmente en el marco del Observatorio de Movilidad de Bogotá.</t>
  </si>
  <si>
    <t xml:space="preserve">Este producto se compone de Información cuantitativa y cualitativa de algunos indicadores de impacto de la Política Pública de la Bicicleta a través del Observatorio de Movilidad los cuales deberán ser establecidos por las áreas pertinentes ya que, el registro de los mismos se debe consensuar </t>
  </si>
  <si>
    <t>DIM</t>
  </si>
  <si>
    <t>La medición estará dada por los instrumentos que defina la DIM- EM</t>
  </si>
  <si>
    <t>DIM - SDM</t>
  </si>
  <si>
    <t xml:space="preserve">Ambiente </t>
  </si>
  <si>
    <t xml:space="preserve">Consiste en la implementación de sensores de monitoreo que brinden información sobre la calidad de aire al que están expuestos en las ciclorrutas. </t>
  </si>
  <si>
    <t xml:space="preserve">Localidad </t>
  </si>
  <si>
    <t xml:space="preserve">En las que defina la entidad a la hora de implementar el producto </t>
  </si>
  <si>
    <t xml:space="preserve">El proyecto se desarrollará en tres fases, la primera de ella corresponde a la implementación de una red piloto durante los dos primero años de ejecución; la segunda fase corresponde al fortalecimiento y expansión de la red con base en las proyecciones definidas en el programa, que durará 3 años, y que incluyen la participación ciudadana. Y la tercera fase corresponde a la consolidación  y mantenimiento de la red, que va hasta el final de la política pública. </t>
  </si>
  <si>
    <t xml:space="preserve">Informes técnicos de avance </t>
  </si>
  <si>
    <t>Subdirector de Calidad del Aire, Visual y Auditiva</t>
  </si>
  <si>
    <t>Subdirección de Calidad del Aire, Visual y Auditiva</t>
  </si>
  <si>
    <t xml:space="preserve">Porcentaje de avance en el establecimiento de la Comisión Intersectorial de la Bicicleta										</t>
  </si>
  <si>
    <t xml:space="preserve">Establecer una Comisión Intersectorial de la Bicicleta para fortalecer la gestión pública del Distrito para poder realizar el seguimiento y gestión  requeridos en el marco de la implementación de la PPB y demás aspectos relacionados con el uso de la bicicleta que requieran el concurso de las diferentes entidades del distrito. el desarrollo del  producto comprende tres fases: planeación, gestión e implementación. </t>
  </si>
  <si>
    <t xml:space="preserve">Este producto se medirá en la medida en que las fases se desarrollen y será reportado por la SBP de la SDM  </t>
  </si>
  <si>
    <t>Para 2030, reducir a la mitad el número de muertes y lesiones causadas por accidentes de tráfico en el mundo</t>
  </si>
  <si>
    <t>Reporte administrativo de cumplimiento</t>
  </si>
  <si>
    <t xml:space="preserve">1 año </t>
  </si>
  <si>
    <t>Claudia Diaz Acosta</t>
  </si>
  <si>
    <t>Jefe de la Oficina de Seguridad Vial</t>
  </si>
  <si>
    <t>372 9400</t>
  </si>
  <si>
    <t>FICHA TÉCNICA INDICADOR DE PRODUCTO 4.1.2.</t>
  </si>
  <si>
    <t>Este indicador mide el número de personas sensibilizadas sobre conductas de protección y autoprotección de los ciclistas, normas y comportamientos de movilidad segura.</t>
  </si>
  <si>
    <t>Se busca la implementación de acciones de cultura vial enfocadas en mejorar la seguridad vial de los ciclista y se desarrolla una sensibilización a los diferentes actores viales sobre la norma y conductas en torno a la seguridad vial de los ciclistas.</t>
  </si>
  <si>
    <t>Oficina Asesora de Comunicaciones</t>
  </si>
  <si>
    <t>Listados de registro de personas vinculadas e impactadas en las actividades</t>
  </si>
  <si>
    <t>Este indicador mide el aumento en el  número de Km de ciclorruta que construye el IDU en calzada y/o a nivel de andén.</t>
  </si>
  <si>
    <t xml:space="preserve">Este indicador mide el avance en el desarrollo del diagnóstico del estado de las ciclorrutas que sirve como un instrumento gestión para las entidades del sector de movilidad. </t>
  </si>
  <si>
    <t>Este indicador busca medir el avance en la construcción del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t>
  </si>
  <si>
    <t xml:space="preserve">Subdirección de la Bicicleta y el Peatón, Subdirección de Señalización </t>
  </si>
  <si>
    <t>Deyanira Consuelo Ávila Moreno, Mario Carbonell</t>
  </si>
  <si>
    <t>davila@movilidadbogota.gov.co
mcarbonell@movilidadbogota.gov.co</t>
  </si>
  <si>
    <t xml:space="preserve">Planeación </t>
  </si>
  <si>
    <t xml:space="preserve">Secretaría Distrital de Planeación </t>
  </si>
  <si>
    <t xml:space="preserve">Subdirección de la Bicicleta y el Peatón
</t>
  </si>
  <si>
    <t>Secretaría Distrital de Movilidad
Empresa Metro de Bogotá S.A</t>
  </si>
  <si>
    <t>Subdirección de la Bicicleta y el Peatón
 Subdirección de Señalización
Gerencia Técnica</t>
  </si>
  <si>
    <t>365 9400 Ext. 8202
 3386660
5553333 Ext 1121</t>
  </si>
  <si>
    <t>davila@movilidadbogota.gov.co
 mcarbonell@movilidadbogota.gov.co
jorge.tobon@metrodegobota.gov.co</t>
  </si>
  <si>
    <t>Empresa de Transporte del Tercer Milenio - Transmilenio S.A.
Empresa Metro de Bogotá S.A</t>
  </si>
  <si>
    <t>Dirección Técnica de Modos Alternativos y Equipamiento Complementario
Gerencia Técnica</t>
  </si>
  <si>
    <t>220 3000 / Ext 2600
5553333 Ext 1121</t>
  </si>
  <si>
    <t>nubia.quintero@transmilenio.gov.co
jorge.tobon@metrodegobota.gov.co</t>
  </si>
  <si>
    <t>mariaconstanza.garcia@idu.gov.co 
sully.rojas@idu.gov.co</t>
  </si>
  <si>
    <t>vacuna@movilidadbogota.gov.co
jafranco@movilidadbogota.gov.co</t>
  </si>
  <si>
    <t>Valentina Acuña García Joaquín Andrés Franco</t>
  </si>
  <si>
    <t>vacuna@movilidadbogota.gov.co</t>
  </si>
  <si>
    <t xml:space="preserve">Valentina Acuña García </t>
  </si>
  <si>
    <t>vacuna@movilidadbogota.gov.co
rcardenas@movilidadbogota.gov.co</t>
  </si>
  <si>
    <t>Valentina Acuña García Ramiro Alfonso Cárdenas</t>
  </si>
  <si>
    <t>Valentina Acuña García y Joaquín Andrés Franco</t>
  </si>
  <si>
    <t>Valentina Acuña García  y Joaquín Andrés Franco</t>
  </si>
  <si>
    <t>(Número de entidades distritales y nacionales de la ciudad que reciben el programa de incentivos y dan cumplimiento el artículo 5 de la ley 1811/Número de entidades distritales y nacionales con sede en Bogotá)*100</t>
  </si>
  <si>
    <t xml:space="preserve">Servicio Nacional de Aprendizaje SENA regional Bogotá </t>
  </si>
  <si>
    <t>3778899 ext.: 8916</t>
  </si>
  <si>
    <t>Miguel Cardozo, Andrés Márquez</t>
  </si>
  <si>
    <t>Deyanira Consuelo Ávila Moreno 
Mario Carbonell
Jorge Mario Tobón González</t>
  </si>
  <si>
    <t>3386660 ext. 1500
UMV: 3779550 ext. 1007</t>
  </si>
  <si>
    <t>Nubia Quintero Hernández
Jorge Mario Tobón González</t>
  </si>
  <si>
    <t>Directora técnica de proyectos - Directora técnica estratégica</t>
  </si>
  <si>
    <t>María Constanza García - Sully Rojas</t>
  </si>
  <si>
    <t>Este indicador busca medir el avance realizado en la reglamentación para el uso temporal de los antejardines para situar mobiliario urbano destinado para la ubicación temporal de vehículos de micromovilidad.</t>
  </si>
  <si>
    <t xml:space="preserve">La Subdirección de la Bicicleta y el Peatón medirá y reportará el avance de las actividades programadas para generar el Decreto Distrital </t>
  </si>
  <si>
    <t>Deyanira Consuelo Ávila Moreno 
Andrés Contento</t>
  </si>
  <si>
    <t>1.1.3. Estrategia para la intervención y apropiación del espacio público para las mujeres ciclistas en el marco del derecho a una vida libre de violencias.</t>
  </si>
  <si>
    <t xml:space="preserve">Este indicador da cuenta del avance de la construcción, implementación y ampliación de la red de cicloinfraestructura de forma, directa, con conexiones viales, continua e integrada, permitiendo articular los diferentes sectores de la ciudad. Por construcción se entiende la intervención en el espacio público para la construcción de ciclorrutas según las condiciones que define el  IDU; por implementación  se entiende la adecuación realizada por la SDM de vías ciclistas, a través de elementos de señalización blanda o dura, para generar carriles segregados para los ciclistas en las calzadas de la ciudad. </t>
  </si>
  <si>
    <t>Para emitir un porcentaje se revisará el número de organizaciones de bicicleta que se encuentran en etapa de estructuración y consolidación comparadas con el total de  organizaciones de bicicleta registradas, multiplicadas por x 100</t>
  </si>
  <si>
    <t>Cuál?</t>
  </si>
  <si>
    <t>Andrés Preciado</t>
  </si>
  <si>
    <t>ext. 1500</t>
  </si>
  <si>
    <t xml:space="preserve">Implementar nuevos km de ciclorruta en calzada y/o a nivel de andén, para generar conectividad y ampliación de la red de ciclorrutas en la ciudad. La implementación hace referencia a la segregación de ciclorrutas a través de señalización, realizada por la Secretaría Distrital de Movilidad. Este producto será trabajado en conjunto con las Subdirecciones de Señalización y Semaforización de la SDM. </t>
  </si>
  <si>
    <t xml:space="preserve">La medición se realizará con base en los km de ciclorruta que se implementen, de acuerdo al reporte de las Subdirecciones de Señalización y Semaforización, los cuales tendrán como base lo señalado por la Subdirección de la Bicicleta y el Peatón. </t>
  </si>
  <si>
    <t>Subdirecciones de la Bicicleta y el Peatón, Señalización y Semaforización de la SDM</t>
  </si>
  <si>
    <t xml:space="preserve">La fuente de información son las subdirecciones de la Bicicleta y el Peatón, Señalización y Semaforización. </t>
  </si>
  <si>
    <t xml:space="preserve">Este producto consiste en la conservación y el mantenimiento de las ciclorrutas para mejorar el estado de la cicloinfraestructura. Estos dos procesos corresponden al tipo de intervención que determina la UAEMRV que se debe hacer según el diagnóstico existente de las ciclorrutas que sean susceptibles de ser intervenidas. </t>
  </si>
  <si>
    <t>José Félix Gómez Pantoja  IDU - UAERMV - Pablo Muñoz</t>
  </si>
  <si>
    <t>IDU  3386660 ext. 1500 - UMV: 3779550 ext. 1007</t>
  </si>
  <si>
    <t>Número de kilómetros implementados para el desarrollo completo del sistema de navegación ciclista.</t>
  </si>
  <si>
    <t>Este indicador mide los kilómetros de cicloinfraestructura en los cuales se implemente el sistema de navegación ciclista</t>
  </si>
  <si>
    <t xml:space="preserve">El sistema de navegación es una herramienta que le permite a los ciclistas tomar decisiones a la hora de trazar un ruta, a través de la señalización de los íconos relevantes de la ciudad que se encuentran cerca de las ciclorrutas. </t>
  </si>
  <si>
    <t xml:space="preserve">A través de este producto se busca brindar cupos de cicloparqueaderos en el SITP, los cuales serán construidos por IDU. Como corresponsable, TRANSMILENIO S.A. apoyará al IDU, en la definición de necesidades y/o oportunidades de nuevos cupos asociados al Sistema Integrado de Transporte Público, según lo requiera el IDU. Posteriormente, una vez finalizada la construcción de los nuevos cupos por parte del IDU, TRANSMILENIO S.A. recibirá, operará y mantendrá los cicloparqueaderos de tipo intermodal (con el componente troncal del Sistema).En el 2026  se contempla la entrega de 9,750 cicloparqueaderos en el marco del Metro de Bogotá, los cuales no tienen en este momento ajustada en el PA la financiación a la espera de la finalización de las fases correspondientes por parte de las partes responsables, cuando se tenga dicha información se actualizará el PA para reflejar dicha cifra. </t>
  </si>
  <si>
    <t>Este indicador mide el % de avance en la implementación del sistema de bicicletas públicas compartidas de la ciudad. Medido a través del desarrollo de un Documento técnico y financiero, y el soporte legal (40%), una Licitación (estudios-pre pliegos-ajustes-se publica - propuestas evaluación) (20%) y implementación del sistema (5 -10 años) con un (40%).
La Secretaría Distrital de Planeación será corresponsable en la primera fase de este producto con las siguientes acciones: 
1. Aprobaciones del diseño de mobiliario urbano que hace parte del sistema de bicicletas públicas (compartidas) y su inclusión en la cartilla de mobiliario urbano de la ciudad
2. Lineamientos para establecer las condiciones de ubicación de los elementos que conforman el sistema de bicicletas públicas (compartidas).
3. Acompañamiento de la Mesa interinstitucional para la identificación de escenarios de solución y agilización de los trámites asociados con el SBP.</t>
  </si>
  <si>
    <t>Se aportará el seguimiento por parte del IDU al desarrollo de las fases establecidas para el cumplimiento del producto</t>
  </si>
  <si>
    <t xml:space="preserve">María Constanza García - Sully Rojas </t>
  </si>
  <si>
    <t xml:space="preserve">Directora técnica de proyectos - Directora técnica estratégica  </t>
  </si>
  <si>
    <t xml:space="preserve">Dirección técnica de proyectos y Dirección técnica estratégica  </t>
  </si>
  <si>
    <t xml:space="preserve">IDU - Dirección Técnica de Proyectos y Dirección Técnica estratégica  </t>
  </si>
  <si>
    <t xml:space="preserve">Subdirección de la bicicleta y el Peatón </t>
  </si>
  <si>
    <t xml:space="preserve">La subdirección de la bicicleta y el peatón medirá y reportara el avance de las actividades programadas para generar los lineamientos </t>
  </si>
  <si>
    <t xml:space="preserve">Este indicador busca medir el porcentaje de avance para la reglamentación de lineamientos que definan e implementen el mobiliario urbano para cicloparqueaderos en el espacio público. </t>
  </si>
  <si>
    <t>La subdirección de la bicicleta y el peatón medirá y reportara el avance de las actividades para la construcción de la reglamentación.</t>
  </si>
  <si>
    <t xml:space="preserve">Este indicador busca determinar la cantidad de estrategias  de comunicación y cultura ciudadana que la SDM realiza promover el uso de la bicicleta y mejorar la seguridad vial </t>
  </si>
  <si>
    <t>Sergio Tovar - Iván Osejo</t>
  </si>
  <si>
    <t xml:space="preserve">Para el reporte del año 2020 se espera una baja programación o cumplimiento del producto, como consecuencia de la emergencia sanitaria, pues esto imposibilito que los niños asistieran a sus colegios y por esto el servicio se restringió hasta que se permitió la asistencia de los mismos al colegio. </t>
  </si>
  <si>
    <t>Número de estrategias de cultura ciudadana diseñadas y acompañadas</t>
  </si>
  <si>
    <t>Construir Bogotá-Región con gobierno abierto, transparente y ciudadanía consciente</t>
  </si>
  <si>
    <t>Martha Rodríguez Martínez</t>
  </si>
  <si>
    <t xml:space="preserve">Aplicativo, Cuídate Se Feliz Secretaria de Salud </t>
  </si>
  <si>
    <t>3649090 ext. 9068</t>
  </si>
  <si>
    <t xml:space="preserve">Este indicador de producto busca medir el % de avance en las fases de implementación para ofrecer más y mejores recursos  y/o información como apoyo a la ciudadanía para el uso y aprovechamiento de la bicicleta en la ciudad. Las fases de este indicador actualmente se encuentran en formulación </t>
  </si>
  <si>
    <t>Con este producto se busca brindarle a los ciclistas la información necesaria para realizar viajes o tomar decisiones entorno al uso de la bicicleta. Para ello, desde la UAECD como coordinador de IDECA se busca aportar de la siguiente manera:
- Brindar apoyo técnico a la SDM mediante la orientación y/o articulación del componente geográfico en aquellas estrategias enfocadas en los usuarios de la bicicleta.
- Permitir la disposición, integración o articulación de los productos generados a través de las diferentes plataformas, aplicaciones y demás medios disponibles en IDECA.
- Disponer nuevos recursos o robustecer los ya existentes (ej. aplicación web de Mapas Bogotá, aplicación móvil de Mapas Bogotá Bici) para promover el uso de la bicicleta y satisfacer las necesidades de la ciudadanía a través de nuevas funcionalidades, servicios, componentes, entre otros.
- Ampliar capacidades técnicas y fortalecer la disponibilidad y rendimiento de los recursos existentes para garantizar una mejor experiencia por parte de los usuarios de la bicicleta.
- Monitorear y emitir los reportes a que haya lugar en relación con el comportamiento, consumo, uso y aprovechamiento de los servicios y funcionalidades dispuestos desde las plataformas o aplicaciones administradas por IDECA.
- Promover y generar difusión desde IDECA de los resultados obtenidos en el marco de este producto o de aquellos que se consideren relevantes de cara a los usuarios de la bicicleta.</t>
  </si>
  <si>
    <t>A través de este producto, el IDPC y la SDM buscan realizar el proceso de  salvaguardia de la cultura bogotana del uso y disfrute de la bicicleta y su valoración como patrimonio cultural inmaterial de la ciudad. Dicho proceso, siguiendo la reglamentación establecida (Decreto 2358 de 2019 y Resolución 408 de 2019) se desarrollará en tres fases: 
1. Postulación
2. Elaboración Participativa del Plan Especial de Salvaguarda (PES)
3. Implementación del PES
Es necesario anotar que el desarrollo de las fases 2 y 3 se encuentra vinculado a la aprobación de las instancias correspondientes para proceder al desarrollo de las mismas. Es así que para avanzar a la fase 2 se requiere de la aprobación del Consejo Distrital de Patrimonio Cultural CDPC; y posteriormente para el inicio de la fase 3, se requiere que el mismo CDPC apruebe el PES que se presente, lo que conlleva a  la expedición de un Acto Administrativo por parte de la Secretaría De Cultura,  con la inclusión de la manifestación cultural en la Lista Representativa de Patrimonio Cultural Inmaterial del ámbito distrital.  
Para los efectos de este plan de acción se considera la medición de las fases 1 y 2 del proceso, a saber (Postulación y Elaboración participativa del PES), debido a que las acciones, metas y costos asociados en la fase 3 solo se conocerán con el desarrollo y aprobación de la Segunda fase.</t>
  </si>
  <si>
    <t>Se realizará el seguimiento al avance de las fases en el trabajo articulado entre el IDPC y la SDM, según  el cronograma de trabajo que para ello se defina el primer trimestre de 2021</t>
  </si>
  <si>
    <t xml:space="preserve">
Este producto consiste en la realización de jornadas del día de la movilidad sostenible vinculada al Artículo 10 del Decreto 037 de 2019 con las que se busca impactar en el incremento del uso de la bicicleta como modo de transporte al trabajo. A partir de los viajes en bicicleta reportados durante estas jornadas cada año, se evidenciará el incremento en los desplazamientos en este modo de transporte que las estrategias implementadas por entidades, empresas y universidades van logrando.</t>
  </si>
  <si>
    <t>cuál?</t>
  </si>
  <si>
    <t xml:space="preserve">Juan Sebastián Contreras Bello </t>
  </si>
  <si>
    <t xml:space="preserve">Jefe Oficina Asesora de Planeación </t>
  </si>
  <si>
    <t xml:space="preserve">Secretaría de Educación Distrital </t>
  </si>
  <si>
    <t>Valentina Acuña García</t>
  </si>
  <si>
    <t>La Oficina de Seguridad Vial, mediante datos y solicitudes realizadas por las demás dependencias de la Entidad y de acuerdo a la evolución de los factores de riesgo y de la movilidad en general de la ciudad realizará la actualización de los lineamientos de seguridad vial, de modo que favorezcan la seguridad vial para los ciclistas y los demás actores viales: Estos lineamiento se producen con el fin de crear pautas para que las demás dependencias de la Entidad incluya la Visión Cero y el enfoque en seguridad vial en sus tareas particulares. Se debe tener en cuenta que la Oficina como dependencia Asesora del Despacho genera las estrategias pero su implementación debe ser ejecutada por otras dependencias con funciones operativas dentro de la Entidad.</t>
  </si>
  <si>
    <t xml:space="preserve">Con este producto se busca dotar de un sistema de bicicleta pública/compartida a la ciudad, el cual hará parte del “Sistema de Micromovilidad de uso compartido” y busca atender los viajes de “última milla” que conecten con los paraderos o estaciones del transporte público, así como los viajes cortos o espontáneos, que generen intercambio modal y desincentiven el uso ineficiente del automóvil particular. 
Además, el sistema aportará varios beneficios como: ahorros de tiempo, mitigación de la congestión del tráfico, promoción de estilos de vida más saludables, reducción de contaminación del aire y del ruido, entre otros beneficios.
El “Sistema de Micromovilidad de uso compartido” se implementará sujeto al Decreto Distrital 552 de 2018, "Por medio del cual se establece el Marco Regulatorio del Aprovechamiento Económico del Espacio Público en el Distrito Capital de Bogotá y se dictan otras disposiciones”, razón por la cual los operadores de este sistema deberán retribuir a la ciudad por el aprovechamiento económico del espacio público. Debido a la importancia que tiene para la ciudad el generar opciones seguras y cómodas para dejar la bicicleta, se ha determinado que dicha retribución se dé en especie mediante cicloparqueaderos.
La SDP apoyará la realización de este producto con los siguientes aspectos: 
• Aprobaciones del diseño de mobiliario urbano que hace parte del sistema de bicicletas públicas (compartidas) y su inclusión en la cartilla de mobiliario urbano de la ciudad
• Lineamientos para establecer las condiciones de ubicación de los elementos que conforman el sistema de bicicletas públicas (compartidas)
• Acompañamiento de la Mesa interinstitucional para la identificación de escenarios de solución y agilización de los trámites asociados con el SBP
                                                                            </t>
  </si>
  <si>
    <t xml:space="preserve">Porcentaje de avance para la reglamentación para el uso temporal de los antejardines para situar mobiliario urbano destinado para la ubicación temporal de vehículos de micromovilidad </t>
  </si>
  <si>
    <t>Número de cupos de cicloparqueaderos (cicloestaciones y racks de bicicletas) en zonas bajo puentes, predios remanentes y otras intervenciones..</t>
  </si>
  <si>
    <t>El indicador  busca medir el aumento en el  número de cupos de cicloparqueaderos (cicloestaciones y racks de bicicletas) en zonas bajo puentes, predios remanentes y otras intervenciones</t>
  </si>
  <si>
    <t xml:space="preserve">365 9400 Ext. </t>
  </si>
  <si>
    <t>La programación de la meta para las vigencias 2022 -2023 y 2024 del producto podrá tener modificaciones de acuerdo a los estudios tecnicos que se realicen. Adicionalmente, los costos estimados para las vigencias del producto tuvieron como base un estudio de mercado realizado en diciembre de 2020 por lo tanto, estos valores aproximados podrán tener futuras modificaciones para las vigencias asignadas de acuerdo a nuevas condiciones del mercado y al resultado de los estudios técnicos mencionados.</t>
  </si>
  <si>
    <t>(Número de actividades ejecutadas para la reglamentación para el uso temporal del antejardines para situar mobiliario urbano destinado para la ubicación temporal de vehículos de micromovilidad/número de actividades formuladas) *100</t>
  </si>
  <si>
    <t xml:space="preserve">El acto administrativo que reglamentará el uso temporal de los antejardines para situar mobiliario urbano destinado para la ubicación temporal de vehículos de micromovilidad, con el objetivo de ampliar la oferta de cicloparqueaderos, buscando una mayor permeabilidad del servicio. Para esto se desarrollan dos fases 
1. Construcción de la propuesta de acto administrativo entre la SDP y la SDM con un porcentaje de 80%
2. La adopción de la reglamentación con un 20%. </t>
  </si>
  <si>
    <t>El producto consiste en generar el acto administrativo para la reglamentación y la implementación de cicloparqueaderos para contribuyentes del Impuesto de Industria y Comercio (ICA) cuya actividad económica no sea plazas de estacionamiento para automóviles, garajes (parqueaderos) o estacionamientos para bicicletas en el marco del plan de reactivación económica establecido en el Acuerdo 780 de 2020. El cumplimiento del producto se distribuye en un 80% orientado al diseño del acto administrativo y un 20% a la adopción del mismo.</t>
  </si>
  <si>
    <t>Meta 2039</t>
  </si>
  <si>
    <t xml:space="preserve">Porcentaje de implementación del sistema de regional de uso de la bicicleta. </t>
  </si>
  <si>
    <t>(Número de fases desarrolladas para la implementación del sistema de regional de uso de la bicicleta/número de fases programadas para la implementación del sistema de regional de uso de la bicicleta) *100</t>
  </si>
  <si>
    <t xml:space="preserve">La medición de este se realizará a través de los reportes que genere la RAPE a la Subdirección de la Bicicleta y el Peatón </t>
  </si>
  <si>
    <t xml:space="preserve">Este indicador mide el % de avance en la implementación del sistema regional de uso de la bicicleta. </t>
  </si>
  <si>
    <t xml:space="preserve">Secretaría Distrital de Movilidad - Región Administrativa y de Planeación Especial </t>
  </si>
  <si>
    <t xml:space="preserve">Porcentaje de implementación del sistema regional de uso de la bicicleta. </t>
  </si>
  <si>
    <t>2039</t>
  </si>
  <si>
    <t>inversión</t>
  </si>
  <si>
    <t>Desarrollo Económico</t>
  </si>
  <si>
    <t>Subdirección de CTeI</t>
  </si>
  <si>
    <t xml:space="preserve">Nicolás Carrizosa Pulido </t>
  </si>
  <si>
    <t>pcucalon@desarrolloeconomico.gov.co</t>
  </si>
  <si>
    <t>Subdirección de Internacionalización</t>
  </si>
  <si>
    <t>aveloza@desarrolloeconomico.gov.co</t>
  </si>
  <si>
    <t>lograr el empleo pleno y productivo y garantizar un trabajo decente para todos los hombres y mujeres, incluidos los jóvenes y las personas con discapacidad, y la igualdad de remuneración por trabajo de igual valor</t>
  </si>
  <si>
    <t xml:space="preserve">Dirección de Desarrollo Empresarial y Empleo. 
Subdirección de Empleo y Formación </t>
  </si>
  <si>
    <t>Juana Hernández</t>
  </si>
  <si>
    <t>jhernandez@desarrolloeconomico.gov.co</t>
  </si>
  <si>
    <t>5.1.4. Estrategia para mejorar la oferta de Biciturismo en Bogotá Región</t>
  </si>
  <si>
    <t xml:space="preserve">5.1.5.   Programa Técnico de la Bicicleta y Promoción de la Cultura Vial implementado en el Colegio Técnico de la Bici. </t>
  </si>
  <si>
    <t>5.1.6. Ruta de logística urbana para promover el uso de la bicicleta en la distribución logística de última milla.</t>
  </si>
  <si>
    <t>Secretaria de Desarrollo Económico</t>
  </si>
  <si>
    <t>Jefe de Planeación (e)</t>
  </si>
  <si>
    <t>Danny García</t>
  </si>
  <si>
    <t>ncarrisoza@desarrolloeconomico.gov.co</t>
  </si>
  <si>
    <t>Dirección de Competitividad</t>
  </si>
  <si>
    <t>Secretaría de Desarrollo Económico</t>
  </si>
  <si>
    <t>Nicolas Carrisoza</t>
  </si>
  <si>
    <t>Finales de Diciembre</t>
  </si>
  <si>
    <t>1 mes</t>
  </si>
  <si>
    <t>Dirección de Estudios Socioeconómicos de la SDDE</t>
  </si>
  <si>
    <t>Dirección de estudios socioeconómicos de la SDDE</t>
  </si>
  <si>
    <t>FICHA TÉCNICA INDICADOR DE PRODUCTO 5.1.1.</t>
  </si>
  <si>
    <t>Subdirectora de Internacionalización</t>
  </si>
  <si>
    <t>Ana María Veloza</t>
  </si>
  <si>
    <t>FICHA TÉCNICA INDICADOR DE PRODUCTO 5.1.2</t>
  </si>
  <si>
    <t>jghernandez@desarrolloeconomico.gov.co</t>
  </si>
  <si>
    <t>Subdirección de Empleo y Formación</t>
  </si>
  <si>
    <t>Subdirectora de Empleo y Formación</t>
  </si>
  <si>
    <t>Local</t>
  </si>
  <si>
    <t>Dirección de estudios económicos de la SDDE</t>
  </si>
  <si>
    <t>Sector Desarrollo Económico e Industrial</t>
  </si>
  <si>
    <t>FICHA TÉCNICA INDICADOR DE RESULTADO 5.1</t>
  </si>
  <si>
    <t>FICHA TÉCNICA INDICADOR DE PRODUCTO 5.1.5</t>
  </si>
  <si>
    <t xml:space="preserve">5.1.3 Ferias de servicios, empleo, y/o brigadas de empleabilidad realizadas en la ciudad, con la participación del sector asociado a la Bicicleta. </t>
  </si>
  <si>
    <t>832.45</t>
  </si>
  <si>
    <t>Porcentaje de empresas asociadas a la actividad económica de la bici que implementan herramientas para aumentar la competitividad y los índices de exportación.</t>
  </si>
  <si>
    <t xml:space="preserve"> Territorial </t>
  </si>
  <si>
    <t>Este indicador de resultado se relaciones con los siguientes indicadores de producto:
2.1.1. Revisión y actualización de los lineamientos de seguridad vial respondiendo a las necesidades de la movilidad de los ciclistas de Bogotá
2.1.2. Sensibilización a los diferentes actores viales sobre la norma y conductas en torno a la seguridad vial de los ciclistas.</t>
  </si>
  <si>
    <t>Este indicador de resultado se relaciones con los siguientes indicadores de producto:
3.1.1 Nuevos kilómetros de cicloinfraestructura construidos en el marco de la guía de cicloinfraestructura de ciudades colombianas  o la reglamentación que para ello se genere.
3.1.2 Nuevos kilómetros de cicloinfraestructura implementados en el marco de  la guía de cicloinfraestructura de ciudades colombianas  o la reglamentación que para ello se genere.
3.1.3 Diagnóstico del estado de la cicloinfraestructura 
3.1.4 Conservar la cicloinfraestructura de la ciudad. 
3.1.5. Mantenimiento de la señalización de la cicloinfraestructura</t>
  </si>
  <si>
    <t>Este indicador de resultado se relaciones con los siguientes indicadores de producto:  
3.3.1. Enfoques de género, derechos de las mujeres y diferencial, incluidos en el proceso e instrumentos de planeación, evaluación y diseño de cicloinfraestructura.
3.3.2. Programa de sensibilización dirigido a los equipos técnicos encargados de la planeación de transporte en bicicleta para la inclusión del enfoque de género y derechos de las mujeres.</t>
  </si>
  <si>
    <t>Este indicador de resultado se relaciones con los siguientes indicadores de producto:
4.1.1 . Estrategias de comunicación y cultura ciudadana  para promover el uso de la bicicleta y mejorar la seguridad vial del ciclista enfocadas en factores de riesgo y comportamiento en el marco de la Política Pública de la Bicicleta.
4.1.2. Programa al Colegio en Bici (ACB).
4.1.3 Protocolo para estrategias de transformación cultural dirigidas a promover cambios voluntarios en favor del uso de la bicicleta.
4.1.4. Actividades recreativas que promuevan el goce del tiempo libre y a apropiación de hábitos saludables a través del uso de la bicicleta.
4.1.5. Acciones de prevención para ciclistas en relación con el riesgo ambiental y cuidado de la salud.
4.1.6 Disposición de información y/o recursos para promover el uso de la bicicleta y la toma de decisiones por parte de aquellos usuarios que la consideran como alternativa de transporte y movilidad sostenible.
4.1.7. Estrategias para la realización de viajes seguros en bicicleta asociados a actividades de cuidado.
4.1.8 Declaratoria de salvaguardia de la cultura bogotana del uso y disfrute de la bicicleta y su valoración como patrimonio cultural inmaterial de la ciudad</t>
  </si>
  <si>
    <t>FICHA TÉCNICA INDICADOR DE RESULTADO 4.2.</t>
  </si>
  <si>
    <t xml:space="preserve">Este indicador de resultado se relaciones con los siguientes indicadores de producto:
4.2.1. Estrategias de estímulos, fortalecimiento y acompañamiento a las iniciativas y organizaciones ciudadanas.
4.2.2. Programas de formación, fortalecimiento y evaluación alrededor de la participación ciudadana en los Consejos Locales, Distrital y Consultivo distrital de la Bicicleta. 
</t>
  </si>
  <si>
    <t>FICHA TÉCNICA INDICADOR DE RESULTADO 4.3.</t>
  </si>
  <si>
    <t>FICHA TÉCNICA INDICADOR DE RESULTADO 4.4.</t>
  </si>
  <si>
    <t>Este indicador de resultado se relaciones con los siguientes indicadores de producto:
4.4.1. Información de impacto de todos los componentes de la Política Pública de la Bicicleta a través del Observatorio de Movilidad.
4.4.2 Programa y red de monitoreo de la calidad del aire con sensores de bajo costo en ambientes específicos asociados a ciclistas.
4.4.3. Comisión Intersectorial de la Bicicleta articulada con el Consejo Distrital de la Bicicleta.</t>
  </si>
  <si>
    <t>2.1. Reducción del número de ciclistas víctimas de siniestros viales</t>
  </si>
  <si>
    <t>3.1. Ampliación e interconexión de la red de cicloinfraestructura</t>
  </si>
  <si>
    <t>3.3. Aumentar el % de viajes de bicicleta realizado por mujeres</t>
  </si>
  <si>
    <t xml:space="preserve">3.2. Aumento del número de viajes en bicicleta en Bogotá. </t>
  </si>
  <si>
    <t>4.1. Mejorar la percepción de la ciudadanía en relación con la bicicleta</t>
  </si>
  <si>
    <t>4.2. Fortalecimiento de las organizaciones ciudadanas relacionadas con la bicicleta.</t>
  </si>
  <si>
    <t xml:space="preserve">4.3 Aumento en el porcentaje de viajes realizados en bicicleta con motivo "trabajar" según la Encuesta de Movilidad
</t>
  </si>
  <si>
    <t>4.4. Fortalecimiento de la gestión y el conocimiento sobre la bicicleta en la ciudad</t>
  </si>
  <si>
    <t>2.1.1. Revisión y actualización de los lineamientos de seguridad vial respondiendo a las necesidades de la movilidad de los ciclistas de Bogotá</t>
  </si>
  <si>
    <t>2.1.2. Sensibilización a los diferentes actores viales sobre la normas y conductas en torno a la seguridad vial de los ciclistas.</t>
  </si>
  <si>
    <t>FICHA TÉCNICA INDICADOR DE PRODUCTO 2.1.1</t>
  </si>
  <si>
    <t>Este indicador de producto se relaciona con el siguiente resultado: 2.1. Reducción del número de ciclistas víctimas de siniestros viales</t>
  </si>
  <si>
    <t>Este indicador de producto se relaciona con el siguiente resultado: 3.1. Ampliación e interconexión de la red de cicloinfraestructura</t>
  </si>
  <si>
    <t xml:space="preserve">Este indicador de producto se relaciona con el siguiente resultado:3.2. Aumento del número de viajes en bicicleta en Bogotá. 								</t>
  </si>
  <si>
    <t xml:space="preserve">Este indicador de producto se relaciona con el siguiente resultado:3.2. Aumento del número de viajes en bicicleta en Bogotá. 		</t>
  </si>
  <si>
    <t>FICHA TÉCNICA INDICADOR DE PRODUCTO 3.2.3.</t>
  </si>
  <si>
    <t xml:space="preserve">Este indicador de producto se relaciona con el siguiente resultado:3.2. Aumento del número de viajes en bicicleta en Bogotá.                 </t>
  </si>
  <si>
    <t>FICHA TÉCNICA INDICADOR DE PRODUCTO 3.2.4.</t>
  </si>
  <si>
    <t>FICHA TÉCNICA INDICADOR DE PRODUCTO 3.2.5.</t>
  </si>
  <si>
    <t xml:space="preserve">Este indicador de producto se relaciona con el siguiente resultado: 3.2. Aumento del número de viajes en bicicleta en Bogotá. </t>
  </si>
  <si>
    <t>FICHA TÉCNICA INDICADOR DE PRODUCTO 3.2.6.</t>
  </si>
  <si>
    <t>FICHA TÉCNICA INDICADOR DE PRODUCTO 3.2.7.</t>
  </si>
  <si>
    <t>FICHA TÉCNICA INDICADOR DE PRODUCTO 3.2.8.</t>
  </si>
  <si>
    <t>FICHA TÉCNICA INDICADOR DE PRODUCTO 3.2.9.</t>
  </si>
  <si>
    <t xml:space="preserve">Este indicador de producto se relaciona con el siguiente resultado: 3.2. Aumento del número de viajes en bicicleta en Bogotá. 		</t>
  </si>
  <si>
    <t>FICHA TÉCNICA INDICADOR DE PRODUCTO 3.2.10.</t>
  </si>
  <si>
    <t>Este indicador de producto se relaciona con el siguiente resultado: 3.3. Aumentar el % de viajes de bicicleta realizado por mujeres</t>
  </si>
  <si>
    <t>FICHA TÉCNICA INDICADOR DE PRODUCTO 4.1.1.</t>
  </si>
  <si>
    <t>Este indicador de producto se relaciona con el siguiente resultado: 4.1. Mejorar la percepción de la ciudadanía en relación con la bicicleta</t>
  </si>
  <si>
    <t>FICHA TÉCNICA INDICADOR DE PRODUCTO 4.1.3.</t>
  </si>
  <si>
    <t xml:space="preserve">3.1. Ampliación e interconexión de la red de cicloinfraestructura
</t>
  </si>
  <si>
    <t xml:space="preserve"> 2021</t>
  </si>
  <si>
    <t>FICHA TÉCNICA INDICADOR DE PRODUCTO 4.1.4.</t>
  </si>
  <si>
    <t>4.1. Promover el acceso de población de grupos étnicos, diversidad etaria y sexual a la oferta distrital de promoción del uso de la bicicleta.</t>
  </si>
  <si>
    <t>FICHA TÉCNICA INDICADOR DE PRODUCTO 4.1.6.</t>
  </si>
  <si>
    <t>FICHA TÉCNICA INDICADOR DE PRODUCTO 4.1.7.</t>
  </si>
  <si>
    <t>Este indicador de producto se relaciona con el siguiente resultado: 41. Mejorar la percepción de la ciudadanía en relación con la bicicleta</t>
  </si>
  <si>
    <t>FICHA TÉCNICA INDICADOR DE PRODUCTO 4.1.8</t>
  </si>
  <si>
    <t>Este indicador de producto se relaciona con el siguiente resultado: 4.2. Fortalecimiento de las organizaciones ciudadanas relacionadas con la bicicleta.</t>
  </si>
  <si>
    <t>FICHA TÉCNICA INDICADOR DE PRODUCTO 4.2.1.</t>
  </si>
  <si>
    <t>FICHA TÉCNICA INDICADOR DE PRODUCTO 4.2.2.</t>
  </si>
  <si>
    <t>FICHA TÉCNICA INDICADOR DE PRODUCTO 4.3.1.</t>
  </si>
  <si>
    <t>Este indicador de producto se relaciona con el siguiente resultado: 4.3 Aumento de personas que usan la bicicleta como medio de transporte para ir al trabajo</t>
  </si>
  <si>
    <t>4.3 Aumento de personas que usan la bicicleta como medio de transporte para ir al trabajo</t>
  </si>
  <si>
    <t>FICHA TÉCNICA INDICADOR DE PRODUCTO 4.3.2.</t>
  </si>
  <si>
    <t>FICHA TÉCNICA INDICADOR DE PRODUCTO 4.3.3.</t>
  </si>
  <si>
    <t>FICHA TÉCNICA INDICADOR DE PRODUCTO 4.4.1.</t>
  </si>
  <si>
    <t>Este indicador de producto se relaciona con el siguiente resultado: 4.4. Fortalecimiento de la gestión y el conocimiento sobre la bicicleta en la ciudad</t>
  </si>
  <si>
    <t>FICHA TÉCNICA INDICADOR DE PRODUCTO 4.4.2.</t>
  </si>
  <si>
    <t>La relación de este indicador de producto se da con respecto del siguiente resultado: 4.4. Fortalecimiento de la gestión y el conocimiento sobre la bicicleta en la ciudad</t>
  </si>
  <si>
    <t>FICHA TÉCNICA INDICADOR DE PRODUCTO 4.4.3.</t>
  </si>
  <si>
    <t>Este indicador de producto se relaciona con el siguiente resultado: 4.5. Fortalecimiento de la gestión y el conocimiento sobre la bicicleta en la ciudad</t>
  </si>
  <si>
    <t>FICHA TÉCNICA INDICADOR DE PRODUCTO 5.1.3</t>
  </si>
  <si>
    <t>5.1. Fortalecer las actividades económicas asociadas al uso y disfrute de la bicicleta.</t>
  </si>
  <si>
    <t>Este indicador de producto se relaciona con el siguiente resultado: 5.1. Fortalecer las actividades económicas asociadas al uso y disfrute de la bicicleta.</t>
  </si>
  <si>
    <t>3.1.1 Nuevos kilómetros de cicloinfraestructura construidos en el marco de la guía de cicloinfraestructura de ciudades colombianas o la reglamentación que para ello se genere.</t>
  </si>
  <si>
    <t>3.1.2 Nuevos kilómetros de cicloinfraestructura implementados en el marco de  la guía de cicloinfraestructura de ciudades colombianas o la reglamentación que para ello se genere.</t>
  </si>
  <si>
    <t xml:space="preserve">3.1.3 Diagnóstico del estado de la cicloinfraestructura </t>
  </si>
  <si>
    <t xml:space="preserve">3.1.4 Conservar la cicloinfraestructura de la ciudad. </t>
  </si>
  <si>
    <t>3.1.5. Mantenimiento de la señalización de la cicloinfraestructura</t>
  </si>
  <si>
    <t>3.2.1. Sistema de navegación ciclista implementado en la ciudad.</t>
  </si>
  <si>
    <t>3.2.2. Aumento de cupos de Ciclo parqueaderos en Transmilenio, Metro y Transmicable</t>
  </si>
  <si>
    <t>3.2.3 Cupos de Cicloparqueaderos certificados con sellos de calidad oro y plata en Bogotá</t>
  </si>
  <si>
    <t xml:space="preserve"> 3.2.4. Implementación del sistema de Bicicletas Públicas (compartidas) para la ciudad.</t>
  </si>
  <si>
    <t>3.2.5. Cicloparqueaderos (cicloestaciones y racks de bicicletas) en zonas bajo puentes, predios remanentes y otras intervenciones.</t>
  </si>
  <si>
    <t>3.2.6 Reglamentación para el uso temporal de los antejardines para situar mobiliario urbano destinado para la ubicación temporal de vehículos de micromovilidad.</t>
  </si>
  <si>
    <t xml:space="preserve">3.2.7 Lineamientos para la definición e implementación de mobiliario urbano para cicloparqueaderos en el espacio público </t>
  </si>
  <si>
    <t>3.2.8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t>
  </si>
  <si>
    <t xml:space="preserve">3.2.9. Implementación de nuevo Mobiliario Urbano para ciclistas </t>
  </si>
  <si>
    <t>3.2.10 Implementación del Sistema regional de uso de la bicicleta.</t>
  </si>
  <si>
    <t>3.3.1. Enfoques de género, derechos de las mujeres y diferencial, incluidos en el proceso e instrumentos de planeación, evaluación y diseño de cicloinfraestructura.</t>
  </si>
  <si>
    <t>3.3.2. Programa de sensibilización dirigido a los equipos técnicos encargados de la planeación de transporte en bicicleta para la inclusión del enfoque de género y derechos de las mujeres</t>
  </si>
  <si>
    <t xml:space="preserve">4.1.1 . Estrategias de comunicación y cultura ciudadana  para promover el uso de la bicicleta y mejorar la seguridad vial del ciclista enfocadas en factores de riesgo y comportamiento en el marco de la Política Pública de la Bicicleta
</t>
  </si>
  <si>
    <t>4.1.2. Proyecto al Colegio en Bici (ACB)</t>
  </si>
  <si>
    <t>4.1.3 Protocolo para estrategias de transformación cultural dirigidas a promover cambios voluntarios en favor del uso de la bicicleta.</t>
  </si>
  <si>
    <t>4.1.4. Actividades recreativas que promuevan el goce del tiempo libre y a apropiación de hábitos saludables a través del uso de la bicicleta.</t>
  </si>
  <si>
    <t>4.1.5. Acciones de prevención para ciclistas en relación con el riesgo ambiental y cuidado de la salud.</t>
  </si>
  <si>
    <t>4.1.6 Disposición de información y/o recursos para promover el uso de la bicicleta y la toma de decisiones por parte de aquellos usuarios que la consideran como alternativa de transporte y movilidad sostenible.</t>
  </si>
  <si>
    <t>4.1.7. Estrategias para la realización de viajes seguros en bicicleta asociados a actividades de cuidado.</t>
  </si>
  <si>
    <t xml:space="preserve">4.1.8 Declaratoria de salvaguardia de la cultura bogotana del uso y disfrute de la bicicleta y su valoración como patrimonio cultural inmaterial de la ciudad
</t>
  </si>
  <si>
    <t>4.2.1. Estrategias de estímulos, fortalecimiento y acompañamiento a las iniciativas y organizaciones ciudadanas</t>
  </si>
  <si>
    <t xml:space="preserve">4.2.2. Programas de formación, fortalecimiento y evaluación con respecto a participación ciudadana en los Consejos Locales, Distrital y Consultivo Distrital de la Bicicleta. </t>
  </si>
  <si>
    <t>4.3.2. Programa de incentivos  del uso de la bicicleta para funcionarios públicos</t>
  </si>
  <si>
    <t xml:space="preserve">4.3.3 Esquemas de estacionamientos adecuados, seguros y ajustados periódicamente a la demanda de las entidades públicas del orden nacional, departamental y municipal que se encuentran en la ciudad. </t>
  </si>
  <si>
    <t>4.4.1. Información de impacto de todos los componentes de la Política Pública de la Bicicleta a través del Observatorio de Movilidad</t>
  </si>
  <si>
    <t>4.4.2 Programa y red de monitoreo de la calidad del aire con sensores de bajo costo en ambientes específicos asociados a ciclistas</t>
  </si>
  <si>
    <t>4.4.3. Comisión Intersectorial de la Bicicleta articulada con el Consejo Distrital de la Bicicleta.</t>
  </si>
  <si>
    <t>Este indicador de resultado se relaciones con los siguientes indicadores de producto:   
3.2.1. Sistema de navegación ciclista implementado en la ciudad
3.2.2. Aumento de cupos de Ciclo parqueaderos en Transmilenio, Metro y Transmicable
3.2.3  Cupos de Cicloparqueaderos certificados con sellos de calidad oro y plata en Bogotá
3.2.4. Implementación del sistema de Bicicletas Públicas (compartidas) para la ciudad.
3.2.5. Cicloparqueaderos (cicloestaciones y racks de bicicletas) en zonas bajo puentes, predios remanentes y otras intervenciones.
3.2.6 Reglamentación para el uso temporal del antejardín para situar mobiliario urbano destinado para la ubicación temporal de vehículos de micromovilidad (bicicletas, patinetas o similares)
3.2.7 Lineamientos para la definición e implementación de mobiliario urbano para cicloparqueaderos en el espacio público 
3.2.8 Reglamento para la implementación de cicloparqueaderos para contribuyentes del Impuesto de Industria y Comercio cuya actividad económica no sea plazas de estacionamiento para automóviles, garajes (parqueaderos) o estacionamientos para bicicletas en el marco del plan de reactivación económica establecido en el Acuerdo 780 de 2020
3.2.9. Implementación de nuevo Mobiliario Urbano para ciclistas
3.2.10 Implementación del Sistema regional de uso de la bicicleta.</t>
  </si>
  <si>
    <t>Porcentaje de crecimiento en la productividad de las empresas de la bici a través de la implementación de herramientas innovadoras de producción</t>
  </si>
  <si>
    <t>Se parte de una línea base de medicion en la producción de bici actual en la ciudad. Esta medición se  determinara con el análisis de los KPI de las empresas. No de productos, tipo de productos, calidad de los productos y tiempos de fabricación y de esta manera determinar los procesos efectivos de producción, No de productos producidos y puestos en el mercado. El resultado del procentaje de crecimiento en la productividad de las empresas de la bici se irá midiendo de acuerdo a la implementación de  programas y proyectos TIC's,  la realización de asesorias y acciones de seguimiento a los empresarios que tengan alguna actividad económica asociada a la Bici, la facilitacion de herramientas que contribuyan a aumentar los niveles de compettividad y de Internacionalización de las empresas y herramientas que aporten al aumento la capacidad de producción exportadora. Así mimo la vinculación de las emprestas en actividades como: ferias de empleo, servicios y/o brigadas de atención atender la formalización y la calidad en la empleabilidad se atendera la formalización y formación de los empresarios de la Bici. Una vez las empresas vayan realizando la implementacion de cada uno de losproductos ofrecidos,  la Direccion de estudios socioeconómicos de la SDDE  ira aplicando el instrumento para medir el crecimiento porcentual en la producción. Se toma como base el reporte de 119 empresas del sector de la bici registrado en 2018.</t>
  </si>
  <si>
    <t>La información para obtener el cálculo del indicador será obtenida a traves de la aplicación de las siguientes herramientas: Listados de asistencia, encuestas de caracterización, encuestas de satisfacción. Informes presentados por las empresas ejecutoras de los componentes contratadas para tal fin. A traves de la Dirección de Estudios Socioeconómicos de la SDDE se adelantara el análisis de datos y bases de la información y de manera final entregar un Informe detallado en el cumplimiento y avance de los resultados. Estas herramientas sean aplicadas a traves de visitas de campo o por envios a traves de medios digitales para que los participantes en el proceso puedan responder a la información que es requerida para el levantamiento de la información y de la medición.</t>
  </si>
  <si>
    <t>Por definir en la implementación</t>
  </si>
  <si>
    <t xml:space="preserve">Este indicador de resultado se relaciona con el siguiente indicador de producto:                                                                                                                                            
5.1.1. Asesorias para la implementacion de procesos de innovacion a traves de las TIC para las empresas asociadas a la actividad económica de la Bici.                                                                                              
5.1.2. Acompañamiento en la implementación de herramientas para aumentar la competitividad y los indices de exportación en empresas del sector económico de la bicicleta.                                                                                                                                                                                                                                                                         5.1.3. Ferias de servicios, empleo, y/o brigadas de empleabilidad realizadas en la ciudad, con la participación del sector asociado a la Bicicleta. 
5.1.4. Programa Técnico de la Bicicleta y Promoción de la Cultura Vial implementado en el Colegio Técnico de la Bici. 
5.1.5. Ruta de logística urbana para promover el uso de la bicicleta en la distribución logística de última milla.
5.1.6. Estrategia para mejorar la oferta de biciturismo en Bogotá-Región
</t>
  </si>
  <si>
    <t>5.1 Porcentaje de crecimiento en la productividad de las empresas de la bici a través de la implementación de herramientas innovadoras de producción</t>
  </si>
  <si>
    <t>De acuerdo al estudio de mercado de la bicicleta realizado por la Dirección de Estudios Socioeconómicos se identifican las Empresas de productos y/o servicios que pueden ser  orientadas, informadas e intervenidas en iniciativas para aumentar su capacidad de producción, esto teniendo en cuenta los datos de ubicación, tipo de producto o servicio, capacidad tecnologica. Asi de esta manera se dirgiran  acciones como implementación de procesos de innovación, nuevas tecnologias, alianzas con proveedroes de materia prima que den paso a unas empresas mas productivas y competitivas en el mercado de la Bici</t>
  </si>
  <si>
    <t>Asesorias en cultura de la innovación (basada en la identificación de las actividades primordiales de la empresa, modelos de organización y reingeniería), metodologías (para la gestión de los proyectos y la sistematización de los procesos) e instrumentos (estos instrumentos serán como: intercambio de experiencias, estandarización de procesos, medición de resultados y acciones de motivacion para el desempeño de la empresa) para desarrollar proyectos de innovación y desarrollar prototipos para conectar los proyectos con oportunidades de mercado. Toma como base 119 empresas del sector bici registradas por la SDDE</t>
  </si>
  <si>
    <t>Este indicador de producto se relaciona con el siguiente resultado: 
5.1 Porcentaje de crecimiento en la productividad de las empresas de la bici a través de la implementación de herramientas innovadoras de producción</t>
  </si>
  <si>
    <t>5. 1 Porcentaje de crecimiento en la productividad de las empresas de la bici a través de la implementación de herramientas innovadoras de producción</t>
  </si>
  <si>
    <t xml:space="preserve">Este indicador de producto se relaciona con el siguiente resultado:                                                                                                                                                                                                                   5. 1 Porcentaje de crecimiento en la productividad de las empresas de la bici a través de la implementación de herramientas innovadoras de producción
</t>
  </si>
  <si>
    <t>Los resultados seran obtenidos a traves de los informes de la realización de las ferias, brigadas y demas actividades propuestas. Estos informes contendran, registros de participantes, montajes y logistica de los eventos, registros fotograficos, encuestas de satisfacción y de participación en la feria o brigadas de empleabilidad propuestas y a través de la Dirección de Estudios Socioeconómicos se realizará el análisis de impacto de las actividades planteadas.</t>
  </si>
  <si>
    <t>El desarrollo de ferias de servicios y empleo, y/o brigadas de empleabilidad se constituyen en una estrategia de acercamiento institucional que permite y facilita el acceso a la oferta de la entidad por parte del sector de la Bici. En estos espacios se desarrollan actividades de socialización de los servicios de la ruta de empleabilidad (registro, orientación, formación, preselección y remisión). A tarves de estos espacios la SDDE busca acercar perfiles especializados al sector con el fin de accionar en el aumento de los indices de productividad de las empresas.</t>
  </si>
  <si>
    <t xml:space="preserve">Este indicador mide el número de ferias de servicios y empleo, y/o brigadas de empleabilidad realizadas con la participación del sector de la Bici. Empresas del sector bici registradas por la SDDE                                                               </t>
  </si>
  <si>
    <t>Porcentaje de ferias de servicios, empleo y/o brigadas de empleabilidad con la participación del sector económico asociado a la bicicleta realizadas</t>
  </si>
  <si>
    <t>Los resultados serán obtenidos a través de la aplicación de las siguientes herramientas: Listados de asistencia, encuestas de caracterización, encuestas de satisfacción. Informes presentados por las empresas ejecutoras de los componentes contratadas para tal fin. A través de la Dirección de Estudios Socioeconómicos de la SDDE se adelantara el análisis de datos y bases de la información y de manrea final entregar un Informe detallado en el cumplimiento y avance de los resultados. Estas herramientas seran aplicadas a través de visitas de campo o por envios a traves de medios digitales para que los participantes en el proceso puedan responder a la información que es requerida para el levantamiento de la información y de la medición.</t>
  </si>
  <si>
    <t xml:space="preserve">Este indicador de producto se relaciona con el siguiente resultado:  5. 1 Porcentaje de crecimiento en la productividad de las empresas de la bici a través de la implementación de herramientas innovadoras de producción                                                                                                                                                                                                                                                                          </t>
  </si>
  <si>
    <t>(No. de empresas asociadas a la actividad de la bici que implementan herramientas para aumentar la competitividad y los índices de exportación/ No. de empresas asociadas a la actividad de la economía de la bici)*100</t>
  </si>
  <si>
    <t>Los resultados serán obtenidos a traves de listados de asistencia, encuestas de caracterización, encuestas de satisfacción y los informes presentados por las empresas ejecutoras de los componentes contratadas para tal fin. La Dirección de Estudios Socioeconómicos de la SDDE adelantara el análisis de datos y bases de la información y entregara un Informe final detallado en el cumplimiento y avance de los resultados. La informacion se obtendrá a traves de visitas de campo o por envios a traves de medios digitales para que los participantes en el proceso puedan responder a la información que es requerida para el levantamiento de la información y de la medición.</t>
  </si>
  <si>
    <t>FICHA TÉCNICA INDICADOR DE PRODUCTO 5.1.4.</t>
  </si>
  <si>
    <t>FICHA TÉCNICA INDICADOR DE PRODUCTO 5.1.6</t>
  </si>
  <si>
    <t>2023</t>
  </si>
  <si>
    <t>2026</t>
  </si>
  <si>
    <t>23.50</t>
  </si>
  <si>
    <t>23.5</t>
  </si>
  <si>
    <t>(No. de ferias de servicios, empleo y brigadas de empleabilidad realizadas con la participación del sector económico asociado a la Bici / No. de ferias de servicios, empleo y brigadas de empleabilidad programadas con la participación del sector económico asociado  la Bici)*100</t>
  </si>
  <si>
    <t>Facilitar a los empresarios de la Bici y las demas actividades económicas asociadas a este sector las herramientas para la implementación de acciones que permitiran el aumento de la competitividad y los indices de exportación o internacionalizacion de sus productos y/o servicios</t>
  </si>
  <si>
    <t>Acompañamiento en la implementación de procesos de transformación digital, adopción, de tecnologías, generación de encadenamientos para la sofisticación de productos y servicios, acceso a líneas de financiación y oportunidades de conexión con el mercado para incrementar la competitividad de las empresas. Para la atención a estos puntos la Secretaria desarrollara acciones tales como: Intercambio de experiencias, visitas a los puntos de fabricación con expertos para realizar los diagnosticos in situ, tambien se desarrollaran ruedas de negocios que permitan hacer el encademamiento entre los fabricantes y productores de servicios. Toma como base 119 empresas del sector bici registradas por la SDDE</t>
  </si>
  <si>
    <t xml:space="preserve">(Número de fases ejecutadas del programa de sensibilización en enfoque de género a los equipos técnicos /número fases programadas del programa de sensibilización en enfoque de género a los equipos técnicos)*100 </t>
  </si>
  <si>
    <t xml:space="preserve">Este producto consiste en brindar capacitación o sensibilización relacionada con el enfoque de género, derechos de las mujeres y enfoque diferencial por identidad de género (mujeres trans) a los funcionarios que componen los equipos técnicos encargados de la Planeación del transporte en bicicleta y el enfoque sea incluido a la hora de prestar servicios. Las fases seria: Formulación, implementacion y evaluación el programa de sensibilización en enfoque de género para los equipos técnico. </t>
  </si>
  <si>
    <t>1. “Más seguridad personal” - Optimizar las condiciones de seguridad personal para la ciudadanía que usa la bicicleta en Bogotá.</t>
  </si>
  <si>
    <t xml:space="preserve">3. “Más y mejores viajes en bicicleta” - Mejorar la experiencia de viaje de los ciclistas en Bogotá.
</t>
  </si>
  <si>
    <t>4.“Más bici para todas y todos” - Fortalecer la cultura en torno a la bicicleta.</t>
  </si>
  <si>
    <t>5. “Bogotá polo productor de la bicicleta” - Fortalecer las actividades económicas asociadas al uso y disfrute de la bicicleta.</t>
  </si>
  <si>
    <t xml:space="preserve">La medicion de este producto se realiza desde los resultados registrados en el aplicativo "regsitro bici "y se toma  el número de registro completos </t>
  </si>
  <si>
    <t xml:space="preserve">Observaciones </t>
  </si>
  <si>
    <t>en las que se determinen a la hora de la implementación</t>
  </si>
  <si>
    <t>Con este indicador se busca brindar un programa de sensibilización con enfoque de género a los equipos técnico encargados de la planeación de transporte en bicicleta</t>
  </si>
  <si>
    <t xml:space="preserve">1 - (Año de seguimiento/68)*100 </t>
  </si>
  <si>
    <t xml:space="preserve">5. 1 Aumento de la productividad e innovación para el sector económico de la Bicicleta
</t>
  </si>
  <si>
    <t>5.1.1. Asesorías para la implementación de procesos de innovación a través de las TIC para las empresas asociadas a la actividad económica de la Bici</t>
  </si>
  <si>
    <t xml:space="preserve">5. 1 Aumento de la productividad e innovación para el sector económico de la Bicicleta.
</t>
  </si>
  <si>
    <t>5.1.2.Acompañamiento en la implementación de herramientas para aumentar la competitividad y los índices de exportación en empresas del sector económico de la bicicleta.</t>
  </si>
  <si>
    <t xml:space="preserve">Ana María Veloza </t>
  </si>
  <si>
    <t xml:space="preserve">5. 1 Aumento de la productividad e innovación para el sector de la Bici
</t>
  </si>
  <si>
    <t>Sumatoria de cupos de cicloparqueaderos (cicloestaciones y racks de bicicletas) en zonas bajo puentes, predios remanentes y otras intervenciones implementados</t>
  </si>
  <si>
    <t>Sumatoria de número de viajes en bicicleta en la ciudad reportados en la Encuesta de Movilidad</t>
  </si>
  <si>
    <t>Este resultado busca determinar cuál es el aumento en el número de los viajes en bicicleta que se realizan en Bogotá, la medición del mismo se hace a través de la Encuesta de Movilidad que realiza la SDM cada 4 años.</t>
  </si>
  <si>
    <t>Porcentaje de implementación del plan de acción de la estrategia de prevención de violencias y delitos y de acciones de seguridad, focalizada en los corredores de ciclistas priorizados</t>
  </si>
  <si>
    <t xml:space="preserve">El indicador registra el avance en la implementación del plan de acción de cada vigencia a ejecutar en los corredores de ciclistas priorizados por las dinámicas del delito de hurto. En dicho plan de acción se programa cada vigencia las acciones de prevención y de control que debe adelantarse para mitigar los factores de riesgo de la ocurrencia de delitos. El plan de acción mencionado contempla las actividades del diseño, implementación y seguimiento de la estrategia. </t>
  </si>
  <si>
    <t xml:space="preserve">Mediante estrategias integrales en Seguridad Vial, lograr disminuir el número de ciclistas víctimas de siniestros viales. La siniestralidad vial se debe gestionar mediante un enfoque holístico que incluya acciones en los pilares planteados en el Plan Distrital de Seguridad Vial, institucionalidad y gestión de la seguridad vial., comunicación y cultura vial, infraestructura segura y control para la seguridad vial. Para efectos del indicador se tomará como medida el número de ciclistas fallecidos en siniestros viales con corte a 2019 que fue de 68. También se aclara que la proyección es una reducción creciente en cuanto a que busca la reducción del 100% de los siniestros viales llegando a 0. Es necesario aclarar que los valores de la meta no se expresan en negativo toda vez que se habla de una reducción, en ese sentido si la meta se expresa en números negativos es como si se buscara el crecimiento del número de víctimas. </t>
  </si>
  <si>
    <t xml:space="preserve">Construcción de km de ciclorruta en calzada  y/o a nivel de andén, para generar conectividad y ampliación de la red de ciclorrutas en la ciudad. Está se hace a través de  los requerimientos que realiza la Secretaría Distrital de Movilidad al IDU. Las metas establecidas reflejan el crecimiento esperado en relación con los planes de desarrollo, para el periodo 2021 - 2024, reflejan la propuesta incluida en el Acuerdo 761 de 2020. Para los años siguientes se hace la proyección teniendo en cuenta las metas de las administraciones anteriores y el promedio del cumplimiento año a año. En el 2026 se contempla la entrega de 19 kilómetros de ciclorrutas en el marco de la construcción del Metro de Bogotá, los cuales no tienen en este momento ajustada en el PA la financiación a la espera de la finalización de las fases correspondientes por parte de las partes responsables, cuando se tenga dicha información se actualizará el PA para reflejar dicha cifra. </t>
  </si>
  <si>
    <t>Se busca expandir la estrategia de Sellos de Calidad de cicloparqueaderos, esta estrategia consiste en reconocer y otorgar una certificación a los parqueaderos fuera de vía (públicos y/o privados) que han adoptado buenas prácticas para promover el transporte no motorizado, a través de disponer áreas acondicionadas con todos los requerimientos funcionales y espaciales que permitan el parqueo óptimo de bicicletas.
La certificación se realiza con Sello de Calidad Plata o con Sello de Calidad Oro, dependiendo de la cantidad de cupos destinados para el parqueo de bicicletas, las condiciones físico-espaciales del parqueadero, las tipologías implementadas, los servicios complementarios, la accesibilidad para cualquier tipo de ciclista, la señalización y demarcación del lugar, entre otros factores relevantes.
Para que un establecimiento tenga el Sello Oro debe por lo menos duplicar el número mínimo de cupos requeridos por la norma: 20% del total de estacionamientos para vehículos, debe contar con sistema de registro, casillero para guardar accesorios y tiene que tener complementos como baño, punto de hidratación y estación de mecánica básica.
Para alcanzar el Sello Plata los establecimientos deben tener el número mínimo de cupos requeridos por la norma (1 cupo para parqueo de bicicletas por cada 10 cupos para parqueo de automóviles o disponer mínimo 12 cupos), una tarifa máxima establecida por la norma (máx. $10 COP/min), contar con seguridad para la bicicleta (el parqueadero se hace responsable en caso de daño o hurto), y contar con sistema de registro de la bicicleta y usuario con expedición de recibo.</t>
  </si>
  <si>
    <t>La fuente de información es la subdirección de la Bicicleta y el Peatón.</t>
  </si>
  <si>
    <t>La medición del indicador se hace a partir de los registros administrativos de las visitas realizadas a los establecimientos para el seguimiento de la estrategia de sellos de calidad, y la base de datos existente de parqueaderos reconocidos de los sello, que se compara con la información de la SDG y la SDP en relación con los cicloparqueaderos en la ciudad</t>
  </si>
  <si>
    <t>Porcentaje de avance en la construcción del sistema de bicicletas públicas (compartidas) para Bogotá</t>
  </si>
  <si>
    <t xml:space="preserve">A través de este producto se busca la ampliación de la oferta de cupos de cicloparqueaderos mediante la definición de lineamientos estratégicos y de planeación urbana para el aprovechamiento del espacio público y el desarrollo de las actividades orientadas para la construcción y puesta en funcionamiento de cicloparqueaderos en las zonas que sean priorizadas, predios remanentes y otras intervenciones. Se busca articular la iniciativa privada con la intervención pública, para ampliar los cupos existentes. 
 El producto cuenta con las siguientes fases relacionadas con la iniciativa pública.
Fases:
- Identificación y priorización de suelo potencial para la generación de nuevos cupos asociados en zonas bajo puente, predios remanentes y otras intervenciones.
- Ejecución y habilitación de nuevos cupos de cicloparqueaderos asociados a zonas bajo puente predios remanentes y otras intervenciones.
- Generación de mecanismo de reporte, control y seguimiento frente a nuevos cupos generados.
</t>
  </si>
  <si>
    <t xml:space="preserve">Se requiere que los instrumentos de Planeación, diseño y evaluación de cicloinfraestructura contengan el enfoque de género, para lograr una infraestructura incluyente, que permita aumentar el viaje en bicicleta de las mujeres, reconociendo sus diversidades, e incluyendo a las mujeres transgénero. La puesta en marcha del enfoque en los instrumentos de Planeación estará acompañado por la Oficina de Gestión Social y la Secretaría Distrital de la Mujer - Se conformará una mesa técnica con las áreas de Inteligencia para la Movilidad, SBP, Seguridad Vial, Gestión Social, Transporte Privado, SDMujer y Consejo Consultivo de Mujer y se definirá una ruta de variables a indagar y la forma en que se incorporara a los instrumentos. Se compone de 3 fases: 
1. Creación de estrategia,  2. Implementación y 3. Socialización </t>
  </si>
  <si>
    <t>Está dirigido a que las mujeres de la ciudad aumenten el porcentaje de participación en el número de viajes que se realizan en la bicicleta de la ciudad. Esto en busca de lograr la paridad de 50% de viajes entre hombres y mujeres. La medición del mismo se hace en base con la información que arroja la EM</t>
  </si>
  <si>
    <t>4.3.1. Asesorías para el incremento en el uso de la bicicleta en entidades públicas, empresas privadas y universidades a través de jornadas mensuales del Día de la Movilidad Sostenible</t>
  </si>
  <si>
    <t xml:space="preserve">
Aumento de viajes en bicicleta durante las jornadas mensuales del Día de la Movilidad Sostenible</t>
  </si>
  <si>
    <t>Aumento de viajes en bicicleta durante las jornadas mensuales del Día de la Movilidad Sostenible</t>
  </si>
  <si>
    <t xml:space="preserve">Este indicador de resultado se relaciones con los siguientes indicadores de producto:
4.3.1. Asesorías para el incremento en el uso de la bicicleta en entidades públicas, empresas privadas y universidades a través de jornadas mensuales del Día de la Movilidad Sostenible
4.3.2. Programa de incentivos  del uso de la bicicleta para funcionarios públicos.
4.3.3 Esquemas de estacionamientos adecuados, seguros y ajustados periódicamente a la demanda las entidades públicas del orden nacional, departamental y municipal que se encuentran en la ciudad. </t>
  </si>
  <si>
    <t>Porcentaje de implementación de la red de monitoreo de sensores de bajo costo en ambientes específicos asociados a ciclistas</t>
  </si>
  <si>
    <t xml:space="preserve">Este indicador busca medir el porcentaje de implementación de la red de monitoreo de sensores de bajo costo para que los ciclistas conozcan la calidad de aire que respiran en las ciclorrutas. La SDA definirá el plan de acción para la medición del indicador. </t>
  </si>
  <si>
    <t xml:space="preserve">(No de productos y servicios producidos por las empresas de la Bicicletas / No de recursos o insumos utilizados)*100 </t>
  </si>
  <si>
    <t>Porcentaje de empresas asociadas a la actividad económica de la bici asesoradas para la implementación de procesos de innovación</t>
  </si>
  <si>
    <t xml:space="preserve">Tomando como base los registros de las empresas que se encuentran inscritas en la Red de Logística Urbana, se hará la comprobación teniendo la información del trabajo realizado por el equipo de trabajo de la Red. </t>
  </si>
  <si>
    <t>Se busca medir el número de empresas de distribución logística de la Red de Logística Urbana realizando entregas de última milla en bicicleta, se buscará aumentar el número de empresas que usen esta forma de distribución y que se encuentren asociadas a la Red</t>
  </si>
  <si>
    <t>movilidad</t>
  </si>
  <si>
    <t>Entidad3:</t>
  </si>
  <si>
    <t>Sector corresponsable 2:</t>
  </si>
  <si>
    <t>Empresa metro de Bogotà</t>
  </si>
  <si>
    <t>Entidad4:</t>
  </si>
  <si>
    <t>SeguridadConvivenciaJusticia</t>
  </si>
  <si>
    <t>Entidad 5:</t>
  </si>
  <si>
    <t>Sector corresponsable 3:</t>
  </si>
  <si>
    <t>Entidad 6:</t>
  </si>
  <si>
    <t xml:space="preserve">Gobierno </t>
  </si>
  <si>
    <t>Sector corresponsable 4:</t>
  </si>
  <si>
    <t>Entidad 7:</t>
  </si>
  <si>
    <t>Unidad Administrativa Especial de Catastro Distrital</t>
  </si>
  <si>
    <t>Sector corresponsable 5:</t>
  </si>
  <si>
    <t>Entidad 8:</t>
  </si>
  <si>
    <t xml:space="preserve">Secretaría Distrital de Desarrollo Economico </t>
  </si>
  <si>
    <t>Entidad 9:</t>
  </si>
  <si>
    <t xml:space="preserve">Intituto Distritald de Turismo </t>
  </si>
  <si>
    <t>Sector corresponsable 6:</t>
  </si>
  <si>
    <t xml:space="preserve">Secretaría de Educación Distrtial </t>
  </si>
  <si>
    <t>Entidad 10:</t>
  </si>
  <si>
    <t>Sector corresponsable 7:</t>
  </si>
  <si>
    <t>Entidad 11:</t>
  </si>
  <si>
    <t>Entidad 12:</t>
  </si>
  <si>
    <t xml:space="preserve">Secretaría Distrital de Ambiente </t>
  </si>
  <si>
    <t xml:space="preserve">Sector corresponsable 8: </t>
  </si>
  <si>
    <t xml:space="preserve">Sector corresponsable 9: </t>
  </si>
  <si>
    <t xml:space="preserve">Salud </t>
  </si>
  <si>
    <t xml:space="preserve">Secretaria de salud </t>
  </si>
  <si>
    <t xml:space="preserve">Sector corresponsable 10: </t>
  </si>
  <si>
    <t xml:space="preserve">Mujer </t>
  </si>
  <si>
    <t>Entidad 13:</t>
  </si>
  <si>
    <t>Entidad 14:</t>
  </si>
  <si>
    <t xml:space="preserve">Sector corresponsable 11: </t>
  </si>
  <si>
    <t xml:space="preserve">Planeacion </t>
  </si>
  <si>
    <t>Entidad 15:</t>
  </si>
  <si>
    <t xml:space="preserve">Secretarñia Distrital de Planeacion </t>
  </si>
  <si>
    <t xml:space="preserve">Sector corresponsable 12: </t>
  </si>
  <si>
    <t xml:space="preserve">Integracion social </t>
  </si>
  <si>
    <t xml:space="preserve">Secretaría Distrital de Integracion Social </t>
  </si>
  <si>
    <t>Entidad 16:</t>
  </si>
  <si>
    <t xml:space="preserve">Secretaría Distrtial de Gobierno </t>
  </si>
  <si>
    <t>Entidad 17:</t>
  </si>
  <si>
    <t>Entidad 18:</t>
  </si>
  <si>
    <t xml:space="preserve">Instituto Distrital de Patrimonio Cultural </t>
  </si>
  <si>
    <t>Entidad 19:</t>
  </si>
  <si>
    <t>Sumatoria de KM implementados para el desarrollo del sistema navegación ciclista.</t>
  </si>
  <si>
    <t>(N° de actividades ejecutadas para la gestión de las acciones necesarias para la salvaguardia de la cultura bogotana del uso y disfrute de la bicicleta y su valoración como patrimonio cultural inmaterial de la ciudad/ (N° de actividades programadas para la gestión de las acciones necesarias para la salvaguardia de la cultura bogotana del uso y disfrute de la bicicleta y su valoración como patrimonio cultural inmaterial de la ciudad)*100</t>
  </si>
  <si>
    <t>(N° de Acciones ejecutadas implementación de la red de monitoreo de sensores de bajo costo en ambientes específicos asociados a ciclistas/ n° acciones programadas implementación de la red de monitoreo de sensores de bajo costo en ambientes específicos asociados a ciclistas)* 100</t>
  </si>
  <si>
    <t>(N° Acciones implementadas en cumplimiento del plan de acción de la estrategia de prevención de violencias y delitos y de acciones de seguridad / N° Acciones programadas en el plan de acción de la estrategia de prevención de violencias y delitos y de acciones de seguridad) *100</t>
  </si>
  <si>
    <t>(N° Acciones implementadas de la intervención y apropiación del espacio público para mejorar la seguridad de las mujeres ciclistas/ N° acciones programadas de la estrategia de  intervención y apropiación del espacio público para mejorar la seguridad de las mujeres ciclistas)*100</t>
  </si>
  <si>
    <t xml:space="preserve">(Número de lineamientos de seguridad vial revisados y actualizados/número de lineamientos de seguridad vial programados para revisión y actualización)*100 </t>
  </si>
  <si>
    <t>(N° instrumentos de planeación, evaluación y diseño de cicloinfraestructura, con inclusión de enfoque de género /N° instrumentos de planeación, evaluación y diseño de cicloinfraestructura totales) *100</t>
  </si>
  <si>
    <t>(Número de estrategias de comunicación y cultura ciudadana. para promover el uso de la bicicleta y mejorar la seguridad vial del ciclista implementadas / número de estrategias de comunicación y cultura ciudadana. para promover el uso de la bicicleta y mejorar la seguridad vial del ciclistaprogramadas)* 100</t>
  </si>
  <si>
    <t>(N° viajes totales durante las jornadas mensuales del Día de la Movilidad Sostenible año de medición- N° viajes totales durante las jornadas mensuales del Día de la Movilidad Sostenible año anterior)/viajes totales año anterior)*100</t>
  </si>
  <si>
    <t>(N° Fases ejecutadas para la creación de la comisión intersectorial de la bicicleta/ N° Fases programadas para la creación de la comisión intersectorial de la bicicleta)* 100</t>
  </si>
  <si>
    <t xml:space="preserve">(No Empresas asociadas a la actividad económica de la bici asesoradas en implementación de procesos de innovación/ No Empresas productoras asociadas a la actividad económica de la bici)  * 100                                                                               </t>
  </si>
  <si>
    <t xml:space="preserve"> (Fases del diagnóstico del estado de ciclorruta ejecutadas / Fases del diagnóstico del estado de ciclorruta programadas) * 100</t>
  </si>
  <si>
    <t>(Sumatoria de fases de diseño y acompañamiento a la implementación del protocolo para estrategias de transformación cultural ejecutada / Sumatoria de fases de diseño y acompañamiento a la implementación del protocolo para estrategias de transformación cultural programada)*100</t>
  </si>
  <si>
    <t>(N° Fases ejecutadas de la estrategia para la disposición de información y/o recursos para promover el uso de la bicicleta  /  N° fases programadas de la estrategia para la disposición de información y/o recursos para promover el uso de la bicicleta ) * 100</t>
  </si>
  <si>
    <t>(N° Actividades ejecutadas la realización de viajes seguros en bicicleta asociados a actividades de cuidado compartidas/ N° Actividades programadas para la realización de viajes seguros en bicicleta asociados a actividades de cuidado compartidas)*100</t>
  </si>
  <si>
    <t>((N° viajes totales durante las jornadas mensuales del Día de la Movilidad Sostenible año de medición- N° viajes totales durante las jornadas mensuales del Día de la Movilidad Sostenible año anterior)/viajes totales año anterior)*100</t>
  </si>
  <si>
    <t xml:space="preserve">(No Empresas asociadas a la actividad económica de la bici asesoradas en implementación de procesos de innovación/ No Empresas productoras asociadas a la actividad económica de la bici)  * 100                           </t>
  </si>
  <si>
    <t>18.0</t>
  </si>
  <si>
    <t xml:space="preserve">*En relación con la meta, se espera que el ProgramaTécnico de Mecánica de la Bicicleta y Promoción del Cultura Vial en el Colegio y Centro Técnico de la Bici, se implemente año a año hasta el 2039 por lo cual se estableció la meta "1" para cada vigencia. Sin embargo, es importante tener en cuenta que el Centro Técnico de la Bici fue entregado en comodato al SENA en diciembre de 2019 y cuenta con  fecha de finalización en el 2024. Se espera que este comodato se renueve a partir de dicha fecha, garantizando la implementación del programa en las vigencias restantes.  
*El seguimiento cualitativo se hará a través de la presentaciión de un informe anual de los diferentes aspectos de la implementación del ProgramaTécnico de Mecánica de la Bicicleta y Promoción del Cultura Vial en el Coelgio y Centro Técnico de la Bici en relación con el proceso de articulación de la educación Media con el SENA.
El presupuesto fue calculado con base en el valor del contrato de un profesional de la DEM a 11 meses sumado al valor reportado por el SENA el año anterior, en cuanto al costo de implementación de un programa técnico. A este valor se aumentó en 3% para cada una de las vigencias siguientes.  </t>
  </si>
  <si>
    <t>2. “Mayor seguridad vial” - Proteger a los ciclistas de la ciudad frente a siniestros viales asociados al uso de la bicicleta..</t>
  </si>
  <si>
    <t xml:space="preserve">Luisa Fernanda Panesso </t>
  </si>
  <si>
    <t xml:space="preserve">Subdirectora de Políticas y Planes Ambientales </t>
  </si>
  <si>
    <t>Implementación del Programa Técnico de la Bicicleta y Promoción de la cultura vial en el Colegio Técnico de la Bici por parte del SENA y acompañamiento de la Dirección de Educación Media, a la IED y estudiantes de media en el proceso de articulación.</t>
  </si>
  <si>
    <t>Número de Programas Técnicos  de Mecánica de la Bicicleta y Promoción del Cultura Vial en el Centro Técnico de la Bici</t>
  </si>
  <si>
    <t>Para la implementación de este proyecto se definen tres líneas estratégicas: Línea estratégica BiciProgramas, Línea estratégica Biciexperiencias, Línea estratégica Bici Servicios. Se han construido metas e indicadores diversos que se vislumbran desde la base de la cualificación de la estrategia y permiten que cada una de estas líneas genere un impacto significativo en la población. Este impacto contribuye  con la promoción de uso de la bicicleta como estrategia que promueve la actividad física y la movilidad activa en las localidades de la ciudad. A continuación se presentan las diferentes estrategias:
BiciProgramas: Actividades reguladas, secuenciales y continuas que permitirán a todos los Bogotanos, acceder de una forma lúdico-pedagógica a la bicicleta como elemento formador y transformador de ciudad, mediante un marco de inclusión, calidad de vida y conciencia ambiental.
Actividad 1: Escuela de la bici: Fortalecer la estrategia "La escuela de la bici" diseñando un segundo nivel del proceso de formación que garantice el empoderamiento de la comunidad beneficiada. Se realizará el acercamiento a colegios y universidades para impactar la población estudiantil en articulación con las demás estrategias desarrolladas por la administración distrital. 
Actividad 2: BiciParceros: Estrategia para incentivar el uso de la bicicleta como medio de transporte de los escolares bogotanos, fortaleciendo los procesos ciudadanos y la apropiación territorial desde la perspectiva de la actividad física, recreación, deporte y uso del tiempo libre, mediante procesos pedagógicos con métodos experienciales.
BiciExperiencias: Actividades de gran impacto con efectos mediáticos que buscan visibilizar la Bicicleta como una alternativa de desarrollo humano y como elemento cultural recreativo y deportivo constructor de identidad de ciudad.
Actividad 3: Semana y Foro de la Bicicleta: Actividades y encuentros que permitan la integración de la comunidad académica nacional e internacional en relación a temas que fortalecen y nutran las acciones desarrolladas en la ciudad por las entidades que propician el uso de la bicicleta desde diferentes perspectivas.  
Actividad 4:  Bicideportes: Eventos ciclísticos de participación activa que generen hábitos de vida saludable e incentiven a la ciudadanía a practicar el deporte del ciclismo de manera frecuente.   
Actividad 5: Bicirecreactiva: Diseñar eventos recreativos de participación masiva que permitan la integración de la comunidad enmarcadas en la promoción del uso de la bicicleta con un componente de inclusión que permita el reconocimiento y apropiación del territorio por parte de la comunidad.
BiciServicios: Actividades complementarias en torno al uso de la bicicleta, que se ofrecen a la ciudadanía en general buscando construir espacios conscientes y amables para la actividad física, el deporte y la recreación.
Actividad 6: Al Trabajo en bici:  Acciones con enfoque de género para entornos seguros sobre infraestructura para bicicletas en Bogotá, como espacios que contribuyan al aumento de la actividad física mientras se realiza el desplazamiento del trabajo al hogar y viceversa. Para el establecimiento de rutas seguras se trabajará en articulación conla UAESP y la Mesa Técnica de monitoreo y seguimiento al plan de seguridad ciudadana para los ciclistas de Bogotá para la identificación de luminarias que generen condiciones de inseguridad en el marco de esta actividad.
Actividad 7: Bicis para Parques: Sistemas de bicicletas de uso compartido que integrará los sistemas zonales de parques y permitirá el acceso de la ciudadanía a los escenarios culturales recreativos y deportivos de la ciudad.
Actividad 8: Ciclovías Permanentes y Temporales (festivos y nocturna): Espacio para la recreación y el esparcimiento, en el cual se construyen nuevas formas de relacionarse y ocupar el espacio público de la ciudad pasando de las actividades de fin de semana a una oferta permanente y temporal que redunda en el beneficio de la comunidad para incentivar el uso de la bicicleta como mecanismo profiláctico de prevención de contagios por aglomeraciones en otros medios de transporte.</t>
  </si>
  <si>
    <t xml:space="preserve">El diagnóstico del estado de las ciclorrutas busca contar con información actualizada acerca del estado de la cicloinfraestructura en la ciudad para poder planificar intervenciones de mantenimiento y rehabilitación por parte de las entidades correspondientes (Según su misión). Esta información incluye el estado de la red de cicloinfraestructura de manera integral, asfaltos, luminarias, material segregador, mobiliario, entre otros. </t>
  </si>
  <si>
    <t>La implementación del programa técnico de mecánica de la bicicleta y promoción de la cultura vial, que se ofertará en convenio con el SENA en el edificio bloque 8 - Colegio Técnico de la Bici en la localidad de Bosa, permitirá beneficiar con doble titulación a los estudiantes que opten por esta formación técnica desde grado 10 en adelante. De igual forma, permitirá contribuir a disminuir la brecha de estudiantes que se gradúan de colegios oficiales y no han optado por ingresar a ningún tipo de formación para el trabajo, así como a población en general, contribuyendo a mejorar la formación y emprendimiento de miles de bogotanos. El desarrollo y medición de este producto está sujeto a la concertación con la Secretaría de Educación Distrital.
Teniendo en cuenta el desarrollo del producto, la SED, con acompañamiento de la SDM, revisarán la posibilidad de generar un nuevo Colegio Técnico de la Bici en Bogotá, que será incluido en el marco de la PPB.</t>
  </si>
  <si>
    <t>SDP</t>
  </si>
  <si>
    <t>SDHT</t>
  </si>
  <si>
    <t>Subsecretaría de Planeación y Política</t>
  </si>
  <si>
    <t xml:space="preserve"> Javier Andres Baquero Maldonado</t>
  </si>
  <si>
    <t xml:space="preserve"> javier.baquero@habitatbogota.gov.co</t>
  </si>
  <si>
    <t>358 16 00 / 1402</t>
  </si>
  <si>
    <t xml:space="preserve">Ejecución de las acciones de intervención de espacios público en zonas consideradas inseguras para las mujeres ciclistas de la ciudad, con la intención de reducir el riesgo al que están expuestas a la hora de realizar sus viajes . En el marco de la Mesa Técnica de monitoreo y seguimiento al plan de seguridad ciudadana para los ciclistas de Bogotá la SDMujer compartirá la información sobre zonas y rutas origen destino prevalentes de usuarias del sistema distrital del Cuidado para ser priorizadas como zonas seguras en el marco de este producto. </t>
  </si>
  <si>
    <t xml:space="preserve">Consiste en la ejecución de actividades de prevención llevadas a cabo en los territorios que se han identificado a través del análisis de las dinámicas de ocurrencia de hurtos. Serán concertadas con usuarios y entidades.
Las acciones a adelantar serán útiles para mejorar la apropiación del territorio, subsanar situaciones que pueden generar riesgos a la seguridad, y crear una atmósfera positiva de percepción frente a la seguridad y la convivencia. A esto se suma el desarrollo de operativos de seguridad en los territorios, a través de la coordinación interinstitucional para el desmantelamiento de grupos dedicados a la comisión de delitos en especial lo relacionado con el patrimonio de los ciudadanos. En el marco del desarrollo de la Mesa Técnica de monitoreo y seguimiento al plan de seguridad ciudadana para los ciclistas de Bogotá, se compatirá la información sobre las luminarias en mal estado a la UAESP para que contribuya con su adecuación. 
Por otra parte en el marco de la Mesa Técnica de monitoreo y seguimiento al plan de seguridad ciudadana para los ciclistas de Bogotá la SDMujer compartirá la información sobre zonas y rutas origen destino prevalentes de usuarias del sistema distrital del Cuidado para ser priorizadas como zonas seguras en el marco de este producto. 
</t>
  </si>
  <si>
    <t>El Registro Bici Bogotá crea una identidad para las mismas y una base de datos que ayuda a la Policía Nacional a hacer controles en la vía y en establecimientos de comercio a través de la Secretaría de Seguridad, Convivencia y Justicia y la Secretaría Distrital de Gobierno con el fin de identificar posibles bicicletas robadas y proceder a su incautación a la vez que estas entidades puedan contactar al dueño de la bicicleta y proceder con su devolución. Las alcaldías locales tendrán un papel preponderante, ya que serán una entidad importante a la hora de realizar los registros de las bicicletas en las diferentes localidades.  Por otro lado, se tendrá un subregistro presente en función de conocer cuál es la cantidad de mujeres ciclistas que hacen el registro bici. Este producto va dirigido exclusivamente a la población ciclista de la ciudad. 
Dentro de las actividades a desarrollar, la estrategia de Registro Bici busca que las unidades productivas que se encuentren en el clúster de la bicicleta incluyan en sus procesos de ventas el programa de registro bici, como un requisito para la venta de bicicleta, para garantizar que en adelante las bicicletas nuevas se encuentren registradas automáticamente en Registro Bici Bogotá</t>
  </si>
  <si>
    <t xml:space="preserve">El producto plantea la elaboración de normatividad para que las entidades distritales apliquen lineamientos para la implementación de cicloparqueaderos en los proyectos que desarrollen en el espacio público
La SDM adelantará los lineamientos relativos a las entidades pertenecientes al sector.
La SDHT y la SDP elaborarán, en el marco de sus competencias y en articulación con la SDM, la reglamentación general para determinar el número mínimo de cicloparqueaderos en zonas comerciales y residencial en proyectos nuevos en la ciudad (Planes Parciales y Renovación Urbana).
 El cumplimiento de este producto se divide porcentualmente así: un 80% en la elaboración y construcción de los lineamientos y un 20% en la adopción de la normatividad. </t>
  </si>
  <si>
    <t>2022</t>
  </si>
  <si>
    <t>Final</t>
  </si>
  <si>
    <t>Año 19</t>
  </si>
  <si>
    <t>4.7</t>
  </si>
  <si>
    <t>2025</t>
  </si>
  <si>
    <t>2021</t>
  </si>
  <si>
    <t>Porcentaje de implementación del plan de acción de la estrategia de prevención de violencias y delitos y de acciones de seguridad, focalizada en los corredores de ciclistas priorizado</t>
  </si>
  <si>
    <t xml:space="preserve">Porcentaje de avance en la construcción del diagnóstico sobre el estado de ciclorrutas, por año. </t>
  </si>
  <si>
    <t>Cuatrienal</t>
  </si>
  <si>
    <t>Porcentaje de cupos de Cicloparqueaderos certificados con sello oro y sello plata</t>
  </si>
  <si>
    <t>(Número de cupos de parqueaderos certificados con sello de oro y plata en Bogotá en el periodo n/ Número de cupos de parqueaderos certificados con sello de oro y plata en Bogotá en el periodo n-1) -1 * 100%".</t>
  </si>
  <si>
    <t>(Número de fases ejecutadas para la construcción del sistema de bicicletas (compartidas) para Bogotá /Número total de fases definidas para la construcción del sistema de bicicletas (compartidas) para Bogotá) *100</t>
  </si>
  <si>
    <t>Programa de sensibilización en enfoque de género a los equipos técnicos implementado</t>
  </si>
  <si>
    <t xml:space="preserve">Número de estrategias de comunicación y cultura ciudadana. para promover el uso de la bicicleta y mejorar la seguridad vial del ciclista implementadas / número de estrategias de comunicación y cultura ciudadana. para promover el uso de la bicicleta y mejorar la seguridad vial del ciclistaprogramadas)* 100". </t>
  </si>
  <si>
    <t>(Sumatoria de Consejos Locales de la bicicleta asesorados/ Total de Consejos Locales de la Bicicleta que requirieron la asesoría)*100"</t>
  </si>
  <si>
    <t>(Número de entidades distritales y nacionales de la ciudad que reciben el programa de incentivos y dan cumplimiento el artículo 5 de la ley 1811/Número de entidades distritales y nacionales con sede en Bogotá)*100"</t>
  </si>
  <si>
    <t>Porcentaje de entidades distritales y nacionales de la ciudad cumpliendo el artículo No.6 de la Ley 1811</t>
  </si>
  <si>
    <t>Porcentaje de indicadores de impacto de la Política Pública de la Bicicleta actualizados en el marco del Observatorio de Movilidad de Bogotá</t>
  </si>
  <si>
    <t>Porcentaje de empresas asociadas a la actividad económica de la bici que implementan herramientas para aumentar la competitividad y los índices de exportación</t>
  </si>
  <si>
    <t>Trabajodecenteycrecimientoeconómico.</t>
  </si>
  <si>
    <t>(No. de ferias de servicios, empleo y brigadas de empleabilidad realizadas con la participación del sector económico asociado a la Bici / No. de ferias de servicios, empleo y brigadas de empleabilidad programadas con la participación del sector económico asociado  la Bici)*100".</t>
  </si>
  <si>
    <t>1/12/203</t>
  </si>
  <si>
    <t xml:space="preserve">Sistema de Información Estadístico, Delincuencial, Convencional y Operativo (SIEDCO). Este sistema toma la información consignada reporta la desarrolla y reporta. </t>
  </si>
  <si>
    <t>La metodología de medición está definida por la que adopte la encuesta de movilidad, la cual se realiza de manera aleatoria a la ciudadania en un tiempo de determinado y el analisis de sus resultados se presentan en un consolidado final</t>
  </si>
  <si>
    <t xml:space="preserve">Este indicador se medirá en las sesiones de la comisión intersectorial y en el momento en que esta inicie, ya que este es el espacio institucional que brinda información para medir cuantas entidades intervienen en el desarrollo de la política pública de la bicicleta. </t>
  </si>
  <si>
    <t xml:space="preserve">(Sumatoria de entidades que intervienen en la toma de decisiones sobre la Política Pública de la bicicleta y que consideran que la información sobre la bicicleta es de utilidad para la toma de decisiones.  / Sumatoria de entidades que intervienen en la toma de decisiones sobre la Política Pública de la bicicleta)*100
</t>
  </si>
  <si>
    <t xml:space="preserve">Este producto generara una integración ciudad-región a través de una oferta de servicios en torno a la infraestructura, la integración modal y los servicios complementarios, como una herramienta para el impulso del turismo, la movilidad sostenible y el fomento de las actividades recreodeportivas. Todo lo anterior, enmarcados en la articulación ciudad-región, la seguridad vial, la vida sana y el desarrollo económico de la región. La implementacion tiene las siguientes fases: 
1. Fase: Administrativa se compone de la instalación de la mesa regional 
2 Fse y su agenda regional. 
2. Fase: Definición de elementos técnicos de cicloinfraestructura para la implementación.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</si>
</sst>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quot;$&quot;#,##0;[Red]\-&quot;$&quot;#,##0"/>
    <numFmt numFmtId="165" formatCode="_(* #,##0.00_);_(* \(#,##0.00\);_(* &quot;-&quot;??_);_(@_)"/>
    <numFmt numFmtId="166" formatCode="&quot;$&quot;\ #,##0_);[Red]\(&quot;$&quot;\ #,##0\)"/>
    <numFmt numFmtId="167" formatCode="_(&quot;$&quot;\ * #,##0.00_);_(&quot;$&quot;\ * \(#,##0.00\);_(&quot;$&quot;\ * &quot;-&quot;??_);_(@_)"/>
    <numFmt numFmtId="168" formatCode="_-&quot;$&quot;\ * #,##0_-;\-&quot;$&quot;\ * #,##0_-;_-&quot;$&quot;\ * &quot;-&quot;_-;_-@"/>
    <numFmt numFmtId="169" formatCode="&quot;$&quot;\ #,##0"/>
    <numFmt numFmtId="170" formatCode="&quot;$&quot;#,##0"/>
    <numFmt numFmtId="171" formatCode="d\.m"/>
    <numFmt numFmtId="172" formatCode="0.0"/>
    <numFmt numFmtId="173" formatCode="#,##0.0"/>
    <numFmt numFmtId="174" formatCode="0.0%"/>
    <numFmt numFmtId="175" formatCode="_-&quot;$&quot;* #,##0_-;\-&quot;$&quot;* #,##0_-;_-&quot;$&quot;* &quot;-&quot;_-;_-@"/>
    <numFmt numFmtId="176" formatCode="&quot;$&quot;\ #,##0.00"/>
    <numFmt numFmtId="177" formatCode="_-* #,##0_-;\-* #,##0_-;_-* &quot;-&quot;_-;_-@"/>
    <numFmt numFmtId="178" formatCode="&quot;$&quot;#,##0.00"/>
    <numFmt numFmtId="179" formatCode="_(* #,##0_);_(* \(#,##0\);_(* &quot;-&quot;??_);_(@_)"/>
    <numFmt numFmtId="180" formatCode="#,##0.00;\(#,##0.00\)"/>
    <numFmt numFmtId="181" formatCode="_-* #,##0_-;\-* #,##0_-;_-* &quot;-&quot;??_-;_-@"/>
    <numFmt numFmtId="182" formatCode="_(* #,##0_);_(* \(#,##0\);_(* \-??_);_(@_)"/>
  </numFmts>
  <fonts count="69" x14ac:knownFonts="1">
    <font>
      <sz val="11"/>
      <color theme="1"/>
      <name val="Arial"/>
    </font>
    <font>
      <b/>
      <sz val="11"/>
      <color theme="1"/>
      <name val="Calibri"/>
      <family val="2"/>
    </font>
    <font>
      <sz val="11"/>
      <color theme="1"/>
      <name val="Calibri"/>
      <family val="2"/>
    </font>
    <font>
      <b/>
      <sz val="12"/>
      <color rgb="FF000000"/>
      <name val="Arial Narrow"/>
      <family val="2"/>
    </font>
    <font>
      <sz val="11"/>
      <name val="Arial"/>
      <family val="2"/>
    </font>
    <font>
      <sz val="12"/>
      <color theme="1"/>
      <name val="Arial Narrow"/>
      <family val="2"/>
    </font>
    <font>
      <b/>
      <sz val="12"/>
      <color theme="0"/>
      <name val="Arial Narrow"/>
      <family val="2"/>
    </font>
    <font>
      <b/>
      <sz val="12"/>
      <color theme="1"/>
      <name val="Arial Narrow"/>
      <family val="2"/>
    </font>
    <font>
      <b/>
      <sz val="11"/>
      <color theme="1"/>
      <name val="Arial Narrow"/>
      <family val="2"/>
    </font>
    <font>
      <sz val="11"/>
      <color theme="1"/>
      <name val="Arial Narrow"/>
      <family val="2"/>
    </font>
    <font>
      <b/>
      <sz val="11"/>
      <color rgb="FF000000"/>
      <name val="Arial Narrow"/>
      <family val="2"/>
    </font>
    <font>
      <sz val="11"/>
      <color rgb="FF000000"/>
      <name val="Arial Narrow"/>
      <family val="2"/>
    </font>
    <font>
      <u/>
      <sz val="11"/>
      <color rgb="FF0563C1"/>
      <name val="Arial Narrow"/>
      <family val="2"/>
    </font>
    <font>
      <sz val="11"/>
      <color rgb="FF000000"/>
      <name val="Roboto"/>
    </font>
    <font>
      <sz val="11"/>
      <color rgb="FF000000"/>
      <name val="Arial"/>
      <family val="2"/>
    </font>
    <font>
      <sz val="11"/>
      <color rgb="FF0563C1"/>
      <name val="Arial Narrow"/>
      <family val="2"/>
    </font>
    <font>
      <b/>
      <sz val="11"/>
      <color theme="1"/>
      <name val="Arial"/>
      <family val="2"/>
    </font>
    <font>
      <sz val="11"/>
      <color theme="9"/>
      <name val="Arial Narrow"/>
      <family val="2"/>
    </font>
    <font>
      <b/>
      <sz val="12"/>
      <color rgb="FFFFFFFF"/>
      <name val="Arial Narrow"/>
      <family val="2"/>
    </font>
    <font>
      <b/>
      <i/>
      <sz val="12"/>
      <color theme="1"/>
      <name val="Arial Narrow"/>
      <family val="2"/>
    </font>
    <font>
      <sz val="12"/>
      <color rgb="FF000000"/>
      <name val="Arial Narrow"/>
      <family val="2"/>
    </font>
    <font>
      <b/>
      <i/>
      <sz val="12"/>
      <color rgb="FF000000"/>
      <name val="Arial Narrow"/>
      <family val="2"/>
    </font>
    <font>
      <u/>
      <sz val="12"/>
      <color rgb="FF000000"/>
      <name val="Arial Narrow"/>
      <family val="2"/>
    </font>
    <font>
      <i/>
      <sz val="12"/>
      <color theme="1"/>
      <name val="Arial Narrow"/>
      <family val="2"/>
    </font>
    <font>
      <sz val="11"/>
      <color rgb="FF333333"/>
      <name val="Arial"/>
      <family val="2"/>
    </font>
    <font>
      <sz val="12"/>
      <color theme="1"/>
      <name val="Calibri"/>
      <family val="2"/>
    </font>
    <font>
      <sz val="12"/>
      <color rgb="FF000000"/>
      <name val="Roboto"/>
    </font>
    <font>
      <i/>
      <sz val="12"/>
      <color rgb="FF000000"/>
      <name val="Arial Narrow"/>
      <family val="2"/>
    </font>
    <font>
      <u/>
      <sz val="12"/>
      <color theme="1"/>
      <name val="Arial Narrow"/>
      <family val="2"/>
    </font>
    <font>
      <u/>
      <sz val="12"/>
      <color rgb="FF0563C1"/>
      <name val="Arial Narrow"/>
      <family val="2"/>
    </font>
    <font>
      <sz val="12"/>
      <color rgb="FF5B9BD5"/>
      <name val="Arial Narrow"/>
      <family val="2"/>
    </font>
    <font>
      <b/>
      <sz val="11"/>
      <color rgb="FF000000"/>
      <name val="Roboto"/>
    </font>
    <font>
      <sz val="12"/>
      <color rgb="FF0563C1"/>
      <name val="Arial Narrow"/>
      <family val="2"/>
    </font>
    <font>
      <sz val="12"/>
      <color rgb="FF000000"/>
      <name val="Arial"/>
      <family val="2"/>
    </font>
    <font>
      <sz val="11"/>
      <color rgb="FF000000"/>
      <name val="Calibri"/>
      <family val="2"/>
    </font>
    <font>
      <i/>
      <sz val="12"/>
      <color rgb="FF000000"/>
      <name val="Arial"/>
      <family val="2"/>
    </font>
    <font>
      <u/>
      <sz val="11"/>
      <color rgb="FF0563C1"/>
      <name val="Arial"/>
      <family val="2"/>
    </font>
    <font>
      <sz val="11"/>
      <color theme="1"/>
      <name val="Arial"/>
      <family val="2"/>
    </font>
    <font>
      <u/>
      <sz val="11"/>
      <color theme="10"/>
      <name val="Arial"/>
      <family val="2"/>
    </font>
    <font>
      <sz val="11"/>
      <name val="Arial Narrow"/>
      <family val="2"/>
    </font>
    <font>
      <u/>
      <sz val="11"/>
      <name val="Arial Narrow"/>
      <family val="2"/>
    </font>
    <font>
      <b/>
      <sz val="11"/>
      <name val="Arial Narrow"/>
      <family val="2"/>
    </font>
    <font>
      <sz val="11"/>
      <color theme="1"/>
      <name val="Arial"/>
      <family val="2"/>
    </font>
    <font>
      <sz val="11"/>
      <color theme="1"/>
      <name val="Roboto"/>
    </font>
    <font>
      <sz val="12"/>
      <color theme="3"/>
      <name val="Arial Narrow"/>
      <family val="2"/>
    </font>
    <font>
      <sz val="12"/>
      <name val="Arial"/>
      <family val="2"/>
    </font>
    <font>
      <sz val="11"/>
      <color theme="3"/>
      <name val="Arial Narrow"/>
      <family val="2"/>
    </font>
    <font>
      <sz val="11"/>
      <color theme="1"/>
      <name val="Arial"/>
      <family val="2"/>
    </font>
    <font>
      <sz val="11"/>
      <color theme="1"/>
      <name val="Arial Narrow"/>
      <family val="2"/>
    </font>
    <font>
      <sz val="11"/>
      <name val="Arial Narrow"/>
      <family val="2"/>
    </font>
    <font>
      <sz val="12"/>
      <color theme="1"/>
      <name val="Arial Narrow"/>
      <family val="2"/>
    </font>
    <font>
      <i/>
      <sz val="12"/>
      <color theme="1"/>
      <name val="Arial Narrow"/>
      <family val="2"/>
    </font>
    <font>
      <sz val="11"/>
      <name val="Arial"/>
      <family val="2"/>
    </font>
    <font>
      <i/>
      <sz val="12"/>
      <color rgb="FF000000"/>
      <name val="Arial Narrow"/>
      <family val="2"/>
    </font>
    <font>
      <b/>
      <sz val="12"/>
      <color theme="1"/>
      <name val="Arial Narrow"/>
      <family val="2"/>
    </font>
    <font>
      <sz val="12"/>
      <color rgb="FF000000"/>
      <name val="Arial Narrow"/>
      <family val="2"/>
    </font>
    <font>
      <b/>
      <i/>
      <sz val="12"/>
      <color theme="1"/>
      <name val="Arial Narrow"/>
      <family val="2"/>
    </font>
    <font>
      <sz val="11"/>
      <color theme="1"/>
      <name val="Calibri"/>
      <family val="2"/>
    </font>
    <font>
      <b/>
      <sz val="12"/>
      <color rgb="FF000000"/>
      <name val="Arial Narrow"/>
      <family val="2"/>
    </font>
    <font>
      <u/>
      <sz val="12"/>
      <color rgb="FF000000"/>
      <name val="Arial Narrow"/>
      <family val="2"/>
    </font>
    <font>
      <b/>
      <i/>
      <sz val="12"/>
      <color rgb="FF000000"/>
      <name val="Arial Narrow"/>
      <family val="2"/>
    </font>
    <font>
      <b/>
      <sz val="12"/>
      <color theme="0"/>
      <name val="Arial Narrow"/>
      <family val="2"/>
    </font>
    <font>
      <b/>
      <sz val="12"/>
      <color rgb="FFFFFFFF"/>
      <name val="Arial Narrow"/>
      <family val="2"/>
    </font>
    <font>
      <sz val="11"/>
      <color rgb="FF000000"/>
      <name val="Arial Narrow"/>
      <family val="2"/>
    </font>
    <font>
      <sz val="12"/>
      <name val="Arial Narrow"/>
      <family val="2"/>
    </font>
    <font>
      <u/>
      <sz val="12"/>
      <name val="Arial Narrow"/>
      <family val="2"/>
    </font>
    <font>
      <sz val="12"/>
      <color theme="1"/>
      <name val="Arial"/>
      <family val="2"/>
    </font>
    <font>
      <sz val="12"/>
      <color theme="3"/>
      <name val="Calibri"/>
      <family val="2"/>
    </font>
    <font>
      <sz val="12"/>
      <color theme="3"/>
      <name val="Arial"/>
      <family val="2"/>
    </font>
  </fonts>
  <fills count="18">
    <fill>
      <patternFill patternType="none"/>
    </fill>
    <fill>
      <patternFill patternType="gray125"/>
    </fill>
    <fill>
      <patternFill patternType="solid">
        <fgColor rgb="FFFEF2CB"/>
        <bgColor rgb="FFFEF2CB"/>
      </patternFill>
    </fill>
    <fill>
      <patternFill patternType="solid">
        <fgColor theme="0"/>
        <bgColor theme="0"/>
      </patternFill>
    </fill>
    <fill>
      <patternFill patternType="solid">
        <fgColor rgb="FFFBE4D5"/>
        <bgColor rgb="FFFBE4D5"/>
      </patternFill>
    </fill>
    <fill>
      <patternFill patternType="solid">
        <fgColor rgb="FFE2EFD9"/>
        <bgColor rgb="FFE2EFD9"/>
      </patternFill>
    </fill>
    <fill>
      <patternFill patternType="solid">
        <fgColor rgb="FF9CC2E5"/>
        <bgColor rgb="FF9CC2E5"/>
      </patternFill>
    </fill>
    <fill>
      <patternFill patternType="solid">
        <fgColor rgb="FFDADADA"/>
        <bgColor rgb="FFDADADA"/>
      </patternFill>
    </fill>
    <fill>
      <patternFill patternType="solid">
        <fgColor rgb="FFBDD6EE"/>
        <bgColor rgb="FFBDD6EE"/>
      </patternFill>
    </fill>
    <fill>
      <patternFill patternType="solid">
        <fgColor rgb="FF0070C0"/>
        <bgColor rgb="FF0070C0"/>
      </patternFill>
    </fill>
    <fill>
      <patternFill patternType="solid">
        <fgColor rgb="FF2E75B5"/>
        <bgColor rgb="FF2E75B5"/>
      </patternFill>
    </fill>
    <fill>
      <patternFill patternType="solid">
        <fgColor rgb="FFFFFFFF"/>
        <bgColor rgb="FFFFFFFF"/>
      </patternFill>
    </fill>
    <fill>
      <patternFill patternType="solid">
        <fgColor rgb="FF9DC3E6"/>
        <bgColor rgb="FF9DC3E6"/>
      </patternFill>
    </fill>
    <fill>
      <patternFill patternType="solid">
        <fgColor theme="2"/>
        <bgColor indexed="64"/>
      </patternFill>
    </fill>
    <fill>
      <patternFill patternType="solid">
        <fgColor theme="0"/>
        <bgColor indexed="64"/>
      </patternFill>
    </fill>
    <fill>
      <patternFill patternType="solid">
        <fgColor theme="0"/>
        <bgColor rgb="FFFFFFFF"/>
      </patternFill>
    </fill>
    <fill>
      <patternFill patternType="solid">
        <fgColor rgb="FFFFFF00"/>
        <bgColor indexed="64"/>
      </patternFill>
    </fill>
    <fill>
      <patternFill patternType="solid">
        <fgColor rgb="FFFFFF00"/>
        <bgColor theme="0"/>
      </patternFill>
    </fill>
  </fills>
  <borders count="61">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medium">
        <color rgb="FF000000"/>
      </top>
      <bottom/>
      <diagonal/>
    </border>
    <border>
      <left style="thin">
        <color rgb="FF000000"/>
      </left>
      <right style="thin">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right style="medium">
        <color rgb="FF000000"/>
      </right>
      <top style="medium">
        <color rgb="FF000000"/>
      </top>
      <bottom style="thin">
        <color rgb="FF000000"/>
      </bottom>
      <diagonal/>
    </border>
    <border>
      <left/>
      <right/>
      <top style="thin">
        <color rgb="FF000000"/>
      </top>
      <bottom/>
      <diagonal/>
    </border>
    <border>
      <left style="thin">
        <color rgb="FF000000"/>
      </left>
      <right/>
      <top/>
      <bottom style="thin">
        <color rgb="FF000000"/>
      </bottom>
      <diagonal/>
    </border>
    <border>
      <left/>
      <right/>
      <top/>
      <bottom/>
      <diagonal/>
    </border>
    <border>
      <left/>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style="thin">
        <color rgb="FF000000"/>
      </bottom>
      <diagonal/>
    </border>
    <border>
      <left/>
      <right/>
      <top style="medium">
        <color rgb="FF000000"/>
      </top>
      <bottom style="thin">
        <color rgb="FF000000"/>
      </bottom>
      <diagonal/>
    </border>
    <border>
      <left/>
      <right/>
      <top/>
      <bottom style="thin">
        <color rgb="FF000000"/>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style="thin">
        <color rgb="FF000000"/>
      </top>
      <bottom style="medium">
        <color rgb="FF000000"/>
      </bottom>
      <diagonal/>
    </border>
    <border>
      <left/>
      <right style="thin">
        <color rgb="FF000000"/>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thin">
        <color rgb="FF000000"/>
      </right>
      <top/>
      <bottom style="thin">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style="medium">
        <color rgb="FF000000"/>
      </right>
      <top/>
      <bottom/>
      <diagonal/>
    </border>
    <border>
      <left style="thin">
        <color rgb="FF000000"/>
      </left>
      <right style="medium">
        <color rgb="FF000000"/>
      </right>
      <top style="thin">
        <color rgb="FF000000"/>
      </top>
      <bottom/>
      <diagonal/>
    </border>
    <border>
      <left style="medium">
        <color rgb="FF000000"/>
      </left>
      <right/>
      <top/>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s>
  <cellStyleXfs count="6">
    <xf numFmtId="0" fontId="0" fillId="0" borderId="0"/>
    <xf numFmtId="0" fontId="38" fillId="0" borderId="0" applyNumberFormat="0" applyFill="0" applyBorder="0" applyAlignment="0" applyProtection="0"/>
    <xf numFmtId="0" fontId="37" fillId="0" borderId="28"/>
    <xf numFmtId="0" fontId="38" fillId="0" borderId="28" applyNumberFormat="0" applyFill="0" applyBorder="0" applyAlignment="0" applyProtection="0"/>
    <xf numFmtId="0" fontId="42" fillId="0" borderId="28"/>
    <xf numFmtId="0" fontId="47" fillId="0" borderId="28"/>
  </cellStyleXfs>
  <cellXfs count="2048">
    <xf numFmtId="0" fontId="0" fillId="0" borderId="0" xfId="0"/>
    <xf numFmtId="0" fontId="1" fillId="0" borderId="0" xfId="0" applyFont="1"/>
    <xf numFmtId="0" fontId="2" fillId="0" borderId="0" xfId="0" applyFont="1"/>
    <xf numFmtId="0" fontId="1" fillId="0" borderId="0" xfId="0" applyFont="1" applyAlignment="1">
      <alignment horizontal="center"/>
    </xf>
    <xf numFmtId="0" fontId="1" fillId="0" borderId="0" xfId="0" applyFont="1" applyAlignment="1">
      <alignment horizontal="center" vertical="center"/>
    </xf>
    <xf numFmtId="0" fontId="5" fillId="0" borderId="0" xfId="0" applyFont="1"/>
    <xf numFmtId="0" fontId="8" fillId="0" borderId="1" xfId="0" applyFont="1" applyBorder="1" applyAlignment="1">
      <alignment horizontal="left" vertical="center" wrapText="1"/>
    </xf>
    <xf numFmtId="0" fontId="9" fillId="0" borderId="1" xfId="0" applyFont="1" applyBorder="1" applyAlignment="1">
      <alignment horizontal="center" vertical="center" wrapText="1"/>
    </xf>
    <xf numFmtId="0" fontId="8" fillId="0" borderId="1" xfId="0" applyFont="1" applyBorder="1" applyAlignment="1">
      <alignment horizontal="center" vertical="center" wrapText="1"/>
    </xf>
    <xf numFmtId="0" fontId="9" fillId="3" borderId="1" xfId="0" applyFont="1" applyFill="1" applyBorder="1" applyAlignment="1">
      <alignment horizontal="center" vertical="center" wrapText="1"/>
    </xf>
    <xf numFmtId="10" fontId="9" fillId="3" borderId="1" xfId="0" applyNumberFormat="1" applyFont="1" applyFill="1" applyBorder="1" applyAlignment="1">
      <alignment horizontal="center" vertical="center" wrapText="1"/>
    </xf>
    <xf numFmtId="169" fontId="8" fillId="0" borderId="1" xfId="0" applyNumberFormat="1" applyFont="1" applyBorder="1" applyAlignment="1">
      <alignment horizontal="center" vertical="center" wrapText="1"/>
    </xf>
    <xf numFmtId="0" fontId="9" fillId="0" borderId="0" xfId="0" applyFont="1" applyAlignment="1">
      <alignment vertical="center" wrapText="1"/>
    </xf>
    <xf numFmtId="0" fontId="8" fillId="0" borderId="0" xfId="0" applyFont="1" applyAlignment="1">
      <alignment horizontal="left" vertical="center" wrapText="1"/>
    </xf>
    <xf numFmtId="0" fontId="10" fillId="6" borderId="1" xfId="0" applyFont="1" applyFill="1" applyBorder="1" applyAlignment="1">
      <alignment horizontal="left" vertical="center" wrapText="1"/>
    </xf>
    <xf numFmtId="0" fontId="10" fillId="6" borderId="1" xfId="0" applyFont="1" applyFill="1" applyBorder="1" applyAlignment="1">
      <alignment horizontal="center" vertical="center" wrapText="1"/>
    </xf>
    <xf numFmtId="169" fontId="8" fillId="6" borderId="1" xfId="0"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9" fillId="0" borderId="1" xfId="0" applyFont="1" applyBorder="1" applyAlignment="1">
      <alignment horizontal="left"/>
    </xf>
    <xf numFmtId="0" fontId="9" fillId="0" borderId="1" xfId="0" applyFont="1" applyBorder="1"/>
    <xf numFmtId="0" fontId="9" fillId="0" borderId="1" xfId="0" applyFont="1" applyBorder="1" applyAlignment="1">
      <alignment horizontal="center"/>
    </xf>
    <xf numFmtId="168" fontId="8" fillId="6" borderId="1" xfId="0" applyNumberFormat="1" applyFont="1" applyFill="1" applyBorder="1" applyAlignment="1">
      <alignment horizontal="center" vertical="center" wrapText="1"/>
    </xf>
    <xf numFmtId="0" fontId="8" fillId="10" borderId="1" xfId="0" applyFont="1" applyFill="1" applyBorder="1" applyAlignment="1">
      <alignment horizontal="center" vertical="center" wrapText="1"/>
    </xf>
    <xf numFmtId="1" fontId="8" fillId="6" borderId="1" xfId="0" applyNumberFormat="1" applyFont="1" applyFill="1" applyBorder="1" applyAlignment="1">
      <alignment horizontal="center" vertical="center" wrapText="1"/>
    </xf>
    <xf numFmtId="0" fontId="9" fillId="0" borderId="1" xfId="0" applyFont="1" applyBorder="1" applyAlignment="1">
      <alignment horizontal="left" vertical="center" wrapText="1"/>
    </xf>
    <xf numFmtId="0" fontId="9" fillId="0" borderId="0" xfId="0" applyFont="1" applyAlignment="1">
      <alignment horizontal="left" vertical="center" wrapText="1"/>
    </xf>
    <xf numFmtId="0" fontId="9" fillId="0" borderId="0" xfId="0" applyFont="1" applyAlignment="1">
      <alignment horizontal="center" vertical="center" wrapText="1"/>
    </xf>
    <xf numFmtId="10" fontId="9" fillId="0" borderId="0" xfId="0" applyNumberFormat="1" applyFont="1" applyAlignment="1">
      <alignment horizontal="center" vertical="center" wrapText="1"/>
    </xf>
    <xf numFmtId="168" fontId="9" fillId="0" borderId="0" xfId="0" applyNumberFormat="1" applyFont="1" applyAlignment="1">
      <alignment horizontal="center" vertical="center" wrapText="1"/>
    </xf>
    <xf numFmtId="1" fontId="9" fillId="0" borderId="0" xfId="0" applyNumberFormat="1" applyFont="1" applyAlignment="1">
      <alignment horizontal="center" vertical="center" wrapText="1"/>
    </xf>
    <xf numFmtId="169" fontId="9" fillId="0" borderId="0" xfId="0" applyNumberFormat="1" applyFont="1" applyAlignment="1">
      <alignment horizontal="center" vertical="center" wrapText="1"/>
    </xf>
    <xf numFmtId="9" fontId="9" fillId="0" borderId="0" xfId="0" applyNumberFormat="1" applyFont="1" applyAlignment="1">
      <alignment horizontal="center" vertical="center" wrapText="1"/>
    </xf>
    <xf numFmtId="0" fontId="2" fillId="0" borderId="0" xfId="0" applyFont="1" applyAlignment="1">
      <alignment horizontal="left"/>
    </xf>
    <xf numFmtId="0" fontId="0" fillId="0" borderId="0" xfId="0" applyAlignment="1">
      <alignment horizontal="left"/>
    </xf>
    <xf numFmtId="0" fontId="0" fillId="0" borderId="0" xfId="0" applyAlignment="1">
      <alignment horizontal="center"/>
    </xf>
    <xf numFmtId="10" fontId="0" fillId="0" borderId="0" xfId="0" applyNumberFormat="1"/>
    <xf numFmtId="49" fontId="6" fillId="6" borderId="3" xfId="0" applyNumberFormat="1" applyFont="1" applyFill="1" applyBorder="1" applyAlignment="1">
      <alignment horizontal="center" vertical="center"/>
    </xf>
    <xf numFmtId="0" fontId="19" fillId="0" borderId="1" xfId="0" applyFont="1" applyBorder="1" applyAlignment="1">
      <alignment horizontal="left"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left" vertical="center" wrapText="1"/>
    </xf>
    <xf numFmtId="0" fontId="19" fillId="3" borderId="1" xfId="0" applyFont="1" applyFill="1" applyBorder="1" applyAlignment="1">
      <alignment horizontal="left" vertical="center" wrapText="1"/>
    </xf>
    <xf numFmtId="0" fontId="19" fillId="3" borderId="4" xfId="0" applyFont="1" applyFill="1" applyBorder="1" applyAlignment="1">
      <alignment horizontal="left" vertical="center" wrapText="1"/>
    </xf>
    <xf numFmtId="0" fontId="5" fillId="3" borderId="5" xfId="0" applyFont="1" applyFill="1" applyBorder="1"/>
    <xf numFmtId="0" fontId="5" fillId="3" borderId="6" xfId="0" applyFont="1" applyFill="1" applyBorder="1" applyAlignment="1">
      <alignment horizontal="lef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vertical="center" wrapText="1"/>
    </xf>
    <xf numFmtId="0" fontId="20" fillId="3" borderId="1" xfId="0" applyFont="1" applyFill="1" applyBorder="1" applyAlignment="1">
      <alignment vertical="center" wrapText="1"/>
    </xf>
    <xf numFmtId="0" fontId="20" fillId="3" borderId="1" xfId="0" applyFont="1" applyFill="1" applyBorder="1" applyAlignment="1">
      <alignment horizontal="center" vertical="center" wrapText="1"/>
    </xf>
    <xf numFmtId="0" fontId="5" fillId="3" borderId="1" xfId="0" applyFont="1" applyFill="1" applyBorder="1"/>
    <xf numFmtId="0" fontId="22" fillId="0" borderId="1" xfId="0" applyFont="1" applyBorder="1" applyAlignment="1">
      <alignment vertical="center" wrapText="1"/>
    </xf>
    <xf numFmtId="179" fontId="20" fillId="3" borderId="1" xfId="0" applyNumberFormat="1" applyFont="1" applyFill="1" applyBorder="1" applyAlignment="1">
      <alignment vertical="center" wrapText="1"/>
    </xf>
    <xf numFmtId="49" fontId="3" fillId="3" borderId="1" xfId="0" applyNumberFormat="1" applyFont="1" applyFill="1" applyBorder="1" applyAlignment="1">
      <alignment horizontal="center" vertical="center"/>
    </xf>
    <xf numFmtId="0" fontId="20" fillId="0" borderId="1" xfId="0" applyFont="1" applyBorder="1" applyAlignment="1">
      <alignment horizontal="center"/>
    </xf>
    <xf numFmtId="180" fontId="20" fillId="3" borderId="1" xfId="0" applyNumberFormat="1" applyFont="1" applyFill="1" applyBorder="1" applyAlignment="1">
      <alignment horizontal="center" vertical="center" wrapText="1"/>
    </xf>
    <xf numFmtId="0" fontId="2" fillId="0" borderId="1" xfId="0" applyFont="1" applyBorder="1"/>
    <xf numFmtId="180" fontId="20" fillId="0" borderId="1" xfId="0" applyNumberFormat="1" applyFont="1" applyBorder="1" applyAlignment="1">
      <alignment horizontal="center"/>
    </xf>
    <xf numFmtId="0" fontId="20"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5" fillId="0" borderId="1" xfId="0" applyFont="1" applyBorder="1" applyAlignment="1">
      <alignment horizontal="left" vertical="center"/>
    </xf>
    <xf numFmtId="0" fontId="23" fillId="0" borderId="1" xfId="0" applyFont="1" applyBorder="1" applyAlignment="1">
      <alignment horizontal="left" vertical="center"/>
    </xf>
    <xf numFmtId="0" fontId="7" fillId="6" borderId="9" xfId="0" applyFont="1" applyFill="1" applyBorder="1" applyAlignment="1">
      <alignment horizontal="center" vertical="center" wrapText="1"/>
    </xf>
    <xf numFmtId="0" fontId="23" fillId="0" borderId="1" xfId="0" applyFont="1" applyBorder="1" applyAlignment="1">
      <alignment horizontal="left"/>
    </xf>
    <xf numFmtId="0" fontId="23" fillId="0" borderId="0" xfId="0" applyFont="1" applyAlignment="1">
      <alignment horizontal="left"/>
    </xf>
    <xf numFmtId="0" fontId="19" fillId="0" borderId="10" xfId="0" applyFont="1" applyBorder="1" applyAlignment="1">
      <alignment horizontal="left" vertical="center" wrapText="1"/>
    </xf>
    <xf numFmtId="0" fontId="19" fillId="3" borderId="12" xfId="0" applyFont="1" applyFill="1" applyBorder="1" applyAlignment="1">
      <alignment horizontal="left" vertical="center" wrapText="1"/>
    </xf>
    <xf numFmtId="0" fontId="20" fillId="3" borderId="4" xfId="0" applyFont="1" applyFill="1" applyBorder="1" applyAlignment="1">
      <alignment horizontal="left" vertical="center" wrapText="1"/>
    </xf>
    <xf numFmtId="0" fontId="19" fillId="3" borderId="14" xfId="0" applyFont="1" applyFill="1" applyBorder="1" applyAlignment="1">
      <alignment horizontal="left" vertical="center" wrapText="1"/>
    </xf>
    <xf numFmtId="0" fontId="19" fillId="0" borderId="12" xfId="0" applyFont="1" applyBorder="1" applyAlignment="1">
      <alignment horizontal="left" vertical="center" wrapText="1"/>
    </xf>
    <xf numFmtId="0" fontId="20" fillId="3" borderId="6" xfId="0" applyFont="1" applyFill="1" applyBorder="1" applyAlignment="1">
      <alignment horizontal="left" vertical="center" wrapText="1"/>
    </xf>
    <xf numFmtId="0" fontId="5" fillId="3" borderId="15" xfId="0" applyFont="1" applyFill="1" applyBorder="1" applyAlignment="1">
      <alignment horizontal="center" vertical="center" wrapText="1"/>
    </xf>
    <xf numFmtId="0" fontId="5" fillId="3" borderId="15" xfId="0" applyFont="1" applyFill="1" applyBorder="1" applyAlignment="1">
      <alignment vertical="center" wrapText="1"/>
    </xf>
    <xf numFmtId="0" fontId="5" fillId="3" borderId="17" xfId="0" applyFont="1" applyFill="1" applyBorder="1" applyAlignment="1">
      <alignment horizontal="righ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xf>
    <xf numFmtId="0" fontId="5" fillId="3" borderId="5" xfId="0" applyFont="1" applyFill="1" applyBorder="1" applyAlignment="1">
      <alignment horizontal="center" vertical="center" wrapText="1"/>
    </xf>
    <xf numFmtId="0" fontId="5" fillId="3" borderId="15" xfId="0" applyFont="1" applyFill="1" applyBorder="1" applyAlignment="1">
      <alignment horizontal="right" vertical="center" wrapText="1"/>
    </xf>
    <xf numFmtId="0" fontId="20" fillId="3" borderId="1" xfId="0" applyFont="1" applyFill="1" applyBorder="1" applyAlignment="1">
      <alignment horizontal="center"/>
    </xf>
    <xf numFmtId="0" fontId="5" fillId="3" borderId="15" xfId="0" applyFont="1" applyFill="1" applyBorder="1"/>
    <xf numFmtId="0" fontId="5" fillId="3" borderId="5"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2" xfId="0" applyFont="1" applyBorder="1" applyAlignment="1">
      <alignment vertical="center" wrapText="1"/>
    </xf>
    <xf numFmtId="0" fontId="5" fillId="0" borderId="12" xfId="0" applyFont="1" applyBorder="1" applyAlignment="1">
      <alignment horizontal="left" vertical="center"/>
    </xf>
    <xf numFmtId="0" fontId="23" fillId="0" borderId="12" xfId="0" applyFont="1" applyBorder="1" applyAlignment="1">
      <alignment horizontal="left" vertical="center"/>
    </xf>
    <xf numFmtId="0" fontId="21" fillId="3" borderId="12" xfId="0" applyFont="1" applyFill="1" applyBorder="1" applyAlignment="1">
      <alignment horizontal="left" vertical="center" wrapText="1"/>
    </xf>
    <xf numFmtId="0" fontId="20" fillId="3" borderId="1" xfId="0" applyFont="1" applyFill="1" applyBorder="1"/>
    <xf numFmtId="0" fontId="5" fillId="0" borderId="1" xfId="0" applyFont="1" applyBorder="1"/>
    <xf numFmtId="9" fontId="20" fillId="0" borderId="1" xfId="0" applyNumberFormat="1" applyFont="1" applyBorder="1" applyAlignment="1">
      <alignment horizontal="center"/>
    </xf>
    <xf numFmtId="49" fontId="20" fillId="3" borderId="1" xfId="0" applyNumberFormat="1" applyFont="1" applyFill="1" applyBorder="1" applyAlignment="1">
      <alignment horizontal="center" vertical="center"/>
    </xf>
    <xf numFmtId="9" fontId="20" fillId="0" borderId="1" xfId="0" applyNumberFormat="1" applyFont="1" applyBorder="1" applyAlignment="1">
      <alignment horizontal="center" vertical="center" wrapText="1"/>
    </xf>
    <xf numFmtId="0" fontId="5" fillId="3" borderId="1" xfId="0" applyFont="1" applyFill="1" applyBorder="1" applyAlignment="1">
      <alignment horizontal="center"/>
    </xf>
    <xf numFmtId="3" fontId="20" fillId="0" borderId="1" xfId="0" applyNumberFormat="1" applyFont="1" applyBorder="1" applyAlignment="1">
      <alignment horizontal="center" vertical="center" wrapText="1"/>
    </xf>
    <xf numFmtId="9" fontId="5" fillId="3" borderId="1" xfId="0" applyNumberFormat="1" applyFont="1" applyFill="1" applyBorder="1" applyAlignment="1">
      <alignment horizontal="center" vertical="center" wrapText="1"/>
    </xf>
    <xf numFmtId="0" fontId="21" fillId="3" borderId="4" xfId="0" applyFont="1" applyFill="1" applyBorder="1" applyAlignment="1">
      <alignment horizontal="left" vertical="center" wrapText="1"/>
    </xf>
    <xf numFmtId="0" fontId="19" fillId="3" borderId="18" xfId="0" applyFont="1" applyFill="1" applyBorder="1" applyAlignment="1">
      <alignment horizontal="left" vertical="center" wrapText="1"/>
    </xf>
    <xf numFmtId="0" fontId="5" fillId="3" borderId="5" xfId="0" applyFont="1" applyFill="1" applyBorder="1" applyAlignment="1">
      <alignment horizontal="left"/>
    </xf>
    <xf numFmtId="0" fontId="5" fillId="3" borderId="4" xfId="0" applyFont="1" applyFill="1" applyBorder="1" applyAlignment="1">
      <alignment horizontal="left" vertical="center" wrapText="1"/>
    </xf>
    <xf numFmtId="0" fontId="5" fillId="3" borderId="15" xfId="0" applyFont="1" applyFill="1" applyBorder="1" applyAlignment="1">
      <alignment horizontal="left" vertical="center" wrapText="1"/>
    </xf>
    <xf numFmtId="0" fontId="5" fillId="3" borderId="1" xfId="0" applyFont="1" applyFill="1" applyBorder="1" applyAlignment="1">
      <alignment horizontal="left"/>
    </xf>
    <xf numFmtId="0" fontId="20" fillId="11" borderId="23" xfId="0" applyFont="1" applyFill="1" applyBorder="1" applyAlignment="1">
      <alignment horizontal="left"/>
    </xf>
    <xf numFmtId="0" fontId="20" fillId="11" borderId="2" xfId="0" applyFont="1" applyFill="1" applyBorder="1" applyAlignment="1">
      <alignment horizontal="left"/>
    </xf>
    <xf numFmtId="0" fontId="5" fillId="3" borderId="17" xfId="0" applyFont="1" applyFill="1" applyBorder="1" applyAlignment="1">
      <alignment horizontal="left" vertical="center" wrapText="1"/>
    </xf>
    <xf numFmtId="179" fontId="20" fillId="3" borderId="1" xfId="0" applyNumberFormat="1" applyFont="1" applyFill="1" applyBorder="1" applyAlignment="1">
      <alignment horizontal="left" vertical="center" wrapText="1"/>
    </xf>
    <xf numFmtId="49" fontId="20" fillId="3" borderId="1" xfId="0" applyNumberFormat="1" applyFont="1" applyFill="1" applyBorder="1" applyAlignment="1">
      <alignment horizontal="left" vertical="center"/>
    </xf>
    <xf numFmtId="0" fontId="20" fillId="3" borderId="1" xfId="0" applyFont="1" applyFill="1" applyBorder="1" applyAlignment="1">
      <alignment horizontal="left"/>
    </xf>
    <xf numFmtId="0" fontId="5" fillId="3" borderId="15" xfId="0" applyFont="1" applyFill="1" applyBorder="1" applyAlignment="1">
      <alignment horizontal="left"/>
    </xf>
    <xf numFmtId="0" fontId="20" fillId="3" borderId="5" xfId="0" applyFont="1" applyFill="1" applyBorder="1" applyAlignment="1">
      <alignment horizontal="left" vertical="center" wrapText="1"/>
    </xf>
    <xf numFmtId="0" fontId="20" fillId="11" borderId="23" xfId="0" applyFont="1" applyFill="1" applyBorder="1" applyAlignment="1">
      <alignment horizontal="right"/>
    </xf>
    <xf numFmtId="0" fontId="20" fillId="11" borderId="2" xfId="0" applyFont="1" applyFill="1" applyBorder="1"/>
    <xf numFmtId="0" fontId="25" fillId="0" borderId="1" xfId="0" applyFont="1" applyBorder="1"/>
    <xf numFmtId="0" fontId="25" fillId="0" borderId="1" xfId="0" applyFont="1" applyBorder="1" applyAlignment="1">
      <alignment horizontal="center"/>
    </xf>
    <xf numFmtId="0" fontId="19" fillId="11" borderId="1" xfId="0" applyFont="1" applyFill="1" applyBorder="1" applyAlignment="1">
      <alignment horizontal="left" vertical="center" wrapText="1"/>
    </xf>
    <xf numFmtId="0" fontId="5" fillId="0" borderId="0" xfId="0" applyFont="1" applyAlignment="1">
      <alignment vertical="center"/>
    </xf>
    <xf numFmtId="0" fontId="19" fillId="11" borderId="6" xfId="0" applyFont="1" applyFill="1" applyBorder="1" applyAlignment="1">
      <alignment horizontal="left"/>
    </xf>
    <xf numFmtId="0" fontId="5" fillId="11" borderId="6" xfId="0" applyFont="1" applyFill="1" applyBorder="1"/>
    <xf numFmtId="0" fontId="20" fillId="11" borderId="1" xfId="0" applyFont="1" applyFill="1" applyBorder="1"/>
    <xf numFmtId="0" fontId="5" fillId="11" borderId="1" xfId="0" applyFont="1" applyFill="1" applyBorder="1" applyAlignment="1">
      <alignment horizontal="center"/>
    </xf>
    <xf numFmtId="0" fontId="5" fillId="11" borderId="1" xfId="0" applyFont="1" applyFill="1" applyBorder="1"/>
    <xf numFmtId="0" fontId="19" fillId="11" borderId="4" xfId="0" applyFont="1" applyFill="1" applyBorder="1" applyAlignment="1">
      <alignment horizontal="left"/>
    </xf>
    <xf numFmtId="0" fontId="19" fillId="11" borderId="23" xfId="0" applyFont="1" applyFill="1" applyBorder="1" applyAlignment="1">
      <alignment horizontal="left"/>
    </xf>
    <xf numFmtId="179" fontId="20" fillId="0" borderId="1" xfId="0" applyNumberFormat="1" applyFont="1" applyBorder="1"/>
    <xf numFmtId="0" fontId="20" fillId="11" borderId="1" xfId="0" applyFont="1" applyFill="1" applyBorder="1" applyAlignment="1">
      <alignment horizontal="right"/>
    </xf>
    <xf numFmtId="179" fontId="5" fillId="11" borderId="1" xfId="0" applyNumberFormat="1" applyFont="1" applyFill="1" applyBorder="1"/>
    <xf numFmtId="49" fontId="7" fillId="11" borderId="1" xfId="0" applyNumberFormat="1" applyFont="1" applyFill="1" applyBorder="1" applyAlignment="1">
      <alignment horizontal="center"/>
    </xf>
    <xf numFmtId="0" fontId="5" fillId="11" borderId="2" xfId="0" applyFont="1" applyFill="1" applyBorder="1" applyAlignment="1">
      <alignment horizontal="center"/>
    </xf>
    <xf numFmtId="0" fontId="5" fillId="3" borderId="2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20" fillId="3" borderId="1" xfId="0" applyFont="1" applyFill="1" applyBorder="1" applyAlignment="1">
      <alignment horizontal="center" vertical="center"/>
    </xf>
    <xf numFmtId="0" fontId="5" fillId="3" borderId="1" xfId="0" applyFont="1" applyFill="1" applyBorder="1" applyAlignment="1">
      <alignment horizontal="center" vertical="center"/>
    </xf>
    <xf numFmtId="9" fontId="5" fillId="3" borderId="2" xfId="0" applyNumberFormat="1" applyFont="1" applyFill="1" applyBorder="1" applyAlignment="1">
      <alignment horizontal="center" vertical="center" wrapText="1"/>
    </xf>
    <xf numFmtId="9" fontId="20" fillId="3" borderId="1" xfId="0" applyNumberFormat="1" applyFont="1" applyFill="1" applyBorder="1" applyAlignment="1">
      <alignment horizontal="center" vertical="center" wrapText="1"/>
    </xf>
    <xf numFmtId="0" fontId="5" fillId="3" borderId="2" xfId="0" applyFont="1" applyFill="1" applyBorder="1" applyAlignment="1">
      <alignment horizontal="center" vertical="center" wrapText="1"/>
    </xf>
    <xf numFmtId="49" fontId="6" fillId="6" borderId="3" xfId="0" applyNumberFormat="1" applyFont="1" applyFill="1" applyBorder="1" applyAlignment="1">
      <alignment horizontal="center" vertical="center" wrapText="1"/>
    </xf>
    <xf numFmtId="0" fontId="5" fillId="0" borderId="0" xfId="0" applyFont="1" applyAlignment="1">
      <alignment vertical="center" wrapText="1"/>
    </xf>
    <xf numFmtId="0" fontId="5" fillId="11" borderId="1" xfId="0" applyFont="1" applyFill="1" applyBorder="1" applyAlignment="1">
      <alignment horizontal="left" vertical="center" wrapText="1"/>
    </xf>
    <xf numFmtId="0" fontId="19" fillId="3" borderId="15" xfId="0" applyFont="1" applyFill="1" applyBorder="1" applyAlignment="1">
      <alignment horizontal="left" vertical="center" wrapText="1"/>
    </xf>
    <xf numFmtId="0" fontId="16" fillId="11" borderId="20" xfId="0" applyFont="1" applyFill="1" applyBorder="1" applyAlignment="1">
      <alignment horizontal="left" vertical="center" wrapText="1"/>
    </xf>
    <xf numFmtId="0" fontId="5" fillId="0" borderId="0" xfId="0" applyFont="1" applyAlignment="1">
      <alignment horizontal="center" vertical="center" wrapText="1"/>
    </xf>
    <xf numFmtId="0" fontId="7" fillId="11" borderId="20" xfId="0" applyFont="1" applyFill="1" applyBorder="1" applyAlignment="1">
      <alignment horizontal="left" vertical="center" wrapText="1"/>
    </xf>
    <xf numFmtId="0" fontId="5" fillId="11" borderId="6" xfId="0" applyFont="1" applyFill="1" applyBorder="1" applyAlignment="1">
      <alignment vertical="center" wrapText="1"/>
    </xf>
    <xf numFmtId="0" fontId="5" fillId="11" borderId="1" xfId="0" applyFont="1" applyFill="1" applyBorder="1" applyAlignment="1">
      <alignment vertical="center" wrapText="1"/>
    </xf>
    <xf numFmtId="0" fontId="5" fillId="11"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5" fillId="11" borderId="23" xfId="0" applyFont="1" applyFill="1" applyBorder="1" applyAlignment="1">
      <alignment horizontal="right" vertical="center" wrapText="1"/>
    </xf>
    <xf numFmtId="0" fontId="20" fillId="11" borderId="1" xfId="0" applyFont="1" applyFill="1" applyBorder="1" applyAlignment="1">
      <alignment horizontal="right" vertical="center" wrapText="1"/>
    </xf>
    <xf numFmtId="179" fontId="20" fillId="11" borderId="1" xfId="0" applyNumberFormat="1" applyFont="1" applyFill="1" applyBorder="1" applyAlignment="1">
      <alignment vertical="center" wrapText="1"/>
    </xf>
    <xf numFmtId="49" fontId="7" fillId="11" borderId="1" xfId="0" applyNumberFormat="1" applyFont="1" applyFill="1" applyBorder="1" applyAlignment="1">
      <alignment horizontal="center" vertical="center" wrapText="1"/>
    </xf>
    <xf numFmtId="9" fontId="20" fillId="11" borderId="1" xfId="0" applyNumberFormat="1" applyFont="1" applyFill="1" applyBorder="1" applyAlignment="1">
      <alignment horizontal="center" vertical="center" wrapText="1"/>
    </xf>
    <xf numFmtId="9" fontId="5" fillId="11" borderId="1" xfId="0" applyNumberFormat="1" applyFont="1" applyFill="1" applyBorder="1" applyAlignment="1">
      <alignment horizontal="center" vertical="center" wrapText="1"/>
    </xf>
    <xf numFmtId="0" fontId="31" fillId="11" borderId="1" xfId="0" applyFont="1" applyFill="1" applyBorder="1" applyAlignment="1">
      <alignment horizontal="center"/>
    </xf>
    <xf numFmtId="0" fontId="23" fillId="0" borderId="0" xfId="0" applyFont="1" applyAlignment="1">
      <alignment horizontal="left" vertical="center" wrapText="1"/>
    </xf>
    <xf numFmtId="0" fontId="20" fillId="11" borderId="1" xfId="0" applyFont="1" applyFill="1" applyBorder="1" applyAlignment="1">
      <alignment horizontal="left" vertical="center" wrapText="1"/>
    </xf>
    <xf numFmtId="0" fontId="20" fillId="11" borderId="1" xfId="0" applyFont="1" applyFill="1" applyBorder="1" applyAlignment="1">
      <alignment horizontal="left"/>
    </xf>
    <xf numFmtId="0" fontId="20" fillId="11" borderId="6" xfId="0" applyFont="1" applyFill="1" applyBorder="1" applyAlignment="1">
      <alignment horizontal="center" vertical="center" wrapText="1"/>
    </xf>
    <xf numFmtId="0" fontId="5" fillId="11" borderId="6" xfId="0" applyFont="1" applyFill="1" applyBorder="1" applyAlignment="1">
      <alignment horizontal="left" vertical="center" wrapText="1"/>
    </xf>
    <xf numFmtId="0" fontId="5" fillId="11" borderId="23" xfId="0" applyFont="1" applyFill="1" applyBorder="1" applyAlignment="1">
      <alignment horizontal="left" vertical="center" wrapText="1"/>
    </xf>
    <xf numFmtId="49" fontId="20" fillId="11" borderId="1" xfId="0" applyNumberFormat="1" applyFont="1" applyFill="1" applyBorder="1" applyAlignment="1">
      <alignment horizontal="left" vertical="center" wrapText="1"/>
    </xf>
    <xf numFmtId="49" fontId="7" fillId="11" borderId="1" xfId="0" applyNumberFormat="1" applyFont="1" applyFill="1" applyBorder="1" applyAlignment="1">
      <alignment horizontal="left" vertical="center" wrapText="1"/>
    </xf>
    <xf numFmtId="0" fontId="5" fillId="0" borderId="0" xfId="0" applyFont="1" applyAlignment="1">
      <alignment horizontal="left" vertical="center" wrapText="1"/>
    </xf>
    <xf numFmtId="9" fontId="5" fillId="0" borderId="1" xfId="0" applyNumberFormat="1" applyFont="1" applyBorder="1" applyAlignment="1">
      <alignment horizontal="center" vertical="center" wrapText="1"/>
    </xf>
    <xf numFmtId="0" fontId="5" fillId="11" borderId="2" xfId="0" applyFont="1" applyFill="1" applyBorder="1" applyAlignment="1">
      <alignment horizontal="left" vertical="center" wrapText="1"/>
    </xf>
    <xf numFmtId="0" fontId="7" fillId="11" borderId="1" xfId="0" applyFont="1" applyFill="1" applyBorder="1" applyAlignment="1">
      <alignment horizontal="left" vertical="center" wrapText="1"/>
    </xf>
    <xf numFmtId="0" fontId="5" fillId="11" borderId="1" xfId="0" applyFont="1" applyFill="1" applyBorder="1" applyAlignment="1">
      <alignment horizontal="right" vertical="center" wrapText="1"/>
    </xf>
    <xf numFmtId="0" fontId="5" fillId="11" borderId="2" xfId="0" applyFont="1" applyFill="1" applyBorder="1" applyAlignment="1">
      <alignment horizontal="center" vertical="center" wrapText="1"/>
    </xf>
    <xf numFmtId="179" fontId="5" fillId="11" borderId="1" xfId="0" applyNumberFormat="1" applyFont="1" applyFill="1" applyBorder="1" applyAlignment="1">
      <alignment vertical="center" wrapText="1"/>
    </xf>
    <xf numFmtId="49" fontId="5" fillId="11" borderId="1" xfId="0" applyNumberFormat="1" applyFont="1" applyFill="1" applyBorder="1" applyAlignment="1">
      <alignment horizontal="center" vertical="center" wrapText="1"/>
    </xf>
    <xf numFmtId="9" fontId="20" fillId="11" borderId="1" xfId="0" applyNumberFormat="1" applyFont="1" applyFill="1" applyBorder="1" applyAlignment="1">
      <alignment horizontal="right" vertical="center" wrapText="1"/>
    </xf>
    <xf numFmtId="0" fontId="20" fillId="11" borderId="4" xfId="0" applyFont="1" applyFill="1" applyBorder="1" applyAlignment="1">
      <alignment horizontal="left" vertical="center" wrapText="1"/>
    </xf>
    <xf numFmtId="0" fontId="21" fillId="11" borderId="6" xfId="0" applyFont="1" applyFill="1" applyBorder="1" applyAlignment="1">
      <alignment horizontal="left" vertical="center" wrapText="1"/>
    </xf>
    <xf numFmtId="0" fontId="20" fillId="11" borderId="6" xfId="0" applyFont="1" applyFill="1" applyBorder="1" applyAlignment="1">
      <alignment vertical="center" wrapText="1"/>
    </xf>
    <xf numFmtId="171" fontId="5" fillId="0" borderId="1" xfId="0" applyNumberFormat="1" applyFont="1" applyBorder="1" applyAlignment="1">
      <alignment horizontal="center" vertical="center" wrapText="1"/>
    </xf>
    <xf numFmtId="172" fontId="5" fillId="0" borderId="1" xfId="0" applyNumberFormat="1" applyFont="1" applyBorder="1" applyAlignment="1">
      <alignment horizontal="center" vertical="center" wrapText="1"/>
    </xf>
    <xf numFmtId="0" fontId="20" fillId="11" borderId="1" xfId="0" applyFont="1" applyFill="1" applyBorder="1" applyAlignment="1">
      <alignment vertical="center" wrapText="1"/>
    </xf>
    <xf numFmtId="0" fontId="20" fillId="3" borderId="25" xfId="0" applyFont="1" applyFill="1" applyBorder="1" applyAlignment="1">
      <alignment horizontal="left" vertical="center" wrapText="1"/>
    </xf>
    <xf numFmtId="0" fontId="21" fillId="11" borderId="1" xfId="0" applyFont="1" applyFill="1" applyBorder="1" applyAlignment="1">
      <alignment horizontal="left" vertical="center" wrapText="1"/>
    </xf>
    <xf numFmtId="10" fontId="5" fillId="11" borderId="2" xfId="0" applyNumberFormat="1" applyFont="1" applyFill="1" applyBorder="1" applyAlignment="1">
      <alignment horizontal="center" vertical="center" wrapText="1"/>
    </xf>
    <xf numFmtId="3" fontId="20" fillId="0" borderId="1" xfId="0" applyNumberFormat="1" applyFont="1" applyBorder="1" applyAlignment="1">
      <alignment horizontal="right" vertical="center" wrapText="1"/>
    </xf>
    <xf numFmtId="0" fontId="20" fillId="0" borderId="1" xfId="0" applyFont="1" applyBorder="1" applyAlignment="1">
      <alignment vertical="center" wrapText="1"/>
    </xf>
    <xf numFmtId="0" fontId="5" fillId="11" borderId="28" xfId="0" applyFont="1" applyFill="1" applyBorder="1" applyAlignment="1">
      <alignment vertical="center" wrapText="1"/>
    </xf>
    <xf numFmtId="0" fontId="5" fillId="3" borderId="2" xfId="0" applyFont="1" applyFill="1" applyBorder="1" applyAlignment="1">
      <alignment horizontal="left" vertical="center" wrapText="1"/>
    </xf>
    <xf numFmtId="0" fontId="20" fillId="0" borderId="0" xfId="0" applyFont="1" applyAlignment="1">
      <alignment vertical="center" wrapText="1"/>
    </xf>
    <xf numFmtId="9" fontId="20" fillId="0" borderId="0" xfId="0" applyNumberFormat="1" applyFont="1" applyAlignment="1">
      <alignment vertical="center" wrapText="1"/>
    </xf>
    <xf numFmtId="4" fontId="5" fillId="0" borderId="1" xfId="0" applyNumberFormat="1" applyFont="1" applyBorder="1" applyAlignment="1">
      <alignment horizontal="center" vertical="center" wrapText="1"/>
    </xf>
    <xf numFmtId="0" fontId="20" fillId="11" borderId="1" xfId="0" applyFont="1" applyFill="1" applyBorder="1" applyAlignment="1">
      <alignment wrapText="1"/>
    </xf>
    <xf numFmtId="0" fontId="20" fillId="11" borderId="4" xfId="0" applyFont="1" applyFill="1" applyBorder="1" applyAlignment="1">
      <alignment horizontal="center" vertical="center" wrapText="1"/>
    </xf>
    <xf numFmtId="0" fontId="5" fillId="11" borderId="2" xfId="0" applyFont="1" applyFill="1" applyBorder="1" applyAlignment="1">
      <alignment horizontal="center" wrapText="1"/>
    </xf>
    <xf numFmtId="0" fontId="19" fillId="3" borderId="12" xfId="0" applyFont="1" applyFill="1" applyBorder="1" applyAlignment="1">
      <alignment horizontal="center" vertical="center" wrapText="1"/>
    </xf>
    <xf numFmtId="0" fontId="20" fillId="11" borderId="1" xfId="0" applyFont="1" applyFill="1" applyBorder="1" applyAlignment="1">
      <alignment horizontal="center" wrapText="1"/>
    </xf>
    <xf numFmtId="0" fontId="20" fillId="11" borderId="4" xfId="0" applyFont="1" applyFill="1" applyBorder="1" applyAlignment="1">
      <alignment horizontal="center" wrapText="1"/>
    </xf>
    <xf numFmtId="0" fontId="20" fillId="3" borderId="33" xfId="0" applyFont="1" applyFill="1" applyBorder="1" applyAlignment="1">
      <alignment horizontal="center" vertical="center" wrapText="1"/>
    </xf>
    <xf numFmtId="0" fontId="20" fillId="3" borderId="25" xfId="0" applyFont="1" applyFill="1" applyBorder="1" applyAlignment="1">
      <alignment horizontal="center" vertical="center" wrapText="1"/>
    </xf>
    <xf numFmtId="0" fontId="20" fillId="0" borderId="1" xfId="0" applyFont="1" applyBorder="1" applyAlignment="1">
      <alignment horizontal="center" wrapText="1"/>
    </xf>
    <xf numFmtId="0" fontId="30" fillId="11" borderId="34" xfId="0" applyFont="1" applyFill="1" applyBorder="1" applyAlignment="1">
      <alignment horizontal="center" wrapText="1"/>
    </xf>
    <xf numFmtId="0" fontId="19" fillId="3" borderId="18" xfId="0" applyFont="1" applyFill="1" applyBorder="1" applyAlignment="1">
      <alignment horizontal="center" vertical="center" wrapText="1"/>
    </xf>
    <xf numFmtId="0" fontId="7" fillId="11" borderId="1" xfId="0" applyFont="1" applyFill="1" applyBorder="1" applyAlignment="1">
      <alignment horizontal="center" wrapText="1"/>
    </xf>
    <xf numFmtId="0" fontId="19" fillId="0" borderId="12" xfId="0" applyFont="1" applyBorder="1" applyAlignment="1">
      <alignment horizontal="center" vertical="center" wrapText="1"/>
    </xf>
    <xf numFmtId="0" fontId="20" fillId="11" borderId="6" xfId="0" applyFont="1" applyFill="1" applyBorder="1" applyAlignment="1">
      <alignment horizontal="center" wrapText="1"/>
    </xf>
    <xf numFmtId="0" fontId="5" fillId="11" borderId="6" xfId="0" applyFont="1" applyFill="1" applyBorder="1" applyAlignment="1">
      <alignment horizontal="center" wrapText="1"/>
    </xf>
    <xf numFmtId="0" fontId="5" fillId="11" borderId="1" xfId="0" applyFont="1" applyFill="1" applyBorder="1" applyAlignment="1">
      <alignment horizontal="center" wrapText="1"/>
    </xf>
    <xf numFmtId="0" fontId="5" fillId="11" borderId="23" xfId="0" applyFont="1" applyFill="1" applyBorder="1" applyAlignment="1">
      <alignment horizontal="center" wrapText="1"/>
    </xf>
    <xf numFmtId="0" fontId="19" fillId="3" borderId="14" xfId="0" applyFont="1" applyFill="1" applyBorder="1" applyAlignment="1">
      <alignment horizontal="center" vertical="center" wrapText="1"/>
    </xf>
    <xf numFmtId="179" fontId="5" fillId="11" borderId="1" xfId="0" applyNumberFormat="1" applyFont="1" applyFill="1" applyBorder="1" applyAlignment="1">
      <alignment horizontal="center" wrapText="1"/>
    </xf>
    <xf numFmtId="49" fontId="5" fillId="11" borderId="1" xfId="0" applyNumberFormat="1" applyFont="1" applyFill="1" applyBorder="1" applyAlignment="1">
      <alignment horizontal="center" wrapText="1"/>
    </xf>
    <xf numFmtId="0" fontId="5" fillId="0" borderId="0" xfId="0" applyFont="1" applyAlignment="1">
      <alignment wrapText="1"/>
    </xf>
    <xf numFmtId="49" fontId="7" fillId="12" borderId="3" xfId="0" applyNumberFormat="1" applyFont="1" applyFill="1" applyBorder="1" applyAlignment="1">
      <alignment horizontal="center" vertical="center"/>
    </xf>
    <xf numFmtId="0" fontId="20" fillId="0" borderId="0" xfId="0" applyFont="1"/>
    <xf numFmtId="0" fontId="19" fillId="11" borderId="14" xfId="0" applyFont="1" applyFill="1" applyBorder="1" applyAlignment="1">
      <alignment horizontal="left" vertical="center" wrapText="1"/>
    </xf>
    <xf numFmtId="0" fontId="5" fillId="11" borderId="18" xfId="0" applyFont="1" applyFill="1" applyBorder="1" applyAlignment="1">
      <alignment horizontal="center"/>
    </xf>
    <xf numFmtId="0" fontId="5" fillId="0" borderId="35" xfId="0" applyFont="1" applyBorder="1"/>
    <xf numFmtId="0" fontId="21" fillId="0" borderId="12" xfId="0" applyFont="1" applyBorder="1" applyAlignment="1">
      <alignment horizontal="left" vertical="center" wrapText="1"/>
    </xf>
    <xf numFmtId="0" fontId="7" fillId="3" borderId="1" xfId="0" applyFont="1" applyFill="1" applyBorder="1" applyAlignment="1">
      <alignment horizontal="left" vertical="center" wrapText="1"/>
    </xf>
    <xf numFmtId="49" fontId="5" fillId="11" borderId="1" xfId="0" applyNumberFormat="1" applyFont="1" applyFill="1" applyBorder="1" applyAlignment="1">
      <alignment horizontal="center" vertical="center"/>
    </xf>
    <xf numFmtId="9" fontId="20" fillId="11" borderId="20" xfId="0" applyNumberFormat="1" applyFont="1" applyFill="1" applyBorder="1" applyAlignment="1">
      <alignment horizontal="center" vertical="center" wrapText="1"/>
    </xf>
    <xf numFmtId="0" fontId="7" fillId="12" borderId="36" xfId="0" applyFont="1" applyFill="1" applyBorder="1" applyAlignment="1">
      <alignment horizontal="center" vertical="center" wrapText="1"/>
    </xf>
    <xf numFmtId="0" fontId="27" fillId="0" borderId="0" xfId="0" applyFont="1" applyAlignment="1">
      <alignment horizontal="left"/>
    </xf>
    <xf numFmtId="0" fontId="20" fillId="11" borderId="4" xfId="0" applyFont="1" applyFill="1" applyBorder="1" applyAlignment="1">
      <alignment horizontal="left" wrapText="1"/>
    </xf>
    <xf numFmtId="0" fontId="21" fillId="11" borderId="1" xfId="0" applyFont="1" applyFill="1" applyBorder="1" applyAlignment="1">
      <alignment horizontal="left" wrapText="1"/>
    </xf>
    <xf numFmtId="0" fontId="7" fillId="11" borderId="1" xfId="0" applyFont="1" applyFill="1" applyBorder="1" applyAlignment="1">
      <alignment horizontal="left" wrapText="1"/>
    </xf>
    <xf numFmtId="0" fontId="20" fillId="11" borderId="6" xfId="0" applyFont="1" applyFill="1" applyBorder="1" applyAlignment="1">
      <alignment wrapText="1"/>
    </xf>
    <xf numFmtId="0" fontId="5" fillId="11" borderId="6" xfId="0" applyFont="1" applyFill="1" applyBorder="1" applyAlignment="1">
      <alignment wrapText="1"/>
    </xf>
    <xf numFmtId="0" fontId="5" fillId="11" borderId="1" xfId="0" applyFont="1" applyFill="1" applyBorder="1" applyAlignment="1">
      <alignment wrapText="1"/>
    </xf>
    <xf numFmtId="0" fontId="5" fillId="11" borderId="23" xfId="0" applyFont="1" applyFill="1" applyBorder="1" applyAlignment="1">
      <alignment horizontal="right" wrapText="1"/>
    </xf>
    <xf numFmtId="3" fontId="20" fillId="11" borderId="1" xfId="0" applyNumberFormat="1" applyFont="1" applyFill="1" applyBorder="1" applyAlignment="1">
      <alignment horizontal="right" wrapText="1"/>
    </xf>
    <xf numFmtId="0" fontId="20" fillId="11" borderId="1" xfId="0" applyFont="1" applyFill="1" applyBorder="1" applyAlignment="1">
      <alignment horizontal="right" wrapText="1"/>
    </xf>
    <xf numFmtId="179" fontId="5" fillId="11" borderId="1" xfId="0" applyNumberFormat="1" applyFont="1" applyFill="1" applyBorder="1" applyAlignment="1">
      <alignment wrapText="1"/>
    </xf>
    <xf numFmtId="3" fontId="20" fillId="0" borderId="1" xfId="0" applyNumberFormat="1" applyFont="1" applyBorder="1" applyAlignment="1">
      <alignment horizontal="center" wrapText="1"/>
    </xf>
    <xf numFmtId="181" fontId="5" fillId="0" borderId="1" xfId="0" applyNumberFormat="1" applyFont="1" applyBorder="1" applyAlignment="1">
      <alignment horizontal="center" wrapText="1"/>
    </xf>
    <xf numFmtId="181" fontId="5" fillId="0" borderId="1" xfId="0" applyNumberFormat="1" applyFont="1" applyBorder="1" applyAlignment="1">
      <alignment horizontal="center" vertical="center" wrapText="1"/>
    </xf>
    <xf numFmtId="181" fontId="20" fillId="0" borderId="1" xfId="0" applyNumberFormat="1" applyFont="1" applyBorder="1" applyAlignment="1">
      <alignment horizontal="center" vertical="center" wrapText="1"/>
    </xf>
    <xf numFmtId="0" fontId="5" fillId="11" borderId="4" xfId="0" applyFont="1" applyFill="1" applyBorder="1" applyAlignment="1">
      <alignment horizontal="center" wrapText="1"/>
    </xf>
    <xf numFmtId="0" fontId="5" fillId="11" borderId="2" xfId="0" applyFont="1" applyFill="1" applyBorder="1" applyAlignment="1">
      <alignment horizontal="left" wrapText="1"/>
    </xf>
    <xf numFmtId="0" fontId="20" fillId="11" borderId="1" xfId="0" applyFont="1" applyFill="1" applyBorder="1" applyAlignment="1">
      <alignment horizontal="left" wrapText="1"/>
    </xf>
    <xf numFmtId="0" fontId="20" fillId="3" borderId="34" xfId="0" applyFont="1" applyFill="1" applyBorder="1" applyAlignment="1">
      <alignment horizontal="left" vertical="center" wrapText="1"/>
    </xf>
    <xf numFmtId="0" fontId="20" fillId="0" borderId="1" xfId="0" applyFont="1" applyBorder="1" applyAlignment="1">
      <alignment horizontal="left" wrapText="1"/>
    </xf>
    <xf numFmtId="0" fontId="30" fillId="11" borderId="34" xfId="0" applyFont="1" applyFill="1" applyBorder="1" applyAlignment="1">
      <alignment horizontal="left" wrapText="1"/>
    </xf>
    <xf numFmtId="0" fontId="11" fillId="11" borderId="1" xfId="0" applyFont="1" applyFill="1" applyBorder="1"/>
    <xf numFmtId="0" fontId="5" fillId="0" borderId="1" xfId="0" applyFont="1" applyBorder="1" applyAlignment="1">
      <alignment horizontal="center" wrapText="1"/>
    </xf>
    <xf numFmtId="0" fontId="21" fillId="0" borderId="1" xfId="0" applyFont="1" applyBorder="1" applyAlignment="1">
      <alignment horizontal="left" wrapText="1"/>
    </xf>
    <xf numFmtId="0" fontId="5" fillId="0" borderId="0" xfId="0" applyFont="1" applyAlignment="1">
      <alignment horizontal="center" wrapText="1"/>
    </xf>
    <xf numFmtId="0" fontId="7" fillId="0" borderId="1" xfId="0" applyFont="1" applyBorder="1" applyAlignment="1">
      <alignment horizontal="left" wrapText="1"/>
    </xf>
    <xf numFmtId="0" fontId="5" fillId="0" borderId="0" xfId="0" applyFont="1" applyAlignment="1">
      <alignment horizontal="right" wrapText="1"/>
    </xf>
    <xf numFmtId="0" fontId="20" fillId="0" borderId="1" xfId="0" applyFont="1" applyBorder="1" applyAlignment="1">
      <alignment wrapText="1"/>
    </xf>
    <xf numFmtId="0" fontId="5" fillId="0" borderId="1" xfId="0" applyFont="1" applyBorder="1" applyAlignment="1">
      <alignment wrapText="1"/>
    </xf>
    <xf numFmtId="9" fontId="20" fillId="0" borderId="1" xfId="0" applyNumberFormat="1" applyFont="1" applyBorder="1" applyAlignment="1">
      <alignment horizontal="right" wrapText="1"/>
    </xf>
    <xf numFmtId="0" fontId="20" fillId="0" borderId="1" xfId="0" applyFont="1" applyBorder="1" applyAlignment="1">
      <alignment horizontal="right" wrapText="1"/>
    </xf>
    <xf numFmtId="49" fontId="7" fillId="0" borderId="0" xfId="0" applyNumberFormat="1" applyFont="1" applyAlignment="1">
      <alignment horizontal="center" wrapText="1"/>
    </xf>
    <xf numFmtId="179" fontId="5" fillId="0" borderId="1" xfId="0" applyNumberFormat="1" applyFont="1" applyBorder="1" applyAlignment="1">
      <alignment wrapText="1"/>
    </xf>
    <xf numFmtId="49" fontId="5" fillId="0" borderId="1" xfId="0" applyNumberFormat="1" applyFont="1" applyBorder="1" applyAlignment="1">
      <alignment horizontal="center" wrapText="1"/>
    </xf>
    <xf numFmtId="0" fontId="5" fillId="0" borderId="0" xfId="0" applyFont="1" applyAlignment="1">
      <alignment horizontal="center" vertical="top" wrapText="1"/>
    </xf>
    <xf numFmtId="0" fontId="20" fillId="0" borderId="1" xfId="0" applyFont="1" applyBorder="1"/>
    <xf numFmtId="181" fontId="5" fillId="11" borderId="1" xfId="0" applyNumberFormat="1" applyFont="1" applyFill="1" applyBorder="1" applyAlignment="1">
      <alignment horizontal="center" vertical="center" wrapText="1"/>
    </xf>
    <xf numFmtId="0" fontId="5" fillId="11" borderId="28" xfId="0" applyFont="1" applyFill="1" applyBorder="1" applyAlignment="1">
      <alignment wrapText="1"/>
    </xf>
    <xf numFmtId="0" fontId="5" fillId="11" borderId="17" xfId="0" applyFont="1" applyFill="1" applyBorder="1" applyAlignment="1">
      <alignment horizontal="right" wrapText="1"/>
    </xf>
    <xf numFmtId="0" fontId="5" fillId="11" borderId="15" xfId="0" applyFont="1" applyFill="1" applyBorder="1"/>
    <xf numFmtId="0" fontId="5" fillId="11" borderId="17" xfId="0" applyFont="1" applyFill="1" applyBorder="1" applyAlignment="1">
      <alignment horizontal="center" wrapText="1"/>
    </xf>
    <xf numFmtId="0" fontId="5" fillId="11" borderId="5" xfId="0" applyFont="1" applyFill="1" applyBorder="1"/>
    <xf numFmtId="0" fontId="5" fillId="11" borderId="17" xfId="0" applyFont="1" applyFill="1" applyBorder="1"/>
    <xf numFmtId="0" fontId="2" fillId="12" borderId="40" xfId="0" applyFont="1" applyFill="1" applyBorder="1"/>
    <xf numFmtId="49" fontId="18" fillId="12" borderId="41" xfId="0" applyNumberFormat="1" applyFont="1" applyFill="1" applyBorder="1" applyAlignment="1">
      <alignment wrapText="1"/>
    </xf>
    <xf numFmtId="49" fontId="2" fillId="12" borderId="3" xfId="0" applyNumberFormat="1" applyFont="1" applyFill="1" applyBorder="1"/>
    <xf numFmtId="9" fontId="20" fillId="0" borderId="1" xfId="0" applyNumberFormat="1" applyFont="1" applyBorder="1" applyAlignment="1">
      <alignment horizontal="center" wrapText="1"/>
    </xf>
    <xf numFmtId="9" fontId="5" fillId="0" borderId="1" xfId="0" applyNumberFormat="1" applyFont="1" applyBorder="1"/>
    <xf numFmtId="0" fontId="7" fillId="12" borderId="44" xfId="0" applyFont="1" applyFill="1" applyBorder="1" applyAlignment="1">
      <alignment horizontal="center" wrapText="1"/>
    </xf>
    <xf numFmtId="0" fontId="2" fillId="0" borderId="45" xfId="0" applyFont="1" applyBorder="1"/>
    <xf numFmtId="0" fontId="18" fillId="12" borderId="40" xfId="0" applyFont="1" applyFill="1" applyBorder="1" applyAlignment="1">
      <alignment wrapText="1"/>
    </xf>
    <xf numFmtId="0" fontId="7" fillId="0" borderId="1" xfId="0" applyFont="1" applyBorder="1" applyAlignment="1">
      <alignment wrapText="1"/>
    </xf>
    <xf numFmtId="49" fontId="5" fillId="0" borderId="0" xfId="0" applyNumberFormat="1" applyFont="1"/>
    <xf numFmtId="0" fontId="5" fillId="0" borderId="0" xfId="0" applyFont="1" applyAlignment="1">
      <alignment horizontal="right"/>
    </xf>
    <xf numFmtId="0" fontId="5" fillId="0" borderId="45" xfId="0" applyFont="1" applyBorder="1"/>
    <xf numFmtId="49" fontId="2" fillId="12" borderId="25" xfId="0" applyNumberFormat="1" applyFont="1" applyFill="1" applyBorder="1"/>
    <xf numFmtId="0" fontId="2" fillId="0" borderId="46" xfId="0" applyFont="1" applyBorder="1"/>
    <xf numFmtId="0" fontId="2" fillId="0" borderId="35" xfId="0" applyFont="1" applyBorder="1"/>
    <xf numFmtId="0" fontId="7" fillId="11" borderId="1" xfId="0" applyFont="1" applyFill="1" applyBorder="1" applyAlignment="1">
      <alignment wrapText="1"/>
    </xf>
    <xf numFmtId="0" fontId="2" fillId="12" borderId="40" xfId="0" applyFont="1" applyFill="1" applyBorder="1" applyAlignment="1">
      <alignment vertical="center" wrapText="1"/>
    </xf>
    <xf numFmtId="49" fontId="18" fillId="12" borderId="41" xfId="0" applyNumberFormat="1" applyFont="1" applyFill="1" applyBorder="1" applyAlignment="1">
      <alignment vertical="center" wrapText="1"/>
    </xf>
    <xf numFmtId="49" fontId="2" fillId="12" borderId="3" xfId="0" applyNumberFormat="1" applyFont="1" applyFill="1" applyBorder="1" applyAlignment="1">
      <alignment vertical="center" wrapText="1"/>
    </xf>
    <xf numFmtId="0" fontId="3" fillId="11" borderId="1" xfId="0" applyFont="1" applyFill="1" applyBorder="1" applyAlignment="1">
      <alignment vertical="center" wrapText="1"/>
    </xf>
    <xf numFmtId="0" fontId="19" fillId="0" borderId="1" xfId="0" applyFont="1" applyBorder="1" applyAlignment="1">
      <alignment vertical="center" wrapText="1"/>
    </xf>
    <xf numFmtId="0" fontId="7" fillId="12" borderId="44" xfId="0" applyFont="1" applyFill="1" applyBorder="1" applyAlignment="1">
      <alignment horizontal="center" vertical="center" wrapText="1"/>
    </xf>
    <xf numFmtId="0" fontId="5" fillId="0" borderId="45" xfId="0" applyFont="1" applyBorder="1" applyAlignment="1">
      <alignment vertical="center" wrapText="1"/>
    </xf>
    <xf numFmtId="0" fontId="27" fillId="0" borderId="0" xfId="0" applyFont="1" applyAlignment="1">
      <alignment horizontal="left" vertical="center" wrapText="1"/>
    </xf>
    <xf numFmtId="49" fontId="18" fillId="12" borderId="41" xfId="0" applyNumberFormat="1" applyFont="1" applyFill="1" applyBorder="1"/>
    <xf numFmtId="0" fontId="21" fillId="11" borderId="6" xfId="0" applyFont="1" applyFill="1" applyBorder="1" applyAlignment="1">
      <alignment horizontal="left" wrapText="1"/>
    </xf>
    <xf numFmtId="0" fontId="3" fillId="11" borderId="1" xfId="0" applyFont="1" applyFill="1" applyBorder="1" applyAlignment="1">
      <alignment horizontal="left"/>
    </xf>
    <xf numFmtId="0" fontId="20" fillId="11" borderId="6" xfId="0" applyFont="1" applyFill="1" applyBorder="1" applyAlignment="1">
      <alignment horizontal="left"/>
    </xf>
    <xf numFmtId="0" fontId="20" fillId="11" borderId="1" xfId="0" applyFont="1" applyFill="1" applyBorder="1" applyAlignment="1">
      <alignment horizontal="center"/>
    </xf>
    <xf numFmtId="0" fontId="21" fillId="11" borderId="23" xfId="0" applyFont="1" applyFill="1" applyBorder="1" applyAlignment="1">
      <alignment horizontal="left" wrapText="1"/>
    </xf>
    <xf numFmtId="179" fontId="20" fillId="11" borderId="1" xfId="0" applyNumberFormat="1" applyFont="1" applyFill="1" applyBorder="1"/>
    <xf numFmtId="49" fontId="20" fillId="11" borderId="1" xfId="0" applyNumberFormat="1" applyFont="1" applyFill="1" applyBorder="1" applyAlignment="1">
      <alignment horizontal="center"/>
    </xf>
    <xf numFmtId="0" fontId="23" fillId="0" borderId="0" xfId="0" applyFont="1" applyAlignment="1">
      <alignment horizontal="left" wrapText="1"/>
    </xf>
    <xf numFmtId="0" fontId="9" fillId="0" borderId="0" xfId="0" applyFont="1"/>
    <xf numFmtId="0" fontId="9" fillId="0" borderId="35" xfId="0" applyFont="1" applyBorder="1"/>
    <xf numFmtId="10" fontId="5" fillId="0" borderId="1" xfId="0" applyNumberFormat="1" applyFont="1" applyBorder="1" applyAlignment="1">
      <alignment horizontal="center" vertical="center" wrapText="1"/>
    </xf>
    <xf numFmtId="0" fontId="5" fillId="0" borderId="46" xfId="0" applyFont="1" applyBorder="1"/>
    <xf numFmtId="0" fontId="5" fillId="6" borderId="9" xfId="0" applyFont="1" applyFill="1" applyBorder="1"/>
    <xf numFmtId="49" fontId="18" fillId="6" borderId="50" xfId="0" applyNumberFormat="1" applyFont="1" applyFill="1" applyBorder="1" applyAlignment="1">
      <alignment horizontal="left" vertical="center"/>
    </xf>
    <xf numFmtId="49" fontId="6" fillId="6" borderId="41" xfId="0" applyNumberFormat="1" applyFont="1" applyFill="1" applyBorder="1" applyAlignment="1">
      <alignment horizontal="center" vertical="center"/>
    </xf>
    <xf numFmtId="49" fontId="6" fillId="6" borderId="51" xfId="0" applyNumberFormat="1" applyFont="1" applyFill="1" applyBorder="1" applyAlignment="1">
      <alignment horizontal="center" vertical="center"/>
    </xf>
    <xf numFmtId="0" fontId="3" fillId="11" borderId="1" xfId="0" applyFont="1" applyFill="1" applyBorder="1" applyAlignment="1">
      <alignment horizontal="left" vertical="center"/>
    </xf>
    <xf numFmtId="0" fontId="20" fillId="11" borderId="15" xfId="0" applyFont="1" applyFill="1" applyBorder="1" applyAlignment="1">
      <alignment horizontal="center" vertical="center"/>
    </xf>
    <xf numFmtId="0" fontId="20" fillId="11" borderId="15" xfId="0" applyFont="1" applyFill="1" applyBorder="1" applyAlignment="1">
      <alignment vertical="center"/>
    </xf>
    <xf numFmtId="0" fontId="20" fillId="11" borderId="17" xfId="0" applyFont="1" applyFill="1" applyBorder="1" applyAlignment="1">
      <alignment horizontal="right" vertical="center"/>
    </xf>
    <xf numFmtId="0" fontId="20" fillId="11" borderId="15" xfId="0" applyFont="1" applyFill="1" applyBorder="1" applyAlignment="1">
      <alignment horizontal="right" vertical="center"/>
    </xf>
    <xf numFmtId="0" fontId="7" fillId="6" borderId="36" xfId="0" applyFont="1" applyFill="1" applyBorder="1" applyAlignment="1">
      <alignment horizontal="center" vertical="center" wrapText="1"/>
    </xf>
    <xf numFmtId="0" fontId="3" fillId="11" borderId="1" xfId="0" applyFont="1" applyFill="1" applyBorder="1" applyAlignment="1">
      <alignment horizontal="center"/>
    </xf>
    <xf numFmtId="0" fontId="20" fillId="11" borderId="6" xfId="0" applyFont="1" applyFill="1" applyBorder="1"/>
    <xf numFmtId="0" fontId="19" fillId="11" borderId="23" xfId="0" applyFont="1" applyFill="1" applyBorder="1" applyAlignment="1">
      <alignment horizontal="left" wrapText="1"/>
    </xf>
    <xf numFmtId="0" fontId="19" fillId="11" borderId="6" xfId="0" applyFont="1" applyFill="1" applyBorder="1" applyAlignment="1">
      <alignment horizontal="left" wrapText="1"/>
    </xf>
    <xf numFmtId="49" fontId="3" fillId="11" borderId="1" xfId="0" applyNumberFormat="1" applyFont="1" applyFill="1" applyBorder="1" applyAlignment="1">
      <alignment horizontal="center"/>
    </xf>
    <xf numFmtId="3" fontId="20" fillId="0" borderId="1" xfId="0" applyNumberFormat="1" applyFont="1" applyBorder="1" applyAlignment="1">
      <alignment horizontal="center"/>
    </xf>
    <xf numFmtId="0" fontId="5" fillId="0" borderId="28" xfId="0" applyFont="1" applyBorder="1"/>
    <xf numFmtId="0" fontId="5" fillId="0" borderId="53" xfId="0" applyFont="1" applyBorder="1"/>
    <xf numFmtId="0" fontId="20" fillId="3" borderId="28" xfId="0" applyFont="1" applyFill="1" applyBorder="1" applyAlignment="1">
      <alignment horizontal="left" vertical="center" wrapText="1"/>
    </xf>
    <xf numFmtId="0" fontId="20" fillId="11" borderId="28" xfId="0" applyFont="1" applyFill="1" applyBorder="1"/>
    <xf numFmtId="0" fontId="20" fillId="11" borderId="38" xfId="0" applyFont="1" applyFill="1" applyBorder="1"/>
    <xf numFmtId="0" fontId="19" fillId="11" borderId="27" xfId="0" applyFont="1" applyFill="1" applyBorder="1" applyAlignment="1">
      <alignment horizontal="left" wrapText="1"/>
    </xf>
    <xf numFmtId="0" fontId="19" fillId="11" borderId="54" xfId="0" applyFont="1" applyFill="1" applyBorder="1" applyAlignment="1">
      <alignment horizontal="left" wrapText="1"/>
    </xf>
    <xf numFmtId="0" fontId="9" fillId="0" borderId="28" xfId="0" applyFont="1" applyBorder="1" applyAlignment="1">
      <alignment horizontal="left" vertical="center" wrapText="1"/>
    </xf>
    <xf numFmtId="0" fontId="9" fillId="0" borderId="28" xfId="0" applyFont="1" applyBorder="1" applyAlignment="1">
      <alignment horizontal="center" vertical="center" wrapText="1"/>
    </xf>
    <xf numFmtId="0" fontId="9" fillId="0" borderId="28" xfId="0" applyFont="1" applyBorder="1" applyAlignment="1">
      <alignment vertical="center" wrapText="1"/>
    </xf>
    <xf numFmtId="0" fontId="9" fillId="3" borderId="28" xfId="0" applyFont="1" applyFill="1" applyBorder="1" applyAlignment="1">
      <alignment horizontal="center" vertical="center" wrapText="1"/>
    </xf>
    <xf numFmtId="168" fontId="9" fillId="0" borderId="28" xfId="0" applyNumberFormat="1" applyFont="1" applyBorder="1" applyAlignment="1">
      <alignment horizontal="center" vertical="center" wrapText="1"/>
    </xf>
    <xf numFmtId="1" fontId="9" fillId="0" borderId="28" xfId="0" applyNumberFormat="1" applyFont="1" applyBorder="1" applyAlignment="1">
      <alignment horizontal="center" vertical="center" wrapText="1"/>
    </xf>
    <xf numFmtId="169" fontId="9" fillId="0" borderId="28" xfId="0" applyNumberFormat="1" applyFont="1" applyBorder="1" applyAlignment="1">
      <alignment horizontal="center" vertical="center" wrapText="1"/>
    </xf>
    <xf numFmtId="0" fontId="0" fillId="0" borderId="28" xfId="0" applyBorder="1" applyAlignment="1">
      <alignment horizontal="left"/>
    </xf>
    <xf numFmtId="0" fontId="0" fillId="0" borderId="28" xfId="0" applyBorder="1"/>
    <xf numFmtId="178" fontId="0" fillId="0" borderId="28" xfId="0" applyNumberFormat="1" applyBorder="1"/>
    <xf numFmtId="0" fontId="2" fillId="0" borderId="28" xfId="0" applyFont="1" applyBorder="1"/>
    <xf numFmtId="169" fontId="0" fillId="0" borderId="28" xfId="0" applyNumberFormat="1" applyBorder="1"/>
    <xf numFmtId="176" fontId="0" fillId="0" borderId="28" xfId="0" applyNumberFormat="1" applyBorder="1"/>
    <xf numFmtId="169" fontId="11" fillId="0" borderId="28" xfId="0" applyNumberFormat="1" applyFont="1" applyBorder="1" applyAlignment="1">
      <alignment horizontal="center" vertical="center" wrapText="1"/>
    </xf>
    <xf numFmtId="0" fontId="16" fillId="0" borderId="28" xfId="0" applyFont="1" applyBorder="1"/>
    <xf numFmtId="166" fontId="0" fillId="0" borderId="28" xfId="0" applyNumberFormat="1" applyBorder="1"/>
    <xf numFmtId="0" fontId="0" fillId="0" borderId="28" xfId="0" applyBorder="1" applyAlignment="1">
      <alignment wrapText="1"/>
    </xf>
    <xf numFmtId="167" fontId="9" fillId="11" borderId="28" xfId="0" applyNumberFormat="1" applyFont="1" applyFill="1" applyBorder="1" applyAlignment="1">
      <alignment vertical="center"/>
    </xf>
    <xf numFmtId="169" fontId="8" fillId="0" borderId="28" xfId="0" applyNumberFormat="1" applyFont="1" applyBorder="1" applyAlignment="1">
      <alignment horizontal="center" vertical="center" wrapText="1"/>
    </xf>
    <xf numFmtId="167" fontId="9" fillId="11" borderId="28" xfId="0" applyNumberFormat="1" applyFont="1" applyFill="1" applyBorder="1" applyAlignment="1">
      <alignment horizontal="right" vertical="center" wrapText="1"/>
    </xf>
    <xf numFmtId="169" fontId="17" fillId="0" borderId="28" xfId="0" applyNumberFormat="1" applyFont="1" applyBorder="1" applyAlignment="1">
      <alignment horizontal="center" vertical="center" wrapText="1"/>
    </xf>
    <xf numFmtId="167" fontId="17" fillId="11" borderId="28" xfId="0" applyNumberFormat="1" applyFont="1" applyFill="1" applyBorder="1" applyAlignment="1">
      <alignment vertical="center"/>
    </xf>
    <xf numFmtId="0" fontId="17" fillId="0" borderId="28" xfId="0" applyFont="1" applyBorder="1" applyAlignment="1">
      <alignment horizontal="center" vertical="center" wrapText="1"/>
    </xf>
    <xf numFmtId="176" fontId="17" fillId="0" borderId="28" xfId="0" applyNumberFormat="1" applyFont="1" applyBorder="1" applyAlignment="1">
      <alignment horizontal="center" vertical="center" wrapText="1"/>
    </xf>
    <xf numFmtId="167" fontId="17" fillId="11" borderId="28" xfId="0" applyNumberFormat="1" applyFont="1" applyFill="1" applyBorder="1" applyAlignment="1">
      <alignment horizontal="right" vertical="center" wrapText="1"/>
    </xf>
    <xf numFmtId="0" fontId="5" fillId="6" borderId="10" xfId="2" applyFont="1" applyFill="1" applyBorder="1"/>
    <xf numFmtId="49" fontId="18" fillId="6" borderId="30" xfId="2" applyNumberFormat="1" applyFont="1" applyFill="1" applyBorder="1" applyAlignment="1">
      <alignment horizontal="left" vertical="center"/>
    </xf>
    <xf numFmtId="49" fontId="6" fillId="6" borderId="31" xfId="2" applyNumberFormat="1" applyFont="1" applyFill="1" applyBorder="1" applyAlignment="1">
      <alignment horizontal="center" vertical="center"/>
    </xf>
    <xf numFmtId="49" fontId="6" fillId="6" borderId="3" xfId="2" applyNumberFormat="1" applyFont="1" applyFill="1" applyBorder="1" applyAlignment="1">
      <alignment horizontal="center" vertical="center"/>
    </xf>
    <xf numFmtId="0" fontId="5" fillId="0" borderId="28" xfId="2" applyFont="1"/>
    <xf numFmtId="0" fontId="37" fillId="0" borderId="28" xfId="2"/>
    <xf numFmtId="0" fontId="19" fillId="0" borderId="10" xfId="2" applyFont="1" applyBorder="1" applyAlignment="1">
      <alignment horizontal="left" vertical="center" wrapText="1"/>
    </xf>
    <xf numFmtId="0" fontId="19" fillId="3" borderId="12" xfId="2" applyFont="1" applyFill="1" applyBorder="1" applyAlignment="1">
      <alignment horizontal="left" vertical="center" wrapText="1"/>
    </xf>
    <xf numFmtId="0" fontId="5" fillId="3" borderId="5" xfId="2" applyFont="1" applyFill="1" applyBorder="1" applyAlignment="1">
      <alignment horizontal="left" vertical="center" wrapText="1"/>
    </xf>
    <xf numFmtId="0" fontId="19" fillId="3" borderId="14" xfId="2" applyFont="1" applyFill="1" applyBorder="1" applyAlignment="1">
      <alignment horizontal="left" vertical="center" wrapText="1"/>
    </xf>
    <xf numFmtId="0" fontId="20" fillId="11" borderId="18" xfId="2" applyFont="1" applyFill="1" applyBorder="1" applyAlignment="1">
      <alignment horizontal="left" vertical="center" wrapText="1"/>
    </xf>
    <xf numFmtId="0" fontId="5" fillId="3" borderId="20" xfId="2" applyFont="1" applyFill="1" applyBorder="1" applyAlignment="1">
      <alignment horizontal="left" vertical="center" wrapText="1"/>
    </xf>
    <xf numFmtId="0" fontId="5" fillId="0" borderId="2" xfId="2" applyFont="1" applyBorder="1"/>
    <xf numFmtId="0" fontId="5" fillId="3" borderId="1" xfId="2" applyFont="1" applyFill="1" applyBorder="1" applyAlignment="1">
      <alignment horizontal="left" vertical="center" wrapText="1"/>
    </xf>
    <xf numFmtId="0" fontId="5" fillId="3" borderId="29" xfId="2" applyFont="1" applyFill="1" applyBorder="1" applyAlignment="1">
      <alignment horizontal="left" vertical="center" wrapText="1"/>
    </xf>
    <xf numFmtId="0" fontId="5" fillId="3" borderId="26" xfId="2" applyFont="1" applyFill="1" applyBorder="1" applyAlignment="1">
      <alignment horizontal="left" vertical="center"/>
    </xf>
    <xf numFmtId="0" fontId="5" fillId="3" borderId="13" xfId="2" applyFont="1" applyFill="1" applyBorder="1" applyAlignment="1">
      <alignment horizontal="left" vertical="center"/>
    </xf>
    <xf numFmtId="0" fontId="19" fillId="3" borderId="4" xfId="2" applyFont="1" applyFill="1" applyBorder="1" applyAlignment="1">
      <alignment horizontal="left" vertical="center" wrapText="1"/>
    </xf>
    <xf numFmtId="0" fontId="5" fillId="3" borderId="19" xfId="2" applyFont="1" applyFill="1" applyBorder="1" applyAlignment="1">
      <alignment horizontal="center"/>
    </xf>
    <xf numFmtId="0" fontId="5" fillId="3" borderId="26" xfId="2" applyFont="1" applyFill="1" applyBorder="1" applyAlignment="1">
      <alignment horizontal="center"/>
    </xf>
    <xf numFmtId="0" fontId="5" fillId="3" borderId="26" xfId="2" applyFont="1" applyFill="1" applyBorder="1"/>
    <xf numFmtId="0" fontId="5" fillId="3" borderId="8" xfId="2" applyFont="1" applyFill="1" applyBorder="1"/>
    <xf numFmtId="0" fontId="5" fillId="3" borderId="28" xfId="2" applyFont="1" applyFill="1" applyAlignment="1">
      <alignment horizontal="center" wrapText="1"/>
    </xf>
    <xf numFmtId="0" fontId="5" fillId="3" borderId="28" xfId="2" applyFont="1" applyFill="1" applyAlignment="1">
      <alignment horizontal="center"/>
    </xf>
    <xf numFmtId="0" fontId="5" fillId="3" borderId="28" xfId="2" applyFont="1" applyFill="1"/>
    <xf numFmtId="0" fontId="5" fillId="3" borderId="35" xfId="2" applyFont="1" applyFill="1" applyBorder="1"/>
    <xf numFmtId="0" fontId="5" fillId="3" borderId="34" xfId="2" applyFont="1" applyFill="1" applyBorder="1"/>
    <xf numFmtId="0" fontId="5" fillId="3" borderId="32" xfId="2" applyFont="1" applyFill="1" applyBorder="1"/>
    <xf numFmtId="0" fontId="5" fillId="3" borderId="5" xfId="2" applyFont="1" applyFill="1" applyBorder="1"/>
    <xf numFmtId="0" fontId="3" fillId="3" borderId="1" xfId="2" applyFont="1" applyFill="1" applyBorder="1" applyAlignment="1">
      <alignment horizontal="left" vertical="center" wrapText="1"/>
    </xf>
    <xf numFmtId="0" fontId="19" fillId="0" borderId="12" xfId="2" applyFont="1" applyBorder="1" applyAlignment="1">
      <alignment horizontal="left" vertical="center" wrapText="1"/>
    </xf>
    <xf numFmtId="0" fontId="5" fillId="3" borderId="19" xfId="2" applyFont="1" applyFill="1" applyBorder="1" applyAlignment="1">
      <alignment vertical="center"/>
    </xf>
    <xf numFmtId="0" fontId="5" fillId="3" borderId="26" xfId="2" applyFont="1" applyFill="1" applyBorder="1" applyAlignment="1">
      <alignment vertical="center" wrapText="1"/>
    </xf>
    <xf numFmtId="0" fontId="5" fillId="3" borderId="8" xfId="2" applyFont="1" applyFill="1" applyBorder="1" applyAlignment="1">
      <alignment vertical="center" wrapText="1"/>
    </xf>
    <xf numFmtId="0" fontId="5" fillId="3" borderId="49" xfId="2" applyFont="1" applyFill="1" applyBorder="1" applyAlignment="1">
      <alignment vertical="center"/>
    </xf>
    <xf numFmtId="0" fontId="5" fillId="3" borderId="34" xfId="2" applyFont="1" applyFill="1" applyBorder="1" applyAlignment="1">
      <alignment vertical="center" wrapText="1"/>
    </xf>
    <xf numFmtId="0" fontId="5" fillId="3" borderId="28" xfId="2" applyFont="1" applyFill="1" applyAlignment="1">
      <alignment vertical="center" wrapText="1"/>
    </xf>
    <xf numFmtId="0" fontId="5" fillId="3" borderId="35" xfId="2" applyFont="1" applyFill="1" applyBorder="1" applyAlignment="1">
      <alignment vertical="center" wrapText="1"/>
    </xf>
    <xf numFmtId="0" fontId="5" fillId="3" borderId="49" xfId="2" applyFont="1" applyFill="1" applyBorder="1" applyAlignment="1">
      <alignment horizontal="right" vertical="center" wrapText="1"/>
    </xf>
    <xf numFmtId="0" fontId="5" fillId="3" borderId="6" xfId="2" applyFont="1" applyFill="1" applyBorder="1" applyAlignment="1">
      <alignment horizontal="left" vertical="center" wrapText="1"/>
    </xf>
    <xf numFmtId="0" fontId="5" fillId="3" borderId="28" xfId="2" applyFont="1" applyFill="1" applyAlignment="1">
      <alignment horizontal="right" vertical="center" wrapText="1"/>
    </xf>
    <xf numFmtId="0" fontId="5" fillId="3" borderId="1" xfId="2" applyFont="1" applyFill="1" applyBorder="1" applyAlignment="1">
      <alignment horizontal="center" vertical="center" wrapText="1"/>
    </xf>
    <xf numFmtId="0" fontId="5" fillId="3" borderId="1" xfId="2" applyFont="1" applyFill="1" applyBorder="1" applyAlignment="1">
      <alignment vertical="center" wrapText="1"/>
    </xf>
    <xf numFmtId="0" fontId="20" fillId="3" borderId="1" xfId="2" applyFont="1" applyFill="1" applyBorder="1" applyAlignment="1">
      <alignment vertical="center" wrapText="1"/>
    </xf>
    <xf numFmtId="0" fontId="20" fillId="3" borderId="34" xfId="2" applyFont="1" applyFill="1" applyBorder="1" applyAlignment="1">
      <alignment horizontal="center"/>
    </xf>
    <xf numFmtId="0" fontId="5" fillId="3" borderId="32" xfId="2" applyFont="1" applyFill="1" applyBorder="1" applyAlignment="1">
      <alignment horizontal="center"/>
    </xf>
    <xf numFmtId="0" fontId="5" fillId="3" borderId="15" xfId="2" applyFont="1" applyFill="1" applyBorder="1" applyAlignment="1">
      <alignment horizontal="center" vertical="center" wrapText="1"/>
    </xf>
    <xf numFmtId="0" fontId="5" fillId="3" borderId="34" xfId="2" applyFont="1" applyFill="1" applyBorder="1" applyAlignment="1">
      <alignment horizontal="center" vertical="center" wrapText="1"/>
    </xf>
    <xf numFmtId="0" fontId="5" fillId="3" borderId="32" xfId="2" applyFont="1" applyFill="1" applyBorder="1" applyAlignment="1">
      <alignment horizontal="center" vertical="center" wrapText="1"/>
    </xf>
    <xf numFmtId="0" fontId="5" fillId="3" borderId="19" xfId="2" applyFont="1" applyFill="1" applyBorder="1" applyAlignment="1">
      <alignment vertical="center" wrapText="1"/>
    </xf>
    <xf numFmtId="0" fontId="5" fillId="3" borderId="28" xfId="2" applyFont="1" applyFill="1" applyAlignment="1">
      <alignment horizontal="center" vertical="center" wrapText="1"/>
    </xf>
    <xf numFmtId="0" fontId="20" fillId="3" borderId="1" xfId="2" applyFont="1" applyFill="1" applyBorder="1" applyAlignment="1">
      <alignment horizontal="center" vertical="center" wrapText="1"/>
    </xf>
    <xf numFmtId="0" fontId="5" fillId="3" borderId="1" xfId="2" applyFont="1" applyFill="1" applyBorder="1"/>
    <xf numFmtId="0" fontId="5" fillId="3" borderId="28" xfId="2" applyFont="1" applyFill="1" applyAlignment="1">
      <alignment horizontal="right"/>
    </xf>
    <xf numFmtId="0" fontId="5" fillId="3" borderId="15" xfId="2" applyFont="1" applyFill="1" applyBorder="1" applyAlignment="1">
      <alignment vertical="center" wrapText="1"/>
    </xf>
    <xf numFmtId="0" fontId="19" fillId="3" borderId="42" xfId="2" applyFont="1" applyFill="1" applyBorder="1" applyAlignment="1">
      <alignment horizontal="left" vertical="center" wrapText="1"/>
    </xf>
    <xf numFmtId="0" fontId="5" fillId="3" borderId="19" xfId="2" applyFont="1" applyFill="1" applyBorder="1" applyAlignment="1">
      <alignment horizontal="center" vertical="center" wrapText="1"/>
    </xf>
    <xf numFmtId="0" fontId="5" fillId="3" borderId="26" xfId="2"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3" borderId="17" xfId="2" applyFont="1" applyFill="1" applyBorder="1" applyAlignment="1">
      <alignment horizontal="right" vertical="center" wrapText="1"/>
    </xf>
    <xf numFmtId="3" fontId="22" fillId="0" borderId="1" xfId="2" applyNumberFormat="1" applyFont="1" applyBorder="1" applyAlignment="1">
      <alignment vertical="center" wrapText="1"/>
    </xf>
    <xf numFmtId="0" fontId="5" fillId="3" borderId="28" xfId="2" applyFont="1" applyFill="1" applyAlignment="1">
      <alignment horizontal="right" vertical="center"/>
    </xf>
    <xf numFmtId="0" fontId="5" fillId="3" borderId="35" xfId="2" applyFont="1" applyFill="1" applyBorder="1" applyAlignment="1">
      <alignment horizontal="center" vertical="center" wrapText="1"/>
    </xf>
    <xf numFmtId="49" fontId="7" fillId="3" borderId="19" xfId="2" applyNumberFormat="1" applyFont="1" applyFill="1" applyBorder="1" applyAlignment="1">
      <alignment horizontal="center" vertical="center"/>
    </xf>
    <xf numFmtId="49" fontId="7" fillId="3" borderId="26" xfId="2" applyNumberFormat="1" applyFont="1" applyFill="1" applyBorder="1" applyAlignment="1">
      <alignment horizontal="center" vertical="center"/>
    </xf>
    <xf numFmtId="0" fontId="5" fillId="3" borderId="49" xfId="2" applyFont="1" applyFill="1" applyBorder="1" applyAlignment="1">
      <alignment horizontal="center" vertical="center" wrapText="1"/>
    </xf>
    <xf numFmtId="179" fontId="20" fillId="3" borderId="1" xfId="2" applyNumberFormat="1" applyFont="1" applyFill="1" applyBorder="1" applyAlignment="1">
      <alignment vertical="center" wrapText="1"/>
    </xf>
    <xf numFmtId="49" fontId="7" fillId="3" borderId="28" xfId="2" applyNumberFormat="1" applyFont="1" applyFill="1" applyAlignment="1">
      <alignment horizontal="center" vertical="center"/>
    </xf>
    <xf numFmtId="49" fontId="20" fillId="3" borderId="1" xfId="2" applyNumberFormat="1" applyFont="1" applyFill="1" applyBorder="1" applyAlignment="1">
      <alignment horizontal="center" vertical="center"/>
    </xf>
    <xf numFmtId="179" fontId="5" fillId="3" borderId="34" xfId="2" applyNumberFormat="1" applyFont="1" applyFill="1" applyBorder="1" applyAlignment="1">
      <alignment vertical="center" wrapText="1"/>
    </xf>
    <xf numFmtId="49" fontId="7" fillId="3" borderId="34" xfId="2" applyNumberFormat="1" applyFont="1" applyFill="1" applyBorder="1" applyAlignment="1">
      <alignment horizontal="center" vertical="center"/>
    </xf>
    <xf numFmtId="0" fontId="5" fillId="3" borderId="34" xfId="2" applyFont="1" applyFill="1" applyBorder="1" applyAlignment="1">
      <alignment horizontal="right" vertical="center"/>
    </xf>
    <xf numFmtId="0" fontId="5" fillId="3" borderId="19" xfId="2" applyFont="1" applyFill="1" applyBorder="1" applyAlignment="1">
      <alignment horizontal="left" vertical="center" wrapText="1"/>
    </xf>
    <xf numFmtId="0" fontId="5" fillId="3" borderId="26" xfId="2" applyFont="1" applyFill="1" applyBorder="1" applyAlignment="1">
      <alignment horizontal="left" vertical="center" wrapText="1"/>
    </xf>
    <xf numFmtId="0" fontId="5" fillId="3" borderId="8" xfId="2" applyFont="1" applyFill="1" applyBorder="1" applyAlignment="1">
      <alignment horizontal="left" vertical="center" wrapText="1"/>
    </xf>
    <xf numFmtId="0" fontId="20" fillId="3" borderId="1" xfId="2" applyFont="1" applyFill="1" applyBorder="1" applyAlignment="1">
      <alignment horizontal="center" vertical="center"/>
    </xf>
    <xf numFmtId="0" fontId="5" fillId="3" borderId="1" xfId="2" applyFont="1" applyFill="1" applyBorder="1" applyAlignment="1">
      <alignment horizontal="center" vertical="center"/>
    </xf>
    <xf numFmtId="0" fontId="5" fillId="3" borderId="35" xfId="2" applyFont="1" applyFill="1" applyBorder="1" applyAlignment="1">
      <alignment horizontal="left" vertical="center" wrapText="1"/>
    </xf>
    <xf numFmtId="0" fontId="20" fillId="0" borderId="6" xfId="2" applyFont="1" applyBorder="1" applyAlignment="1">
      <alignment horizontal="center" vertical="center" wrapText="1"/>
    </xf>
    <xf numFmtId="0" fontId="20" fillId="0" borderId="1" xfId="2" applyFont="1" applyBorder="1" applyAlignment="1">
      <alignment horizontal="center" vertical="center" wrapText="1"/>
    </xf>
    <xf numFmtId="0" fontId="5" fillId="3" borderId="5" xfId="2" applyFont="1" applyFill="1" applyBorder="1" applyAlignment="1">
      <alignment horizontal="center" vertical="center" wrapText="1"/>
    </xf>
    <xf numFmtId="0" fontId="5" fillId="3" borderId="29" xfId="2" applyFont="1" applyFill="1" applyBorder="1" applyAlignment="1">
      <alignment horizontal="center" vertical="center" wrapText="1"/>
    </xf>
    <xf numFmtId="9" fontId="5" fillId="3" borderId="1" xfId="2" applyNumberFormat="1" applyFont="1" applyFill="1" applyBorder="1" applyAlignment="1">
      <alignment horizontal="center" vertical="center" wrapText="1"/>
    </xf>
    <xf numFmtId="0" fontId="5" fillId="0" borderId="1" xfId="2" applyFont="1" applyBorder="1" applyAlignment="1">
      <alignment horizontal="center" vertical="center" wrapText="1"/>
    </xf>
    <xf numFmtId="9" fontId="5" fillId="3" borderId="2" xfId="2" applyNumberFormat="1" applyFont="1" applyFill="1" applyBorder="1" applyAlignment="1">
      <alignment horizontal="center" vertical="center" wrapText="1"/>
    </xf>
    <xf numFmtId="0" fontId="5" fillId="3" borderId="15" xfId="2" applyFont="1" applyFill="1" applyBorder="1" applyAlignment="1">
      <alignment horizontal="right" vertical="center" wrapText="1"/>
    </xf>
    <xf numFmtId="9" fontId="5" fillId="3" borderId="29" xfId="2" applyNumberFormat="1" applyFont="1" applyFill="1" applyBorder="1" applyAlignment="1">
      <alignment horizontal="center" vertical="center" wrapText="1"/>
    </xf>
    <xf numFmtId="9" fontId="5" fillId="3" borderId="34" xfId="2" applyNumberFormat="1" applyFont="1" applyFill="1" applyBorder="1" applyAlignment="1">
      <alignment horizontal="center" vertical="center" wrapText="1"/>
    </xf>
    <xf numFmtId="0" fontId="5" fillId="3" borderId="49" xfId="2" applyFont="1" applyFill="1" applyBorder="1"/>
    <xf numFmtId="0" fontId="5" fillId="3" borderId="28" xfId="2" applyFont="1" applyFill="1" applyAlignment="1">
      <alignment horizontal="center" vertical="top" wrapText="1"/>
    </xf>
    <xf numFmtId="0" fontId="5" fillId="3" borderId="34" xfId="2" applyFont="1" applyFill="1" applyBorder="1" applyAlignment="1">
      <alignment horizontal="center" vertical="top" wrapText="1"/>
    </xf>
    <xf numFmtId="0" fontId="5" fillId="3" borderId="28" xfId="2" applyFont="1" applyFill="1" applyAlignment="1">
      <alignment horizontal="left" vertical="center" wrapText="1"/>
    </xf>
    <xf numFmtId="0" fontId="5" fillId="3" borderId="1" xfId="2" applyFont="1" applyFill="1" applyBorder="1" applyAlignment="1">
      <alignment horizontal="center"/>
    </xf>
    <xf numFmtId="0" fontId="5" fillId="3" borderId="15" xfId="2" applyFont="1" applyFill="1" applyBorder="1"/>
    <xf numFmtId="0" fontId="5" fillId="0" borderId="18" xfId="2" applyFont="1" applyBorder="1" applyAlignment="1">
      <alignment horizontal="left" vertical="center" wrapText="1"/>
    </xf>
    <xf numFmtId="0" fontId="5" fillId="0" borderId="18" xfId="2" applyFont="1" applyBorder="1" applyAlignment="1">
      <alignment vertical="center" wrapText="1"/>
    </xf>
    <xf numFmtId="0" fontId="5" fillId="0" borderId="12" xfId="2" applyFont="1" applyBorder="1" applyAlignment="1">
      <alignment horizontal="left" vertical="center"/>
    </xf>
    <xf numFmtId="0" fontId="23" fillId="0" borderId="12" xfId="2" applyFont="1" applyBorder="1" applyAlignment="1">
      <alignment horizontal="left" vertical="center"/>
    </xf>
    <xf numFmtId="0" fontId="7" fillId="6" borderId="9" xfId="2" applyFont="1" applyFill="1" applyBorder="1" applyAlignment="1">
      <alignment horizontal="center" vertical="center" wrapText="1"/>
    </xf>
    <xf numFmtId="0" fontId="23" fillId="0" borderId="44" xfId="2" applyFont="1" applyBorder="1" applyAlignment="1">
      <alignment horizontal="left"/>
    </xf>
    <xf numFmtId="0" fontId="23" fillId="0" borderId="28" xfId="2" applyFont="1" applyAlignment="1">
      <alignment horizontal="left"/>
    </xf>
    <xf numFmtId="0" fontId="2" fillId="2" borderId="28" xfId="0" applyFont="1" applyFill="1" applyBorder="1"/>
    <xf numFmtId="0" fontId="2" fillId="3" borderId="28" xfId="0" applyFont="1" applyFill="1" applyBorder="1"/>
    <xf numFmtId="0" fontId="2" fillId="4" borderId="28" xfId="0" applyFont="1" applyFill="1" applyBorder="1"/>
    <xf numFmtId="0" fontId="2" fillId="5" borderId="28" xfId="0" applyFont="1" applyFill="1" applyBorder="1"/>
    <xf numFmtId="0" fontId="2" fillId="6" borderId="28" xfId="0" applyFont="1" applyFill="1" applyBorder="1"/>
    <xf numFmtId="0" fontId="2" fillId="7" borderId="28" xfId="0" applyFont="1" applyFill="1" applyBorder="1"/>
    <xf numFmtId="0" fontId="2" fillId="8" borderId="28" xfId="0" applyFont="1" applyFill="1" applyBorder="1"/>
    <xf numFmtId="0" fontId="5" fillId="6" borderId="10" xfId="0" applyFont="1" applyFill="1" applyBorder="1"/>
    <xf numFmtId="49" fontId="18" fillId="6" borderId="30" xfId="0" applyNumberFormat="1" applyFont="1" applyFill="1" applyBorder="1" applyAlignment="1">
      <alignment horizontal="left" vertical="center"/>
    </xf>
    <xf numFmtId="49" fontId="6" fillId="6" borderId="31" xfId="0" applyNumberFormat="1" applyFont="1" applyFill="1" applyBorder="1" applyAlignment="1">
      <alignment horizontal="center" vertical="center"/>
    </xf>
    <xf numFmtId="0" fontId="20" fillId="0" borderId="13" xfId="0" applyFont="1" applyBorder="1"/>
    <xf numFmtId="0" fontId="5" fillId="3" borderId="26"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34" xfId="0" applyFont="1" applyFill="1" applyBorder="1" applyAlignment="1">
      <alignment horizontal="left" vertical="center" wrapText="1"/>
    </xf>
    <xf numFmtId="0" fontId="5" fillId="3" borderId="32" xfId="0" applyFont="1" applyFill="1" applyBorder="1" applyAlignment="1">
      <alignment horizontal="left" vertical="center" wrapText="1"/>
    </xf>
    <xf numFmtId="0" fontId="5" fillId="3" borderId="26" xfId="0" applyFont="1" applyFill="1" applyBorder="1" applyAlignment="1">
      <alignment horizontal="left" vertical="center"/>
    </xf>
    <xf numFmtId="0" fontId="5" fillId="3" borderId="13" xfId="0" applyFont="1" applyFill="1" applyBorder="1" applyAlignment="1">
      <alignment horizontal="left" vertical="center"/>
    </xf>
    <xf numFmtId="0" fontId="5" fillId="3" borderId="26" xfId="0" applyFont="1" applyFill="1" applyBorder="1" applyAlignment="1">
      <alignment horizontal="center"/>
    </xf>
    <xf numFmtId="0" fontId="5" fillId="3" borderId="26" xfId="0" applyFont="1" applyFill="1" applyBorder="1"/>
    <xf numFmtId="0" fontId="5" fillId="3" borderId="8" xfId="0" applyFont="1" applyFill="1" applyBorder="1"/>
    <xf numFmtId="0" fontId="14" fillId="11" borderId="28" xfId="0" applyFont="1" applyFill="1" applyBorder="1" applyAlignment="1">
      <alignment horizontal="left"/>
    </xf>
    <xf numFmtId="0" fontId="5" fillId="3" borderId="28" xfId="0" applyFont="1" applyFill="1" applyBorder="1" applyAlignment="1">
      <alignment horizontal="center"/>
    </xf>
    <xf numFmtId="0" fontId="14" fillId="11" borderId="28" xfId="0" applyFont="1" applyFill="1" applyBorder="1" applyAlignment="1">
      <alignment horizontal="left" wrapText="1"/>
    </xf>
    <xf numFmtId="0" fontId="5" fillId="3" borderId="28" xfId="0" applyFont="1" applyFill="1" applyBorder="1"/>
    <xf numFmtId="0" fontId="5" fillId="3" borderId="35" xfId="0" applyFont="1" applyFill="1" applyBorder="1" applyAlignment="1">
      <alignment wrapText="1"/>
    </xf>
    <xf numFmtId="0" fontId="5" fillId="3" borderId="34" xfId="0" applyFont="1" applyFill="1" applyBorder="1"/>
    <xf numFmtId="0" fontId="5" fillId="3" borderId="32" xfId="0" applyFont="1" applyFill="1" applyBorder="1"/>
    <xf numFmtId="0" fontId="5" fillId="0" borderId="29" xfId="0" applyFont="1" applyBorder="1" applyAlignment="1">
      <alignment horizontal="left"/>
    </xf>
    <xf numFmtId="0" fontId="5" fillId="3" borderId="29" xfId="0" applyFont="1" applyFill="1" applyBorder="1" applyAlignment="1">
      <alignment horizontal="center" vertical="center" wrapText="1"/>
    </xf>
    <xf numFmtId="0" fontId="5" fillId="3" borderId="29" xfId="0" applyFont="1" applyFill="1" applyBorder="1"/>
    <xf numFmtId="0" fontId="5" fillId="3" borderId="26" xfId="0" applyFont="1" applyFill="1" applyBorder="1" applyAlignment="1">
      <alignment vertical="center"/>
    </xf>
    <xf numFmtId="0" fontId="5" fillId="3" borderId="26" xfId="0" applyFont="1" applyFill="1" applyBorder="1" applyAlignment="1">
      <alignment vertical="center" wrapText="1"/>
    </xf>
    <xf numFmtId="0" fontId="5" fillId="3" borderId="8" xfId="0" applyFont="1" applyFill="1" applyBorder="1" applyAlignment="1">
      <alignment vertical="center" wrapText="1"/>
    </xf>
    <xf numFmtId="0" fontId="5" fillId="3" borderId="28" xfId="0" applyFont="1" applyFill="1" applyBorder="1" applyAlignment="1">
      <alignment vertical="center"/>
    </xf>
    <xf numFmtId="0" fontId="5" fillId="3" borderId="34" xfId="0" applyFont="1" applyFill="1" applyBorder="1" applyAlignment="1">
      <alignment vertical="center" wrapText="1"/>
    </xf>
    <xf numFmtId="0" fontId="5" fillId="3" borderId="28" xfId="0" applyFont="1" applyFill="1" applyBorder="1" applyAlignment="1">
      <alignment vertical="center" wrapText="1"/>
    </xf>
    <xf numFmtId="0" fontId="5" fillId="3" borderId="35" xfId="0" applyFont="1" applyFill="1" applyBorder="1" applyAlignment="1">
      <alignment vertical="center" wrapText="1"/>
    </xf>
    <xf numFmtId="0" fontId="5" fillId="3" borderId="28" xfId="0" applyFont="1" applyFill="1" applyBorder="1" applyAlignment="1">
      <alignment horizontal="right" vertical="center" wrapText="1"/>
    </xf>
    <xf numFmtId="0" fontId="5" fillId="3" borderId="32" xfId="0" applyFont="1" applyFill="1" applyBorder="1" applyAlignment="1">
      <alignment horizontal="center"/>
    </xf>
    <xf numFmtId="0" fontId="5" fillId="3" borderId="32"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35" xfId="0" applyFont="1" applyFill="1" applyBorder="1"/>
    <xf numFmtId="0" fontId="5" fillId="3" borderId="28" xfId="0" applyFont="1" applyFill="1" applyBorder="1" applyAlignment="1">
      <alignment horizontal="right"/>
    </xf>
    <xf numFmtId="0" fontId="5" fillId="3" borderId="2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38" xfId="0" applyFont="1" applyFill="1" applyBorder="1" applyAlignment="1">
      <alignment horizontal="right" vertical="center" wrapText="1"/>
    </xf>
    <xf numFmtId="0" fontId="5" fillId="3" borderId="28" xfId="0" applyFont="1" applyFill="1" applyBorder="1" applyAlignment="1">
      <alignment horizontal="right" vertical="center"/>
    </xf>
    <xf numFmtId="49" fontId="7" fillId="3" borderId="26" xfId="0" applyNumberFormat="1" applyFont="1" applyFill="1" applyBorder="1" applyAlignment="1">
      <alignment horizontal="center" vertical="center"/>
    </xf>
    <xf numFmtId="49" fontId="7" fillId="3" borderId="28" xfId="0" applyNumberFormat="1" applyFont="1" applyFill="1" applyBorder="1" applyAlignment="1">
      <alignment horizontal="center" vertical="center"/>
    </xf>
    <xf numFmtId="179" fontId="5" fillId="3" borderId="28" xfId="0" applyNumberFormat="1" applyFont="1" applyFill="1" applyBorder="1" applyAlignment="1">
      <alignment vertical="center" wrapText="1"/>
    </xf>
    <xf numFmtId="0" fontId="5" fillId="3" borderId="34" xfId="0" applyFont="1" applyFill="1" applyBorder="1" applyAlignment="1">
      <alignment horizontal="right" vertical="center" wrapText="1"/>
    </xf>
    <xf numFmtId="0" fontId="5" fillId="3" borderId="28" xfId="0" applyFont="1" applyFill="1" applyBorder="1" applyAlignment="1">
      <alignment horizontal="center" vertical="top" wrapText="1"/>
    </xf>
    <xf numFmtId="0" fontId="5" fillId="3" borderId="34" xfId="0" applyFont="1" applyFill="1" applyBorder="1" applyAlignment="1">
      <alignment horizontal="center" vertical="top" wrapText="1"/>
    </xf>
    <xf numFmtId="0" fontId="5" fillId="3" borderId="28" xfId="0" applyFont="1" applyFill="1" applyBorder="1" applyAlignment="1">
      <alignment horizontal="left" vertical="center" wrapText="1"/>
    </xf>
    <xf numFmtId="0" fontId="20" fillId="11" borderId="27" xfId="0" applyFont="1" applyFill="1" applyBorder="1" applyAlignment="1">
      <alignment horizontal="left"/>
    </xf>
    <xf numFmtId="0" fontId="20" fillId="11" borderId="43" xfId="0" applyFont="1" applyFill="1" applyBorder="1" applyAlignment="1">
      <alignment horizontal="left"/>
    </xf>
    <xf numFmtId="0" fontId="19" fillId="0" borderId="14" xfId="0" applyFont="1" applyBorder="1" applyAlignment="1">
      <alignment horizontal="left" vertical="center" wrapText="1"/>
    </xf>
    <xf numFmtId="0" fontId="5" fillId="0" borderId="13" xfId="0" applyFont="1" applyBorder="1"/>
    <xf numFmtId="0" fontId="5" fillId="3" borderId="19" xfId="0" applyFont="1" applyFill="1" applyBorder="1" applyAlignment="1">
      <alignment vertical="center"/>
    </xf>
    <xf numFmtId="0" fontId="5" fillId="3" borderId="49" xfId="0" applyFont="1" applyFill="1" applyBorder="1" applyAlignment="1">
      <alignment vertical="center"/>
    </xf>
    <xf numFmtId="0" fontId="5" fillId="3" borderId="49" xfId="0" applyFont="1" applyFill="1" applyBorder="1" applyAlignment="1">
      <alignment horizontal="right" vertical="center" wrapText="1"/>
    </xf>
    <xf numFmtId="0" fontId="5" fillId="3" borderId="19" xfId="0" applyFont="1" applyFill="1" applyBorder="1" applyAlignment="1">
      <alignment vertical="center" wrapText="1"/>
    </xf>
    <xf numFmtId="0" fontId="5" fillId="3" borderId="19" xfId="0" applyFont="1" applyFill="1" applyBorder="1" applyAlignment="1">
      <alignment horizontal="center" vertical="center" wrapText="1"/>
    </xf>
    <xf numFmtId="0" fontId="19" fillId="3" borderId="42" xfId="0" applyFont="1" applyFill="1" applyBorder="1" applyAlignment="1">
      <alignment horizontal="left" vertical="center" wrapText="1"/>
    </xf>
    <xf numFmtId="0" fontId="22" fillId="3" borderId="1" xfId="0" applyFont="1" applyFill="1" applyBorder="1" applyAlignment="1">
      <alignment vertical="center" wrapText="1"/>
    </xf>
    <xf numFmtId="0" fontId="5" fillId="3" borderId="35" xfId="0" applyFont="1" applyFill="1" applyBorder="1" applyAlignment="1">
      <alignment horizontal="center" vertical="center" wrapText="1"/>
    </xf>
    <xf numFmtId="49" fontId="7" fillId="3" borderId="19" xfId="0" applyNumberFormat="1" applyFont="1" applyFill="1" applyBorder="1" applyAlignment="1">
      <alignment horizontal="center" vertical="center"/>
    </xf>
    <xf numFmtId="0" fontId="5" fillId="3" borderId="49" xfId="0" applyFont="1" applyFill="1" applyBorder="1" applyAlignment="1">
      <alignment horizontal="center" vertical="center" wrapText="1"/>
    </xf>
    <xf numFmtId="0" fontId="5" fillId="3" borderId="19" xfId="0" applyFont="1" applyFill="1" applyBorder="1" applyAlignment="1">
      <alignment horizontal="left" vertical="center" wrapText="1"/>
    </xf>
    <xf numFmtId="0" fontId="5" fillId="3" borderId="35" xfId="0" applyFont="1" applyFill="1" applyBorder="1" applyAlignment="1">
      <alignment horizontal="left" vertical="center" wrapText="1"/>
    </xf>
    <xf numFmtId="0" fontId="5" fillId="3" borderId="49" xfId="0" applyFont="1" applyFill="1" applyBorder="1" applyAlignment="1">
      <alignment vertical="center" wrapText="1"/>
    </xf>
    <xf numFmtId="0" fontId="5" fillId="3" borderId="49" xfId="0" applyFont="1" applyFill="1" applyBorder="1"/>
    <xf numFmtId="0" fontId="5" fillId="3" borderId="29" xfId="0" applyFont="1" applyFill="1" applyBorder="1" applyAlignment="1">
      <alignment horizontal="left" vertical="center" wrapText="1"/>
    </xf>
    <xf numFmtId="0" fontId="23" fillId="0" borderId="42" xfId="0" applyFont="1" applyBorder="1" applyAlignment="1">
      <alignment horizontal="left"/>
    </xf>
    <xf numFmtId="0" fontId="5" fillId="0" borderId="2" xfId="0" applyFont="1" applyBorder="1"/>
    <xf numFmtId="0" fontId="24" fillId="11" borderId="28" xfId="0" applyFont="1" applyFill="1" applyBorder="1"/>
    <xf numFmtId="0" fontId="5" fillId="3" borderId="19" xfId="0" applyFont="1" applyFill="1" applyBorder="1" applyAlignment="1">
      <alignment horizontal="center"/>
    </xf>
    <xf numFmtId="0" fontId="20" fillId="3" borderId="28" xfId="0" applyFont="1" applyFill="1" applyBorder="1" applyAlignment="1">
      <alignment horizontal="right"/>
    </xf>
    <xf numFmtId="0" fontId="13" fillId="11" borderId="28" xfId="0" applyFont="1" applyFill="1" applyBorder="1"/>
    <xf numFmtId="0" fontId="23" fillId="0" borderId="44" xfId="0" applyFont="1" applyBorder="1" applyAlignment="1">
      <alignment horizontal="left"/>
    </xf>
    <xf numFmtId="9" fontId="20" fillId="0" borderId="6" xfId="0" applyNumberFormat="1" applyFont="1" applyBorder="1" applyAlignment="1">
      <alignment vertical="center" wrapText="1"/>
    </xf>
    <xf numFmtId="0" fontId="5" fillId="0" borderId="18" xfId="0" applyFont="1" applyBorder="1" applyAlignment="1">
      <alignment horizontal="left" vertical="center"/>
    </xf>
    <xf numFmtId="0" fontId="23" fillId="0" borderId="18" xfId="0" applyFont="1" applyBorder="1" applyAlignment="1">
      <alignment horizontal="left" vertical="center"/>
    </xf>
    <xf numFmtId="0" fontId="5" fillId="3" borderId="26" xfId="0" applyFont="1" applyFill="1" applyBorder="1" applyAlignment="1">
      <alignment horizontal="left"/>
    </xf>
    <xf numFmtId="0" fontId="5" fillId="3" borderId="8" xfId="0" applyFont="1" applyFill="1" applyBorder="1" applyAlignment="1">
      <alignment horizontal="left"/>
    </xf>
    <xf numFmtId="0" fontId="5" fillId="3" borderId="35" xfId="0" applyFont="1" applyFill="1" applyBorder="1" applyAlignment="1">
      <alignment horizontal="left"/>
    </xf>
    <xf numFmtId="0" fontId="5" fillId="3" borderId="32" xfId="0" applyFont="1" applyFill="1" applyBorder="1" applyAlignment="1">
      <alignment horizontal="left"/>
    </xf>
    <xf numFmtId="0" fontId="5" fillId="3" borderId="29" xfId="0" applyFont="1" applyFill="1" applyBorder="1" applyAlignment="1">
      <alignment horizontal="left"/>
    </xf>
    <xf numFmtId="0" fontId="5" fillId="3" borderId="19" xfId="0" applyFont="1" applyFill="1" applyBorder="1" applyAlignment="1">
      <alignment horizontal="left" vertical="center"/>
    </xf>
    <xf numFmtId="0" fontId="5" fillId="3" borderId="49" xfId="0" applyFont="1" applyFill="1" applyBorder="1" applyAlignment="1">
      <alignment horizontal="left" vertical="center"/>
    </xf>
    <xf numFmtId="9" fontId="11" fillId="0" borderId="6" xfId="0" applyNumberFormat="1" applyFont="1" applyBorder="1" applyAlignment="1">
      <alignment horizontal="left" vertical="center" wrapText="1"/>
    </xf>
    <xf numFmtId="0" fontId="5" fillId="3" borderId="28" xfId="0" applyFont="1" applyFill="1" applyBorder="1" applyAlignment="1">
      <alignment horizontal="left" vertical="center"/>
    </xf>
    <xf numFmtId="49" fontId="7" fillId="3" borderId="19" xfId="0" applyNumberFormat="1" applyFont="1" applyFill="1" applyBorder="1" applyAlignment="1">
      <alignment horizontal="left" vertical="center"/>
    </xf>
    <xf numFmtId="49" fontId="7" fillId="3" borderId="26" xfId="0" applyNumberFormat="1" applyFont="1" applyFill="1" applyBorder="1" applyAlignment="1">
      <alignment horizontal="left" vertical="center"/>
    </xf>
    <xf numFmtId="49" fontId="7" fillId="3" borderId="28" xfId="0" applyNumberFormat="1" applyFont="1" applyFill="1" applyBorder="1" applyAlignment="1">
      <alignment horizontal="left" vertical="center"/>
    </xf>
    <xf numFmtId="179" fontId="5" fillId="3" borderId="28" xfId="0" applyNumberFormat="1" applyFont="1" applyFill="1" applyBorder="1" applyAlignment="1">
      <alignment horizontal="left" vertical="center" wrapText="1"/>
    </xf>
    <xf numFmtId="0" fontId="20" fillId="0" borderId="43" xfId="0" applyFont="1" applyBorder="1" applyAlignment="1">
      <alignment horizontal="left"/>
    </xf>
    <xf numFmtId="0" fontId="5" fillId="3" borderId="28" xfId="0" applyFont="1" applyFill="1" applyBorder="1" applyAlignment="1">
      <alignment horizontal="left" vertical="top" wrapText="1"/>
    </xf>
    <xf numFmtId="0" fontId="5" fillId="3" borderId="34" xfId="0" applyFont="1" applyFill="1" applyBorder="1" applyAlignment="1">
      <alignment horizontal="left" vertical="top" wrapText="1"/>
    </xf>
    <xf numFmtId="0" fontId="20" fillId="0" borderId="6" xfId="0" applyFont="1" applyBorder="1" applyAlignment="1">
      <alignment vertical="center" wrapText="1"/>
    </xf>
    <xf numFmtId="9" fontId="26" fillId="11" borderId="28" xfId="0" applyNumberFormat="1" applyFont="1" applyFill="1" applyBorder="1"/>
    <xf numFmtId="0" fontId="20" fillId="3" borderId="34" xfId="0" applyFont="1" applyFill="1" applyBorder="1" applyAlignment="1">
      <alignment horizontal="center" vertical="top" wrapText="1"/>
    </xf>
    <xf numFmtId="0" fontId="19" fillId="0" borderId="18" xfId="0" applyFont="1" applyBorder="1" applyAlignment="1">
      <alignment horizontal="left" vertical="center" wrapText="1"/>
    </xf>
    <xf numFmtId="165" fontId="20" fillId="0" borderId="6" xfId="0" applyNumberFormat="1" applyFont="1" applyBorder="1" applyAlignment="1">
      <alignment vertical="center" wrapText="1"/>
    </xf>
    <xf numFmtId="0" fontId="19" fillId="0" borderId="4" xfId="0" applyFont="1" applyBorder="1" applyAlignment="1">
      <alignment horizontal="left"/>
    </xf>
    <xf numFmtId="0" fontId="19" fillId="0" borderId="6" xfId="0" applyFont="1" applyBorder="1" applyAlignment="1">
      <alignment horizontal="left"/>
    </xf>
    <xf numFmtId="0" fontId="5" fillId="0" borderId="34" xfId="0" applyFont="1" applyBorder="1" applyAlignment="1">
      <alignment horizontal="left"/>
    </xf>
    <xf numFmtId="0" fontId="5" fillId="0" borderId="27" xfId="0" applyFont="1" applyBorder="1" applyAlignment="1">
      <alignment horizontal="left"/>
    </xf>
    <xf numFmtId="0" fontId="5" fillId="0" borderId="43" xfId="0" applyFont="1" applyBorder="1"/>
    <xf numFmtId="0" fontId="5" fillId="11" borderId="28" xfId="0" applyFont="1" applyFill="1" applyBorder="1" applyAlignment="1">
      <alignment horizontal="left"/>
    </xf>
    <xf numFmtId="0" fontId="5" fillId="11" borderId="38" xfId="0" applyFont="1" applyFill="1" applyBorder="1" applyAlignment="1">
      <alignment horizontal="left"/>
    </xf>
    <xf numFmtId="0" fontId="19" fillId="11" borderId="38" xfId="0" applyFont="1" applyFill="1" applyBorder="1" applyAlignment="1">
      <alignment horizontal="left"/>
    </xf>
    <xf numFmtId="0" fontId="5" fillId="11" borderId="28" xfId="0" applyFont="1" applyFill="1" applyBorder="1" applyAlignment="1">
      <alignment horizontal="center"/>
    </xf>
    <xf numFmtId="0" fontId="5" fillId="11" borderId="26" xfId="0" applyFont="1" applyFill="1" applyBorder="1" applyAlignment="1">
      <alignment horizontal="center"/>
    </xf>
    <xf numFmtId="0" fontId="5" fillId="11" borderId="28" xfId="0" applyFont="1" applyFill="1" applyBorder="1"/>
    <xf numFmtId="0" fontId="5" fillId="11" borderId="38" xfId="0" applyFont="1" applyFill="1" applyBorder="1"/>
    <xf numFmtId="0" fontId="5" fillId="11" borderId="34" xfId="0" applyFont="1" applyFill="1" applyBorder="1"/>
    <xf numFmtId="0" fontId="5" fillId="11" borderId="43" xfId="0" applyFont="1" applyFill="1" applyBorder="1"/>
    <xf numFmtId="0" fontId="5" fillId="11" borderId="28" xfId="0" applyFont="1" applyFill="1" applyBorder="1" applyAlignment="1">
      <alignment horizontal="right"/>
    </xf>
    <xf numFmtId="0" fontId="5" fillId="11" borderId="43" xfId="0" applyFont="1" applyFill="1" applyBorder="1" applyAlignment="1">
      <alignment horizontal="center"/>
    </xf>
    <xf numFmtId="0" fontId="5" fillId="11" borderId="38" xfId="0" applyFont="1" applyFill="1" applyBorder="1" applyAlignment="1">
      <alignment horizontal="center"/>
    </xf>
    <xf numFmtId="0" fontId="5" fillId="11" borderId="38" xfId="0" applyFont="1" applyFill="1" applyBorder="1" applyAlignment="1">
      <alignment horizontal="right"/>
    </xf>
    <xf numFmtId="49" fontId="7" fillId="11" borderId="28" xfId="0" applyNumberFormat="1" applyFont="1" applyFill="1" applyBorder="1" applyAlignment="1">
      <alignment horizontal="center"/>
    </xf>
    <xf numFmtId="179" fontId="5" fillId="11" borderId="28" xfId="0" applyNumberFormat="1" applyFont="1" applyFill="1" applyBorder="1"/>
    <xf numFmtId="0" fontId="5" fillId="11" borderId="26" xfId="0" applyFont="1" applyFill="1" applyBorder="1" applyAlignment="1">
      <alignment horizontal="left"/>
    </xf>
    <xf numFmtId="0" fontId="5" fillId="11" borderId="13" xfId="0" applyFont="1" applyFill="1" applyBorder="1" applyAlignment="1">
      <alignment horizontal="left"/>
    </xf>
    <xf numFmtId="0" fontId="5" fillId="11" borderId="34" xfId="0" applyFont="1" applyFill="1" applyBorder="1" applyAlignment="1">
      <alignment horizontal="right"/>
    </xf>
    <xf numFmtId="9" fontId="5" fillId="11" borderId="34" xfId="0" applyNumberFormat="1" applyFont="1" applyFill="1" applyBorder="1" applyAlignment="1">
      <alignment horizontal="center"/>
    </xf>
    <xf numFmtId="0" fontId="5" fillId="11" borderId="28" xfId="0" applyFont="1" applyFill="1" applyBorder="1" applyAlignment="1">
      <alignment horizontal="center" vertical="top"/>
    </xf>
    <xf numFmtId="0" fontId="5" fillId="11" borderId="34" xfId="0" applyFont="1" applyFill="1" applyBorder="1" applyAlignment="1">
      <alignment horizontal="center" vertical="top"/>
    </xf>
    <xf numFmtId="0" fontId="5" fillId="0" borderId="6" xfId="0" applyFont="1" applyBorder="1" applyAlignment="1">
      <alignment horizontal="left"/>
    </xf>
    <xf numFmtId="0" fontId="5" fillId="0" borderId="6" xfId="0" applyFont="1" applyBorder="1"/>
    <xf numFmtId="0" fontId="23" fillId="0" borderId="6" xfId="0" applyFont="1" applyBorder="1" applyAlignment="1">
      <alignment horizontal="left"/>
    </xf>
    <xf numFmtId="0" fontId="27" fillId="0" borderId="6" xfId="0" applyFont="1" applyBorder="1" applyAlignment="1">
      <alignment horizontal="left"/>
    </xf>
    <xf numFmtId="0" fontId="5" fillId="3" borderId="33" xfId="0" applyFont="1" applyFill="1" applyBorder="1" applyAlignment="1">
      <alignment horizontal="left" vertical="center" wrapText="1"/>
    </xf>
    <xf numFmtId="0" fontId="5" fillId="3" borderId="28" xfId="0" applyFont="1" applyFill="1" applyBorder="1" applyAlignment="1">
      <alignment horizontal="center" wrapText="1"/>
    </xf>
    <xf numFmtId="179" fontId="5" fillId="3" borderId="34" xfId="0" applyNumberFormat="1" applyFont="1" applyFill="1" applyBorder="1" applyAlignment="1">
      <alignment vertical="center" wrapText="1"/>
    </xf>
    <xf numFmtId="49" fontId="7" fillId="3" borderId="34" xfId="0" applyNumberFormat="1" applyFont="1" applyFill="1" applyBorder="1" applyAlignment="1">
      <alignment horizontal="center" vertical="center"/>
    </xf>
    <xf numFmtId="0" fontId="5" fillId="3" borderId="34" xfId="0" applyFont="1" applyFill="1" applyBorder="1" applyAlignment="1">
      <alignment horizontal="right" vertical="center"/>
    </xf>
    <xf numFmtId="9" fontId="5" fillId="3" borderId="29" xfId="0" applyNumberFormat="1" applyFont="1" applyFill="1" applyBorder="1" applyAlignment="1">
      <alignment horizontal="center" vertical="center" wrapText="1"/>
    </xf>
    <xf numFmtId="0" fontId="23" fillId="0" borderId="39" xfId="0" applyFont="1" applyBorder="1" applyAlignment="1">
      <alignment horizontal="left"/>
    </xf>
    <xf numFmtId="0" fontId="5" fillId="6" borderId="10" xfId="0" applyFont="1" applyFill="1" applyBorder="1" applyAlignment="1">
      <alignment vertical="center" wrapText="1"/>
    </xf>
    <xf numFmtId="49" fontId="6" fillId="6" borderId="31" xfId="0" applyNumberFormat="1" applyFont="1" applyFill="1" applyBorder="1" applyAlignment="1">
      <alignment horizontal="center" vertical="center" wrapText="1"/>
    </xf>
    <xf numFmtId="0" fontId="19" fillId="0" borderId="30" xfId="0" applyFont="1" applyBorder="1" applyAlignment="1">
      <alignment horizontal="left" vertical="center" wrapText="1"/>
    </xf>
    <xf numFmtId="0" fontId="5" fillId="0" borderId="43" xfId="0" applyFont="1" applyBorder="1" applyAlignment="1">
      <alignment vertical="center" wrapText="1"/>
    </xf>
    <xf numFmtId="0" fontId="5" fillId="11" borderId="43" xfId="0" applyFont="1" applyFill="1" applyBorder="1" applyAlignment="1">
      <alignment horizontal="left" vertical="center" wrapText="1"/>
    </xf>
    <xf numFmtId="0" fontId="30" fillId="11" borderId="34" xfId="0" applyFont="1" applyFill="1" applyBorder="1" applyAlignment="1">
      <alignment horizontal="left" vertical="center" wrapText="1"/>
    </xf>
    <xf numFmtId="0" fontId="30" fillId="11" borderId="43" xfId="0" applyFont="1" applyFill="1" applyBorder="1" applyAlignment="1">
      <alignment horizontal="left" vertical="center" wrapText="1"/>
    </xf>
    <xf numFmtId="0" fontId="5" fillId="0" borderId="52" xfId="0" applyFont="1" applyBorder="1" applyAlignment="1">
      <alignment horizontal="center" vertical="center" wrapText="1"/>
    </xf>
    <xf numFmtId="0" fontId="5" fillId="0" borderId="38" xfId="0" applyFont="1" applyBorder="1" applyAlignment="1">
      <alignment vertical="center" wrapText="1"/>
    </xf>
    <xf numFmtId="0" fontId="5" fillId="0" borderId="34" xfId="0" applyFont="1" applyBorder="1" applyAlignment="1">
      <alignment vertical="center" wrapText="1"/>
    </xf>
    <xf numFmtId="0" fontId="5" fillId="11" borderId="38" xfId="0" applyFont="1" applyFill="1" applyBorder="1" applyAlignment="1">
      <alignment vertical="center" wrapText="1"/>
    </xf>
    <xf numFmtId="0" fontId="5" fillId="11" borderId="52" xfId="0" applyFont="1" applyFill="1" applyBorder="1" applyAlignment="1">
      <alignment vertical="center" wrapText="1"/>
    </xf>
    <xf numFmtId="0" fontId="5" fillId="11" borderId="34" xfId="0" applyFont="1" applyFill="1" applyBorder="1" applyAlignment="1">
      <alignment vertical="center" wrapText="1"/>
    </xf>
    <xf numFmtId="0" fontId="5" fillId="11" borderId="52" xfId="0" applyFont="1" applyFill="1" applyBorder="1" applyAlignment="1">
      <alignment horizontal="right" vertical="center" wrapText="1"/>
    </xf>
    <xf numFmtId="0" fontId="5" fillId="11" borderId="28" xfId="0" applyFont="1" applyFill="1" applyBorder="1" applyAlignment="1">
      <alignment horizontal="right" vertical="center" wrapText="1"/>
    </xf>
    <xf numFmtId="0" fontId="5" fillId="11" borderId="43" xfId="0" applyFont="1" applyFill="1" applyBorder="1" applyAlignment="1">
      <alignment horizontal="center" vertical="center" wrapText="1"/>
    </xf>
    <xf numFmtId="0" fontId="5" fillId="11" borderId="27" xfId="0" applyFont="1" applyFill="1" applyBorder="1" applyAlignment="1">
      <alignment vertical="center" wrapText="1"/>
    </xf>
    <xf numFmtId="0" fontId="5" fillId="11" borderId="43" xfId="0" applyFont="1" applyFill="1" applyBorder="1" applyAlignment="1">
      <alignment vertical="center" wrapText="1"/>
    </xf>
    <xf numFmtId="0" fontId="22" fillId="11" borderId="1" xfId="0" applyFont="1" applyFill="1" applyBorder="1" applyAlignment="1">
      <alignment horizontal="right" vertical="center" wrapText="1"/>
    </xf>
    <xf numFmtId="49" fontId="7" fillId="11" borderId="52" xfId="0" applyNumberFormat="1" applyFont="1" applyFill="1" applyBorder="1" applyAlignment="1">
      <alignment horizontal="center" vertical="center" wrapText="1"/>
    </xf>
    <xf numFmtId="49" fontId="7" fillId="11" borderId="28" xfId="0" applyNumberFormat="1" applyFont="1" applyFill="1" applyBorder="1" applyAlignment="1">
      <alignment horizontal="center" vertical="center" wrapText="1"/>
    </xf>
    <xf numFmtId="179" fontId="5" fillId="11" borderId="34" xfId="0" applyNumberFormat="1" applyFont="1" applyFill="1" applyBorder="1" applyAlignment="1">
      <alignment vertical="center" wrapText="1"/>
    </xf>
    <xf numFmtId="49" fontId="7" fillId="11" borderId="34" xfId="0" applyNumberFormat="1" applyFont="1" applyFill="1" applyBorder="1" applyAlignment="1">
      <alignment horizontal="center" vertical="center" wrapText="1"/>
    </xf>
    <xf numFmtId="0" fontId="5" fillId="11" borderId="34" xfId="0" applyFont="1" applyFill="1" applyBorder="1" applyAlignment="1">
      <alignment horizontal="right" vertical="center" wrapText="1"/>
    </xf>
    <xf numFmtId="0" fontId="5" fillId="11" borderId="27" xfId="0" applyFont="1" applyFill="1" applyBorder="1" applyAlignment="1">
      <alignment horizontal="right" vertical="center" wrapText="1"/>
    </xf>
    <xf numFmtId="9" fontId="5" fillId="11" borderId="34" xfId="0" applyNumberFormat="1" applyFont="1" applyFill="1" applyBorder="1" applyAlignment="1">
      <alignment horizontal="center" vertical="center" wrapText="1"/>
    </xf>
    <xf numFmtId="0" fontId="23" fillId="0" borderId="18" xfId="0" applyFont="1" applyBorder="1" applyAlignment="1">
      <alignment horizontal="left" vertical="center" wrapText="1"/>
    </xf>
    <xf numFmtId="0" fontId="23" fillId="0" borderId="39" xfId="0" applyFont="1" applyBorder="1" applyAlignment="1">
      <alignment horizontal="left" vertical="center" wrapText="1"/>
    </xf>
    <xf numFmtId="0" fontId="5" fillId="0" borderId="38" xfId="0" applyFont="1" applyBorder="1" applyAlignment="1">
      <alignment horizontal="left" vertical="center" wrapText="1"/>
    </xf>
    <xf numFmtId="0" fontId="22" fillId="11" borderId="1" xfId="0" applyFont="1" applyFill="1" applyBorder="1" applyAlignment="1">
      <alignment horizontal="left" vertical="center" wrapText="1"/>
    </xf>
    <xf numFmtId="49" fontId="7" fillId="11" borderId="52" xfId="0" applyNumberFormat="1" applyFont="1" applyFill="1" applyBorder="1" applyAlignment="1">
      <alignment horizontal="left" vertical="center" wrapText="1"/>
    </xf>
    <xf numFmtId="49" fontId="7" fillId="11" borderId="28" xfId="0" applyNumberFormat="1" applyFont="1" applyFill="1" applyBorder="1" applyAlignment="1">
      <alignment horizontal="left" vertical="center" wrapText="1"/>
    </xf>
    <xf numFmtId="179" fontId="5" fillId="11" borderId="34" xfId="0" applyNumberFormat="1" applyFont="1" applyFill="1" applyBorder="1" applyAlignment="1">
      <alignment horizontal="left" vertical="center" wrapText="1"/>
    </xf>
    <xf numFmtId="49" fontId="7" fillId="11" borderId="34" xfId="0" applyNumberFormat="1" applyFont="1" applyFill="1" applyBorder="1" applyAlignment="1">
      <alignment horizontal="left" vertical="center" wrapText="1"/>
    </xf>
    <xf numFmtId="9" fontId="5" fillId="11" borderId="34" xfId="0" applyNumberFormat="1" applyFont="1" applyFill="1" applyBorder="1" applyAlignment="1">
      <alignment horizontal="left" vertical="center" wrapText="1"/>
    </xf>
    <xf numFmtId="0" fontId="23" fillId="0" borderId="44" xfId="0" applyFont="1" applyBorder="1" applyAlignment="1">
      <alignment horizontal="left" vertical="center" wrapText="1"/>
    </xf>
    <xf numFmtId="0" fontId="28" fillId="11" borderId="1" xfId="0" applyFont="1" applyFill="1" applyBorder="1" applyAlignment="1">
      <alignment horizontal="right" vertical="center" wrapText="1"/>
    </xf>
    <xf numFmtId="0" fontId="5" fillId="11" borderId="29" xfId="0" applyFont="1" applyFill="1" applyBorder="1" applyAlignment="1">
      <alignment horizontal="center" vertical="center" wrapText="1"/>
    </xf>
    <xf numFmtId="0" fontId="20" fillId="11" borderId="43" xfId="0" applyFont="1" applyFill="1" applyBorder="1" applyAlignment="1">
      <alignment horizontal="left" vertical="center" wrapText="1"/>
    </xf>
    <xf numFmtId="0" fontId="20" fillId="0" borderId="43" xfId="0" applyFont="1" applyBorder="1" applyAlignment="1">
      <alignment horizontal="left" vertical="center" wrapText="1"/>
    </xf>
    <xf numFmtId="0" fontId="20" fillId="11" borderId="52" xfId="0" applyFont="1" applyFill="1" applyBorder="1" applyAlignment="1">
      <alignment horizontal="left" vertical="center" wrapText="1"/>
    </xf>
    <xf numFmtId="0" fontId="30" fillId="0" borderId="34" xfId="0" applyFont="1" applyBorder="1" applyAlignment="1">
      <alignment horizontal="left" vertical="center" wrapText="1"/>
    </xf>
    <xf numFmtId="0" fontId="30" fillId="0" borderId="43" xfId="0" applyFont="1" applyBorder="1" applyAlignment="1">
      <alignment horizontal="left" vertical="center" wrapText="1"/>
    </xf>
    <xf numFmtId="0" fontId="20" fillId="3" borderId="32" xfId="0" applyFont="1" applyFill="1" applyBorder="1" applyAlignment="1">
      <alignment horizontal="left" vertical="center" wrapText="1"/>
    </xf>
    <xf numFmtId="0" fontId="20" fillId="0" borderId="4" xfId="0" applyFont="1" applyBorder="1" applyAlignment="1">
      <alignment horizontal="left" vertical="center" wrapText="1"/>
    </xf>
    <xf numFmtId="0" fontId="20" fillId="11" borderId="38" xfId="0" applyFont="1" applyFill="1" applyBorder="1" applyAlignment="1">
      <alignment horizontal="left" vertical="center" wrapText="1"/>
    </xf>
    <xf numFmtId="9" fontId="20" fillId="0" borderId="6" xfId="0" applyNumberFormat="1" applyFont="1" applyBorder="1" applyAlignment="1">
      <alignment horizontal="center" vertical="center" wrapText="1"/>
    </xf>
    <xf numFmtId="0" fontId="5" fillId="0" borderId="2" xfId="0" applyFont="1" applyBorder="1" applyAlignment="1">
      <alignment horizontal="center" vertical="center" wrapText="1"/>
    </xf>
    <xf numFmtId="3" fontId="20" fillId="0" borderId="6" xfId="0" applyNumberFormat="1" applyFont="1" applyBorder="1" applyAlignment="1">
      <alignment horizontal="center" vertical="center" wrapText="1"/>
    </xf>
    <xf numFmtId="1" fontId="20" fillId="0" borderId="6" xfId="0" applyNumberFormat="1" applyFont="1" applyBorder="1" applyAlignment="1">
      <alignment horizontal="center" vertical="center" wrapText="1"/>
    </xf>
    <xf numFmtId="0" fontId="5" fillId="0" borderId="52" xfId="0" applyFont="1" applyBorder="1" applyAlignment="1">
      <alignment horizontal="left" vertical="center" wrapText="1"/>
    </xf>
    <xf numFmtId="0" fontId="5" fillId="0" borderId="52" xfId="0" applyFont="1" applyBorder="1" applyAlignment="1">
      <alignment horizontal="right" vertical="center" wrapText="1"/>
    </xf>
    <xf numFmtId="0" fontId="5" fillId="0" borderId="27" xfId="0" applyFont="1" applyBorder="1" applyAlignment="1">
      <alignment horizontal="right" vertical="center" wrapText="1"/>
    </xf>
    <xf numFmtId="0" fontId="19" fillId="0" borderId="30" xfId="0" applyFont="1" applyBorder="1" applyAlignment="1">
      <alignment horizontal="center" vertical="center" wrapText="1"/>
    </xf>
    <xf numFmtId="0" fontId="19" fillId="3" borderId="15" xfId="0" applyFont="1" applyFill="1" applyBorder="1" applyAlignment="1">
      <alignment horizontal="center" vertical="center" wrapText="1"/>
    </xf>
    <xf numFmtId="0" fontId="5" fillId="11" borderId="52" xfId="0" applyFont="1" applyFill="1" applyBorder="1" applyAlignment="1">
      <alignment horizontal="center" wrapText="1"/>
    </xf>
    <xf numFmtId="0" fontId="5" fillId="0" borderId="38" xfId="0" applyFont="1" applyBorder="1" applyAlignment="1">
      <alignment horizontal="center" wrapText="1"/>
    </xf>
    <xf numFmtId="0" fontId="5" fillId="11" borderId="38" xfId="0" applyFont="1" applyFill="1" applyBorder="1" applyAlignment="1">
      <alignment horizontal="center" wrapText="1"/>
    </xf>
    <xf numFmtId="0" fontId="20" fillId="3" borderId="32" xfId="0" applyFont="1" applyFill="1" applyBorder="1" applyAlignment="1">
      <alignment horizontal="center" vertical="center" wrapText="1"/>
    </xf>
    <xf numFmtId="0" fontId="30" fillId="11" borderId="43" xfId="0" applyFont="1" applyFill="1" applyBorder="1" applyAlignment="1">
      <alignment horizontal="center" wrapText="1"/>
    </xf>
    <xf numFmtId="0" fontId="5" fillId="11" borderId="43" xfId="0" applyFont="1" applyFill="1" applyBorder="1" applyAlignment="1">
      <alignment horizontal="center" wrapText="1"/>
    </xf>
    <xf numFmtId="0" fontId="5" fillId="0" borderId="43" xfId="0" applyFont="1" applyBorder="1" applyAlignment="1">
      <alignment horizontal="center" wrapText="1"/>
    </xf>
    <xf numFmtId="0" fontId="19" fillId="0" borderId="18" xfId="0" applyFont="1" applyBorder="1" applyAlignment="1">
      <alignment horizontal="center" vertical="center" wrapText="1"/>
    </xf>
    <xf numFmtId="0" fontId="19" fillId="3" borderId="42" xfId="0" applyFont="1" applyFill="1" applyBorder="1" applyAlignment="1">
      <alignment horizontal="center" vertical="center" wrapText="1"/>
    </xf>
    <xf numFmtId="49" fontId="7" fillId="11" borderId="52" xfId="0" applyNumberFormat="1" applyFont="1" applyFill="1" applyBorder="1" applyAlignment="1">
      <alignment horizontal="center" wrapText="1"/>
    </xf>
    <xf numFmtId="49" fontId="7" fillId="11" borderId="28" xfId="0" applyNumberFormat="1" applyFont="1" applyFill="1" applyBorder="1" applyAlignment="1">
      <alignment horizontal="center" wrapText="1"/>
    </xf>
    <xf numFmtId="179" fontId="5" fillId="11" borderId="34" xfId="0" applyNumberFormat="1" applyFont="1" applyFill="1" applyBorder="1" applyAlignment="1">
      <alignment horizontal="center" wrapText="1"/>
    </xf>
    <xf numFmtId="49" fontId="7" fillId="11" borderId="34" xfId="0" applyNumberFormat="1" applyFont="1" applyFill="1" applyBorder="1" applyAlignment="1">
      <alignment horizontal="center" wrapText="1"/>
    </xf>
    <xf numFmtId="0" fontId="5" fillId="11" borderId="28" xfId="0" applyFont="1" applyFill="1" applyBorder="1" applyAlignment="1">
      <alignment horizontal="center" vertical="top" wrapText="1"/>
    </xf>
    <xf numFmtId="0" fontId="5" fillId="11" borderId="34" xfId="0" applyFont="1" applyFill="1" applyBorder="1" applyAlignment="1">
      <alignment horizontal="center" vertical="top" wrapText="1"/>
    </xf>
    <xf numFmtId="0" fontId="5" fillId="0" borderId="18" xfId="0" applyFont="1" applyBorder="1" applyAlignment="1">
      <alignment horizontal="center" vertical="center" wrapText="1"/>
    </xf>
    <xf numFmtId="0" fontId="23" fillId="0" borderId="18" xfId="0" applyFont="1" applyBorder="1" applyAlignment="1">
      <alignment horizontal="center" vertical="center"/>
    </xf>
    <xf numFmtId="0" fontId="23" fillId="0" borderId="44" xfId="0" applyFont="1" applyBorder="1" applyAlignment="1">
      <alignment horizontal="center"/>
    </xf>
    <xf numFmtId="0" fontId="5" fillId="12" borderId="10" xfId="0" applyFont="1" applyFill="1" applyBorder="1"/>
    <xf numFmtId="49" fontId="18" fillId="12" borderId="30" xfId="0" applyNumberFormat="1" applyFont="1" applyFill="1" applyBorder="1" applyAlignment="1">
      <alignment horizontal="left" vertical="center"/>
    </xf>
    <xf numFmtId="49" fontId="7" fillId="12" borderId="31" xfId="0" applyNumberFormat="1" applyFont="1" applyFill="1" applyBorder="1" applyAlignment="1">
      <alignment horizontal="center" vertical="center"/>
    </xf>
    <xf numFmtId="0" fontId="5" fillId="11" borderId="29" xfId="0" applyFont="1" applyFill="1" applyBorder="1" applyAlignment="1">
      <alignment horizontal="center"/>
    </xf>
    <xf numFmtId="0" fontId="5" fillId="0" borderId="29" xfId="0" applyFont="1" applyBorder="1"/>
    <xf numFmtId="0" fontId="5" fillId="0" borderId="5" xfId="0" applyFont="1" applyBorder="1"/>
    <xf numFmtId="0" fontId="5" fillId="11" borderId="26" xfId="0" applyFont="1" applyFill="1" applyBorder="1" applyAlignment="1">
      <alignment vertical="center"/>
    </xf>
    <xf numFmtId="0" fontId="5" fillId="11" borderId="26" xfId="0" applyFont="1" applyFill="1" applyBorder="1" applyAlignment="1">
      <alignment vertical="center" wrapText="1"/>
    </xf>
    <xf numFmtId="0" fontId="5" fillId="11" borderId="8" xfId="0" applyFont="1" applyFill="1" applyBorder="1" applyAlignment="1">
      <alignment vertical="center" wrapText="1"/>
    </xf>
    <xf numFmtId="0" fontId="5" fillId="11" borderId="28" xfId="0" applyFont="1" applyFill="1" applyBorder="1" applyAlignment="1">
      <alignment vertical="center"/>
    </xf>
    <xf numFmtId="0" fontId="5" fillId="11" borderId="35" xfId="0" applyFont="1" applyFill="1" applyBorder="1" applyAlignment="1">
      <alignment vertical="center" wrapText="1"/>
    </xf>
    <xf numFmtId="0" fontId="5" fillId="11" borderId="47" xfId="0" applyFont="1" applyFill="1" applyBorder="1" applyAlignment="1">
      <alignment vertical="center" wrapText="1"/>
    </xf>
    <xf numFmtId="0" fontId="5" fillId="11" borderId="32" xfId="0" applyFont="1" applyFill="1" applyBorder="1" applyAlignment="1">
      <alignment horizontal="center"/>
    </xf>
    <xf numFmtId="0" fontId="5" fillId="11" borderId="32" xfId="0" applyFont="1" applyFill="1" applyBorder="1" applyAlignment="1">
      <alignment horizontal="center" vertical="center" wrapText="1"/>
    </xf>
    <xf numFmtId="0" fontId="5" fillId="11" borderId="28" xfId="0" applyFont="1" applyFill="1" applyBorder="1" applyAlignment="1">
      <alignment horizontal="right" vertical="center"/>
    </xf>
    <xf numFmtId="0" fontId="5" fillId="11" borderId="35" xfId="0" applyFont="1" applyFill="1" applyBorder="1" applyAlignment="1">
      <alignment horizontal="center" vertical="center" wrapText="1"/>
    </xf>
    <xf numFmtId="0" fontId="5" fillId="11" borderId="38" xfId="0" applyFont="1" applyFill="1" applyBorder="1" applyAlignment="1">
      <alignment horizontal="right" vertical="center" wrapText="1"/>
    </xf>
    <xf numFmtId="49" fontId="7" fillId="11" borderId="26" xfId="0" applyNumberFormat="1" applyFont="1" applyFill="1" applyBorder="1" applyAlignment="1">
      <alignment horizontal="center" vertical="center"/>
    </xf>
    <xf numFmtId="49" fontId="7" fillId="11" borderId="28" xfId="0" applyNumberFormat="1" applyFont="1" applyFill="1" applyBorder="1" applyAlignment="1">
      <alignment horizontal="center" vertical="center"/>
    </xf>
    <xf numFmtId="182" fontId="5" fillId="11" borderId="34" xfId="0" applyNumberFormat="1" applyFont="1" applyFill="1" applyBorder="1" applyAlignment="1">
      <alignment vertical="center" wrapText="1"/>
    </xf>
    <xf numFmtId="49" fontId="7" fillId="11" borderId="34" xfId="0" applyNumberFormat="1" applyFont="1" applyFill="1" applyBorder="1" applyAlignment="1">
      <alignment horizontal="center" vertical="center"/>
    </xf>
    <xf numFmtId="0" fontId="5" fillId="11" borderId="34" xfId="0" applyFont="1" applyFill="1" applyBorder="1" applyAlignment="1">
      <alignment horizontal="right" vertical="center"/>
    </xf>
    <xf numFmtId="0" fontId="5" fillId="11" borderId="35" xfId="0" applyFont="1" applyFill="1" applyBorder="1" applyAlignment="1">
      <alignment horizontal="left" vertical="center" wrapText="1"/>
    </xf>
    <xf numFmtId="9" fontId="11" fillId="0" borderId="6" xfId="0" applyNumberFormat="1" applyFont="1" applyBorder="1" applyAlignment="1">
      <alignment horizontal="center" vertical="center" wrapText="1"/>
    </xf>
    <xf numFmtId="0" fontId="20" fillId="11" borderId="52" xfId="0" applyFont="1" applyFill="1" applyBorder="1" applyAlignment="1">
      <alignment horizontal="left" wrapText="1"/>
    </xf>
    <xf numFmtId="0" fontId="5" fillId="11" borderId="52" xfId="0" applyFont="1" applyFill="1" applyBorder="1" applyAlignment="1">
      <alignment horizontal="left" wrapText="1"/>
    </xf>
    <xf numFmtId="0" fontId="5" fillId="0" borderId="38" xfId="0" applyFont="1" applyBorder="1" applyAlignment="1">
      <alignment wrapText="1"/>
    </xf>
    <xf numFmtId="0" fontId="30" fillId="11" borderId="43" xfId="0" applyFont="1" applyFill="1" applyBorder="1" applyAlignment="1">
      <alignment horizontal="left" wrapText="1"/>
    </xf>
    <xf numFmtId="0" fontId="5" fillId="11" borderId="38" xfId="0" applyFont="1" applyFill="1" applyBorder="1" applyAlignment="1">
      <alignment wrapText="1"/>
    </xf>
    <xf numFmtId="0" fontId="5" fillId="11" borderId="43" xfId="0" applyFont="1" applyFill="1" applyBorder="1" applyAlignment="1">
      <alignment wrapText="1"/>
    </xf>
    <xf numFmtId="0" fontId="5" fillId="11" borderId="52" xfId="0" applyFont="1" applyFill="1" applyBorder="1" applyAlignment="1">
      <alignment wrapText="1"/>
    </xf>
    <xf numFmtId="0" fontId="5" fillId="11" borderId="52" xfId="0" applyFont="1" applyFill="1" applyBorder="1" applyAlignment="1">
      <alignment horizontal="right" wrapText="1"/>
    </xf>
    <xf numFmtId="0" fontId="5" fillId="11" borderId="28" xfId="0" applyFont="1" applyFill="1" applyBorder="1" applyAlignment="1">
      <alignment horizontal="right" wrapText="1"/>
    </xf>
    <xf numFmtId="0" fontId="5" fillId="11" borderId="27" xfId="0" applyFont="1" applyFill="1" applyBorder="1" applyAlignment="1">
      <alignment wrapText="1"/>
    </xf>
    <xf numFmtId="179" fontId="5" fillId="11" borderId="34" xfId="0" applyNumberFormat="1" applyFont="1" applyFill="1" applyBorder="1" applyAlignment="1">
      <alignment wrapText="1"/>
    </xf>
    <xf numFmtId="0" fontId="5" fillId="11" borderId="34" xfId="0" applyFont="1" applyFill="1" applyBorder="1" applyAlignment="1">
      <alignment horizontal="right" wrapText="1"/>
    </xf>
    <xf numFmtId="0" fontId="5" fillId="11" borderId="28" xfId="0" applyFont="1" applyFill="1" applyBorder="1" applyAlignment="1">
      <alignment horizontal="left" wrapText="1"/>
    </xf>
    <xf numFmtId="0" fontId="5" fillId="11" borderId="38" xfId="0" applyFont="1" applyFill="1" applyBorder="1" applyAlignment="1">
      <alignment horizontal="left" wrapText="1"/>
    </xf>
    <xf numFmtId="3" fontId="20" fillId="11" borderId="28" xfId="0" applyNumberFormat="1" applyFont="1" applyFill="1" applyBorder="1" applyAlignment="1">
      <alignment horizontal="center"/>
    </xf>
    <xf numFmtId="0" fontId="5" fillId="11" borderId="27" xfId="0" applyFont="1" applyFill="1" applyBorder="1" applyAlignment="1">
      <alignment horizontal="right" wrapText="1"/>
    </xf>
    <xf numFmtId="181" fontId="20" fillId="0" borderId="6" xfId="0" applyNumberFormat="1" applyFont="1" applyBorder="1" applyAlignment="1">
      <alignment horizontal="center" vertical="center" wrapText="1"/>
    </xf>
    <xf numFmtId="0" fontId="5" fillId="0" borderId="2" xfId="0" applyFont="1" applyBorder="1" applyAlignment="1">
      <alignment horizontal="left" wrapText="1"/>
    </xf>
    <xf numFmtId="0" fontId="20" fillId="0" borderId="5" xfId="0" applyFont="1" applyBorder="1" applyAlignment="1">
      <alignment horizontal="left" vertical="center" wrapText="1"/>
    </xf>
    <xf numFmtId="0" fontId="19" fillId="0" borderId="15" xfId="0" applyFont="1" applyBorder="1" applyAlignment="1">
      <alignment horizontal="left" vertical="center" wrapText="1"/>
    </xf>
    <xf numFmtId="0" fontId="5" fillId="0" borderId="52" xfId="0" applyFont="1" applyBorder="1" applyAlignment="1">
      <alignment horizontal="left" wrapText="1"/>
    </xf>
    <xf numFmtId="0" fontId="20" fillId="0" borderId="4" xfId="0" applyFont="1" applyBorder="1" applyAlignment="1">
      <alignment horizontal="left" wrapText="1"/>
    </xf>
    <xf numFmtId="0" fontId="5" fillId="0" borderId="38" xfId="0" applyFont="1" applyBorder="1" applyAlignment="1">
      <alignment horizontal="left" wrapText="1"/>
    </xf>
    <xf numFmtId="0" fontId="20" fillId="0" borderId="33" xfId="0" applyFont="1" applyBorder="1" applyAlignment="1">
      <alignment horizontal="left" vertical="center" wrapText="1"/>
    </xf>
    <xf numFmtId="0" fontId="20" fillId="0" borderId="25" xfId="0" applyFont="1" applyBorder="1" applyAlignment="1">
      <alignment horizontal="left" vertical="center" wrapText="1"/>
    </xf>
    <xf numFmtId="0" fontId="20" fillId="0" borderId="32" xfId="0" applyFont="1" applyBorder="1" applyAlignment="1">
      <alignment horizontal="left" vertical="center" wrapText="1"/>
    </xf>
    <xf numFmtId="0" fontId="30" fillId="0" borderId="34" xfId="0" applyFont="1" applyBorder="1" applyAlignment="1">
      <alignment horizontal="left" wrapText="1"/>
    </xf>
    <xf numFmtId="0" fontId="30" fillId="0" borderId="43" xfId="0" applyFont="1" applyBorder="1" applyAlignment="1">
      <alignment horizontal="left" wrapText="1"/>
    </xf>
    <xf numFmtId="0" fontId="5" fillId="0" borderId="52" xfId="0" applyFont="1" applyBorder="1" applyAlignment="1">
      <alignment horizontal="center" wrapText="1"/>
    </xf>
    <xf numFmtId="0" fontId="5" fillId="0" borderId="43" xfId="0" applyFont="1" applyBorder="1" applyAlignment="1">
      <alignment wrapText="1"/>
    </xf>
    <xf numFmtId="0" fontId="20" fillId="0" borderId="34" xfId="0" applyFont="1" applyBorder="1" applyAlignment="1">
      <alignment horizontal="center" wrapText="1"/>
    </xf>
    <xf numFmtId="0" fontId="5" fillId="0" borderId="52" xfId="0" applyFont="1" applyBorder="1" applyAlignment="1">
      <alignment wrapText="1"/>
    </xf>
    <xf numFmtId="0" fontId="5" fillId="0" borderId="52" xfId="0" applyFont="1" applyBorder="1" applyAlignment="1">
      <alignment horizontal="right" wrapText="1"/>
    </xf>
    <xf numFmtId="0" fontId="20" fillId="0" borderId="6" xfId="0" applyFont="1" applyBorder="1" applyAlignment="1">
      <alignment wrapText="1"/>
    </xf>
    <xf numFmtId="0" fontId="5" fillId="0" borderId="6" xfId="0" applyFont="1" applyBorder="1" applyAlignment="1">
      <alignment wrapText="1"/>
    </xf>
    <xf numFmtId="0" fontId="5" fillId="0" borderId="27" xfId="0" applyFont="1" applyBorder="1" applyAlignment="1">
      <alignment wrapText="1"/>
    </xf>
    <xf numFmtId="0" fontId="5" fillId="0" borderId="23" xfId="0" applyFont="1" applyBorder="1" applyAlignment="1">
      <alignment horizontal="right" wrapText="1"/>
    </xf>
    <xf numFmtId="49" fontId="7" fillId="0" borderId="52" xfId="0" applyNumberFormat="1" applyFont="1" applyBorder="1" applyAlignment="1">
      <alignment horizontal="center" wrapText="1"/>
    </xf>
    <xf numFmtId="179" fontId="5" fillId="0" borderId="34" xfId="0" applyNumberFormat="1" applyFont="1" applyBorder="1" applyAlignment="1">
      <alignment wrapText="1"/>
    </xf>
    <xf numFmtId="49" fontId="7" fillId="0" borderId="34" xfId="0" applyNumberFormat="1" applyFont="1" applyBorder="1" applyAlignment="1">
      <alignment horizontal="center" wrapText="1"/>
    </xf>
    <xf numFmtId="0" fontId="5" fillId="0" borderId="34" xfId="0" applyFont="1" applyBorder="1" applyAlignment="1">
      <alignment horizontal="right" wrapText="1"/>
    </xf>
    <xf numFmtId="0" fontId="5" fillId="0" borderId="2" xfId="0" applyFont="1" applyBorder="1" applyAlignment="1">
      <alignment horizontal="center" wrapText="1"/>
    </xf>
    <xf numFmtId="0" fontId="5" fillId="0" borderId="27" xfId="0" applyFont="1" applyBorder="1" applyAlignment="1">
      <alignment horizontal="right" wrapText="1"/>
    </xf>
    <xf numFmtId="0" fontId="5" fillId="0" borderId="34" xfId="0" applyFont="1" applyBorder="1" applyAlignment="1">
      <alignment horizontal="center" vertical="top" wrapText="1"/>
    </xf>
    <xf numFmtId="0" fontId="20" fillId="11" borderId="43" xfId="0" applyFont="1" applyFill="1" applyBorder="1" applyAlignment="1">
      <alignment horizontal="left" wrapText="1"/>
    </xf>
    <xf numFmtId="0" fontId="5" fillId="11" borderId="32" xfId="0" applyFont="1" applyFill="1" applyBorder="1"/>
    <xf numFmtId="0" fontId="19" fillId="11" borderId="43" xfId="0" applyFont="1" applyFill="1" applyBorder="1" applyAlignment="1">
      <alignment wrapText="1"/>
    </xf>
    <xf numFmtId="0" fontId="5" fillId="11" borderId="49" xfId="0" applyFont="1" applyFill="1" applyBorder="1"/>
    <xf numFmtId="0" fontId="5" fillId="11" borderId="35" xfId="0" applyFont="1" applyFill="1" applyBorder="1"/>
    <xf numFmtId="0" fontId="7" fillId="11" borderId="43" xfId="0" applyFont="1" applyFill="1" applyBorder="1" applyAlignment="1">
      <alignment wrapText="1"/>
    </xf>
    <xf numFmtId="0" fontId="5" fillId="11" borderId="38" xfId="0" applyFont="1" applyFill="1" applyBorder="1" applyAlignment="1">
      <alignment horizontal="right" wrapText="1"/>
    </xf>
    <xf numFmtId="0" fontId="28" fillId="11" borderId="43" xfId="0" applyFont="1" applyFill="1" applyBorder="1" applyAlignment="1">
      <alignment horizontal="right" wrapText="1"/>
    </xf>
    <xf numFmtId="49" fontId="5" fillId="11" borderId="49" xfId="0" applyNumberFormat="1" applyFont="1" applyFill="1" applyBorder="1"/>
    <xf numFmtId="49" fontId="5" fillId="11" borderId="34" xfId="0" applyNumberFormat="1" applyFont="1" applyFill="1" applyBorder="1"/>
    <xf numFmtId="49" fontId="5" fillId="11" borderId="28" xfId="0" applyNumberFormat="1" applyFont="1" applyFill="1" applyBorder="1"/>
    <xf numFmtId="179" fontId="5" fillId="11" borderId="43" xfId="0" applyNumberFormat="1" applyFont="1" applyFill="1" applyBorder="1" applyAlignment="1">
      <alignment horizontal="right" wrapText="1"/>
    </xf>
    <xf numFmtId="49" fontId="7" fillId="11" borderId="43" xfId="0" applyNumberFormat="1" applyFont="1" applyFill="1" applyBorder="1" applyAlignment="1">
      <alignment horizontal="center"/>
    </xf>
    <xf numFmtId="179" fontId="5" fillId="11" borderId="34" xfId="0" applyNumberFormat="1" applyFont="1" applyFill="1" applyBorder="1"/>
    <xf numFmtId="0" fontId="5" fillId="11" borderId="19" xfId="0" applyFont="1" applyFill="1" applyBorder="1"/>
    <xf numFmtId="0" fontId="5" fillId="11" borderId="26" xfId="0" applyFont="1" applyFill="1" applyBorder="1"/>
    <xf numFmtId="0" fontId="5" fillId="11" borderId="29" xfId="0" applyFont="1" applyFill="1" applyBorder="1"/>
    <xf numFmtId="49" fontId="2" fillId="12" borderId="31" xfId="0" applyNumberFormat="1" applyFont="1" applyFill="1" applyBorder="1"/>
    <xf numFmtId="0" fontId="19" fillId="0" borderId="34" xfId="0" applyFont="1" applyBorder="1" applyAlignment="1">
      <alignment wrapText="1"/>
    </xf>
    <xf numFmtId="0" fontId="19" fillId="0" borderId="20" xfId="0" applyFont="1" applyBorder="1" applyAlignment="1">
      <alignment wrapText="1"/>
    </xf>
    <xf numFmtId="0" fontId="19" fillId="0" borderId="32" xfId="0" applyFont="1" applyBorder="1" applyAlignment="1">
      <alignment wrapText="1"/>
    </xf>
    <xf numFmtId="0" fontId="19" fillId="11" borderId="32" xfId="0" applyFont="1" applyFill="1" applyBorder="1" applyAlignment="1">
      <alignment wrapText="1"/>
    </xf>
    <xf numFmtId="0" fontId="19" fillId="0" borderId="43" xfId="0" applyFont="1" applyBorder="1" applyAlignment="1">
      <alignment wrapText="1"/>
    </xf>
    <xf numFmtId="0" fontId="5" fillId="0" borderId="34" xfId="0" applyFont="1" applyBorder="1"/>
    <xf numFmtId="0" fontId="5" fillId="0" borderId="32" xfId="0" applyFont="1" applyBorder="1"/>
    <xf numFmtId="0" fontId="21" fillId="0" borderId="32" xfId="0" applyFont="1" applyBorder="1" applyAlignment="1">
      <alignment wrapText="1"/>
    </xf>
    <xf numFmtId="0" fontId="20" fillId="11" borderId="43" xfId="0" applyFont="1" applyFill="1" applyBorder="1" applyAlignment="1">
      <alignment horizontal="right" wrapText="1"/>
    </xf>
    <xf numFmtId="0" fontId="5" fillId="11" borderId="43" xfId="0" applyFont="1" applyFill="1" applyBorder="1" applyAlignment="1">
      <alignment horizontal="right" wrapText="1"/>
    </xf>
    <xf numFmtId="49" fontId="5" fillId="11" borderId="43" xfId="0" applyNumberFormat="1" applyFont="1" applyFill="1" applyBorder="1" applyAlignment="1">
      <alignment horizontal="center"/>
    </xf>
    <xf numFmtId="182" fontId="5" fillId="11" borderId="34" xfId="0" applyNumberFormat="1" applyFont="1" applyFill="1" applyBorder="1"/>
    <xf numFmtId="9" fontId="5" fillId="11" borderId="34" xfId="0" applyNumberFormat="1" applyFont="1" applyFill="1" applyBorder="1" applyAlignment="1">
      <alignment horizontal="center" wrapText="1"/>
    </xf>
    <xf numFmtId="0" fontId="5" fillId="0" borderId="38" xfId="0" applyFont="1" applyBorder="1"/>
    <xf numFmtId="0" fontId="23" fillId="0" borderId="32" xfId="0" applyFont="1" applyBorder="1"/>
    <xf numFmtId="0" fontId="5" fillId="0" borderId="38" xfId="0" applyFont="1" applyBorder="1" applyAlignment="1">
      <alignment horizontal="right" wrapText="1"/>
    </xf>
    <xf numFmtId="0" fontId="5" fillId="0" borderId="38" xfId="0" applyFont="1" applyBorder="1" applyAlignment="1">
      <alignment horizontal="right"/>
    </xf>
    <xf numFmtId="9" fontId="20" fillId="0" borderId="43" xfId="0" applyNumberFormat="1" applyFont="1" applyBorder="1" applyAlignment="1">
      <alignment horizontal="right" wrapText="1"/>
    </xf>
    <xf numFmtId="0" fontId="5" fillId="0" borderId="43" xfId="0" applyFont="1" applyBorder="1" applyAlignment="1">
      <alignment horizontal="right" wrapText="1"/>
    </xf>
    <xf numFmtId="49" fontId="5" fillId="0" borderId="34" xfId="0" applyNumberFormat="1" applyFont="1" applyBorder="1"/>
    <xf numFmtId="49" fontId="5" fillId="0" borderId="43" xfId="0" applyNumberFormat="1" applyFont="1" applyBorder="1" applyAlignment="1">
      <alignment horizontal="center"/>
    </xf>
    <xf numFmtId="182" fontId="5" fillId="0" borderId="34" xfId="0" applyNumberFormat="1" applyFont="1" applyBorder="1"/>
    <xf numFmtId="9" fontId="5" fillId="0" borderId="34" xfId="0" applyNumberFormat="1" applyFont="1" applyBorder="1" applyAlignment="1">
      <alignment horizontal="center" wrapText="1"/>
    </xf>
    <xf numFmtId="0" fontId="5" fillId="0" borderId="32" xfId="0" applyFont="1" applyBorder="1" applyAlignment="1">
      <alignment wrapText="1"/>
    </xf>
    <xf numFmtId="49" fontId="2" fillId="12" borderId="33" xfId="0" applyNumberFormat="1" applyFont="1" applyFill="1" applyBorder="1"/>
    <xf numFmtId="9" fontId="5" fillId="11" borderId="43" xfId="0" applyNumberFormat="1" applyFont="1" applyFill="1" applyBorder="1" applyAlignment="1">
      <alignment horizontal="right" wrapText="1"/>
    </xf>
    <xf numFmtId="0" fontId="23" fillId="0" borderId="34" xfId="0" applyFont="1" applyBorder="1"/>
    <xf numFmtId="0" fontId="2" fillId="11" borderId="34" xfId="0" applyFont="1" applyFill="1" applyBorder="1"/>
    <xf numFmtId="0" fontId="2" fillId="0" borderId="34" xfId="0" applyFont="1" applyBorder="1"/>
    <xf numFmtId="0" fontId="2" fillId="0" borderId="32" xfId="0" applyFont="1" applyBorder="1"/>
    <xf numFmtId="0" fontId="2" fillId="11" borderId="28" xfId="0" applyFont="1" applyFill="1" applyBorder="1"/>
    <xf numFmtId="0" fontId="2" fillId="11" borderId="35" xfId="0" applyFont="1" applyFill="1" applyBorder="1"/>
    <xf numFmtId="0" fontId="2" fillId="11" borderId="43" xfId="0" applyFont="1" applyFill="1" applyBorder="1"/>
    <xf numFmtId="0" fontId="2" fillId="11" borderId="32" xfId="0" applyFont="1" applyFill="1" applyBorder="1"/>
    <xf numFmtId="49" fontId="2" fillId="11" borderId="28" xfId="0" applyNumberFormat="1" applyFont="1" applyFill="1" applyBorder="1"/>
    <xf numFmtId="49" fontId="2" fillId="11" borderId="34" xfId="0" applyNumberFormat="1" applyFont="1" applyFill="1" applyBorder="1"/>
    <xf numFmtId="0" fontId="2" fillId="11" borderId="38" xfId="0" applyFont="1" applyFill="1" applyBorder="1"/>
    <xf numFmtId="182" fontId="2" fillId="11" borderId="34" xfId="0" applyNumberFormat="1" applyFont="1" applyFill="1" applyBorder="1"/>
    <xf numFmtId="0" fontId="2" fillId="0" borderId="38" xfId="0" applyFont="1" applyBorder="1"/>
    <xf numFmtId="49" fontId="2" fillId="12" borderId="31" xfId="0" applyNumberFormat="1" applyFont="1" applyFill="1" applyBorder="1" applyAlignment="1">
      <alignment vertical="center" wrapText="1"/>
    </xf>
    <xf numFmtId="0" fontId="19" fillId="0" borderId="34" xfId="0" applyFont="1" applyBorder="1" applyAlignment="1">
      <alignment vertical="center" wrapText="1"/>
    </xf>
    <xf numFmtId="0" fontId="19" fillId="0" borderId="32" xfId="0" applyFont="1" applyBorder="1" applyAlignment="1">
      <alignment vertical="center" wrapText="1"/>
    </xf>
    <xf numFmtId="0" fontId="19" fillId="11" borderId="32" xfId="0" applyFont="1" applyFill="1" applyBorder="1" applyAlignment="1">
      <alignment vertical="center" wrapText="1"/>
    </xf>
    <xf numFmtId="0" fontId="21" fillId="0" borderId="43" xfId="0" applyFont="1" applyBorder="1" applyAlignment="1">
      <alignment vertical="center" wrapText="1"/>
    </xf>
    <xf numFmtId="0" fontId="20" fillId="0" borderId="43" xfId="0" applyFont="1" applyBorder="1" applyAlignment="1">
      <alignment vertical="center" wrapText="1"/>
    </xf>
    <xf numFmtId="0" fontId="20" fillId="0" borderId="38" xfId="0" applyFont="1" applyBorder="1" applyAlignment="1">
      <alignment vertical="center" wrapText="1"/>
    </xf>
    <xf numFmtId="0" fontId="21" fillId="0" borderId="34" xfId="0" applyFont="1" applyBorder="1" applyAlignment="1">
      <alignment vertical="center" wrapText="1"/>
    </xf>
    <xf numFmtId="0" fontId="19" fillId="11" borderId="34" xfId="0" applyFont="1" applyFill="1" applyBorder="1" applyAlignment="1">
      <alignment vertical="center" wrapText="1"/>
    </xf>
    <xf numFmtId="0" fontId="20" fillId="11" borderId="38" xfId="0" applyFont="1" applyFill="1" applyBorder="1" applyAlignment="1">
      <alignment horizontal="right" vertical="center" wrapText="1"/>
    </xf>
    <xf numFmtId="0" fontId="20" fillId="11" borderId="43" xfId="0" applyFont="1" applyFill="1" applyBorder="1" applyAlignment="1">
      <alignment vertical="center" wrapText="1"/>
    </xf>
    <xf numFmtId="0" fontId="20" fillId="11" borderId="43" xfId="0" applyFont="1" applyFill="1" applyBorder="1" applyAlignment="1">
      <alignment horizontal="center" vertical="center" wrapText="1"/>
    </xf>
    <xf numFmtId="0" fontId="20" fillId="11" borderId="28" xfId="0" applyFont="1" applyFill="1" applyBorder="1" applyAlignment="1">
      <alignment horizontal="right" vertical="center" wrapText="1"/>
    </xf>
    <xf numFmtId="0" fontId="20" fillId="11" borderId="43" xfId="0" applyFont="1" applyFill="1" applyBorder="1" applyAlignment="1">
      <alignment horizontal="right" vertical="center" wrapText="1"/>
    </xf>
    <xf numFmtId="49" fontId="20" fillId="11" borderId="28" xfId="0" applyNumberFormat="1" applyFont="1" applyFill="1" applyBorder="1" applyAlignment="1">
      <alignment vertical="center" wrapText="1"/>
    </xf>
    <xf numFmtId="49" fontId="20" fillId="11" borderId="34" xfId="0" applyNumberFormat="1" applyFont="1" applyFill="1" applyBorder="1" applyAlignment="1">
      <alignment vertical="center" wrapText="1"/>
    </xf>
    <xf numFmtId="49" fontId="20" fillId="11" borderId="43" xfId="0" applyNumberFormat="1" applyFont="1" applyFill="1" applyBorder="1" applyAlignment="1">
      <alignment horizontal="center" vertical="center" wrapText="1"/>
    </xf>
    <xf numFmtId="182" fontId="20" fillId="11" borderId="34" xfId="0" applyNumberFormat="1" applyFont="1" applyFill="1" applyBorder="1" applyAlignment="1">
      <alignment vertical="center" wrapText="1"/>
    </xf>
    <xf numFmtId="0" fontId="20" fillId="11" borderId="34" xfId="0" applyFont="1" applyFill="1" applyBorder="1" applyAlignment="1">
      <alignment horizontal="right" vertical="center" wrapText="1"/>
    </xf>
    <xf numFmtId="9" fontId="20" fillId="11" borderId="34" xfId="0" applyNumberFormat="1" applyFont="1" applyFill="1" applyBorder="1" applyAlignment="1">
      <alignment horizontal="center" vertical="center" wrapText="1"/>
    </xf>
    <xf numFmtId="0" fontId="5" fillId="0" borderId="32" xfId="0" applyFont="1" applyBorder="1" applyAlignment="1">
      <alignment vertical="center" wrapText="1"/>
    </xf>
    <xf numFmtId="0" fontId="23" fillId="0" borderId="32" xfId="0" applyFont="1" applyBorder="1" applyAlignment="1">
      <alignment vertical="center" wrapText="1"/>
    </xf>
    <xf numFmtId="0" fontId="11" fillId="0" borderId="2" xfId="0" applyFont="1" applyBorder="1" applyAlignment="1">
      <alignment wrapText="1"/>
    </xf>
    <xf numFmtId="0" fontId="20" fillId="11" borderId="38" xfId="0" applyFont="1" applyFill="1" applyBorder="1" applyAlignment="1">
      <alignment horizontal="right" wrapText="1"/>
    </xf>
    <xf numFmtId="0" fontId="21" fillId="0" borderId="4" xfId="0" applyFont="1" applyBorder="1" applyAlignment="1">
      <alignment horizontal="left" wrapText="1"/>
    </xf>
    <xf numFmtId="0" fontId="20" fillId="0" borderId="43" xfId="0" applyFont="1" applyBorder="1"/>
    <xf numFmtId="0" fontId="20" fillId="11" borderId="28" xfId="0" applyFont="1" applyFill="1" applyBorder="1" applyAlignment="1">
      <alignment horizontal="left"/>
    </xf>
    <xf numFmtId="0" fontId="20" fillId="11" borderId="38" xfId="0" applyFont="1" applyFill="1" applyBorder="1" applyAlignment="1">
      <alignment horizontal="left"/>
    </xf>
    <xf numFmtId="0" fontId="21" fillId="11" borderId="38" xfId="0" applyFont="1" applyFill="1" applyBorder="1" applyAlignment="1">
      <alignment horizontal="left"/>
    </xf>
    <xf numFmtId="0" fontId="20" fillId="11" borderId="26" xfId="0" applyFont="1" applyFill="1" applyBorder="1" applyAlignment="1">
      <alignment horizontal="center"/>
    </xf>
    <xf numFmtId="0" fontId="20" fillId="11" borderId="34" xfId="0" applyFont="1" applyFill="1" applyBorder="1"/>
    <xf numFmtId="0" fontId="20" fillId="11" borderId="43" xfId="0" applyFont="1" applyFill="1" applyBorder="1"/>
    <xf numFmtId="0" fontId="21" fillId="0" borderId="6" xfId="0" applyFont="1" applyBorder="1" applyAlignment="1">
      <alignment horizontal="left" wrapText="1"/>
    </xf>
    <xf numFmtId="0" fontId="20" fillId="11" borderId="28" xfId="0" applyFont="1" applyFill="1" applyBorder="1" applyAlignment="1">
      <alignment horizontal="right"/>
    </xf>
    <xf numFmtId="0" fontId="20" fillId="11" borderId="43" xfId="0" applyFont="1" applyFill="1" applyBorder="1" applyAlignment="1">
      <alignment horizontal="center"/>
    </xf>
    <xf numFmtId="0" fontId="20" fillId="11" borderId="38" xfId="0" applyFont="1" applyFill="1" applyBorder="1" applyAlignment="1">
      <alignment horizontal="center"/>
    </xf>
    <xf numFmtId="0" fontId="20" fillId="11" borderId="38" xfId="0" applyFont="1" applyFill="1" applyBorder="1" applyAlignment="1">
      <alignment horizontal="right"/>
    </xf>
    <xf numFmtId="3" fontId="22" fillId="11" borderId="1" xfId="0" applyNumberFormat="1" applyFont="1" applyFill="1" applyBorder="1"/>
    <xf numFmtId="49" fontId="3" fillId="11" borderId="28" xfId="0" applyNumberFormat="1" applyFont="1" applyFill="1" applyBorder="1" applyAlignment="1">
      <alignment horizontal="center"/>
    </xf>
    <xf numFmtId="179" fontId="20" fillId="11" borderId="34" xfId="0" applyNumberFormat="1" applyFont="1" applyFill="1" applyBorder="1"/>
    <xf numFmtId="49" fontId="3" fillId="11" borderId="34" xfId="0" applyNumberFormat="1" applyFont="1" applyFill="1" applyBorder="1" applyAlignment="1">
      <alignment horizontal="center"/>
    </xf>
    <xf numFmtId="0" fontId="20" fillId="11" borderId="34" xfId="0" applyFont="1" applyFill="1" applyBorder="1" applyAlignment="1">
      <alignment horizontal="right"/>
    </xf>
    <xf numFmtId="0" fontId="20" fillId="0" borderId="2" xfId="0" applyFont="1" applyBorder="1" applyAlignment="1">
      <alignment horizontal="center"/>
    </xf>
    <xf numFmtId="0" fontId="20" fillId="11" borderId="28" xfId="0" applyFont="1" applyFill="1" applyBorder="1" applyAlignment="1">
      <alignment horizontal="center" vertical="top"/>
    </xf>
    <xf numFmtId="0" fontId="20" fillId="11" borderId="34" xfId="0" applyFont="1" applyFill="1" applyBorder="1" applyAlignment="1">
      <alignment horizontal="center" vertical="top"/>
    </xf>
    <xf numFmtId="0" fontId="21" fillId="11" borderId="27" xfId="0" applyFont="1" applyFill="1" applyBorder="1" applyAlignment="1">
      <alignment horizontal="left" wrapText="1"/>
    </xf>
    <xf numFmtId="0" fontId="21" fillId="0" borderId="27" xfId="0" applyFont="1" applyBorder="1" applyAlignment="1">
      <alignment horizontal="left" wrapText="1"/>
    </xf>
    <xf numFmtId="0" fontId="20" fillId="0" borderId="27" xfId="0" applyFont="1" applyBorder="1" applyAlignment="1">
      <alignment wrapText="1"/>
    </xf>
    <xf numFmtId="0" fontId="20" fillId="0" borderId="6" xfId="0" applyFont="1" applyBorder="1" applyAlignment="1">
      <alignment horizontal="left" wrapText="1"/>
    </xf>
    <xf numFmtId="0" fontId="27" fillId="0" borderId="6" xfId="0" applyFont="1" applyBorder="1" applyAlignment="1">
      <alignment horizontal="left" wrapText="1"/>
    </xf>
    <xf numFmtId="0" fontId="35" fillId="0" borderId="6" xfId="0" applyFont="1" applyBorder="1" applyAlignment="1">
      <alignment horizontal="left" wrapText="1"/>
    </xf>
    <xf numFmtId="0" fontId="9" fillId="11" borderId="34" xfId="0" applyFont="1" applyFill="1" applyBorder="1"/>
    <xf numFmtId="0" fontId="9" fillId="0" borderId="34" xfId="0" applyFont="1" applyBorder="1"/>
    <xf numFmtId="0" fontId="9" fillId="0" borderId="32" xfId="0" applyFont="1" applyBorder="1"/>
    <xf numFmtId="0" fontId="9" fillId="11" borderId="28" xfId="0" applyFont="1" applyFill="1" applyBorder="1"/>
    <xf numFmtId="0" fontId="9" fillId="11" borderId="35" xfId="0" applyFont="1" applyFill="1" applyBorder="1"/>
    <xf numFmtId="0" fontId="9" fillId="11" borderId="43" xfId="0" applyFont="1" applyFill="1" applyBorder="1"/>
    <xf numFmtId="0" fontId="9" fillId="11" borderId="32" xfId="0" applyFont="1" applyFill="1" applyBorder="1"/>
    <xf numFmtId="0" fontId="11" fillId="11" borderId="43" xfId="0" applyFont="1" applyFill="1" applyBorder="1"/>
    <xf numFmtId="49" fontId="9" fillId="11" borderId="28" xfId="0" applyNumberFormat="1" applyFont="1" applyFill="1" applyBorder="1"/>
    <xf numFmtId="49" fontId="9" fillId="11" borderId="34" xfId="0" applyNumberFormat="1" applyFont="1" applyFill="1" applyBorder="1"/>
    <xf numFmtId="0" fontId="9" fillId="11" borderId="38" xfId="0" applyFont="1" applyFill="1" applyBorder="1"/>
    <xf numFmtId="182" fontId="9" fillId="11" borderId="34" xfId="0" applyNumberFormat="1" applyFont="1" applyFill="1" applyBorder="1"/>
    <xf numFmtId="0" fontId="9" fillId="0" borderId="38" xfId="0" applyFont="1" applyBorder="1"/>
    <xf numFmtId="0" fontId="19" fillId="11" borderId="34" xfId="0" applyFont="1" applyFill="1" applyBorder="1" applyAlignment="1">
      <alignment wrapText="1"/>
    </xf>
    <xf numFmtId="9" fontId="20" fillId="11" borderId="43" xfId="0" applyNumberFormat="1" applyFont="1" applyFill="1" applyBorder="1" applyAlignment="1">
      <alignment horizontal="right" wrapText="1"/>
    </xf>
    <xf numFmtId="10" fontId="20" fillId="0" borderId="6" xfId="0" applyNumberFormat="1" applyFont="1" applyBorder="1" applyAlignment="1">
      <alignment horizontal="center" vertical="center" wrapText="1"/>
    </xf>
    <xf numFmtId="0" fontId="20" fillId="0" borderId="2" xfId="0" applyFont="1" applyBorder="1" applyAlignment="1">
      <alignment wrapText="1"/>
    </xf>
    <xf numFmtId="0" fontId="20" fillId="11" borderId="32" xfId="0" applyFont="1" applyFill="1" applyBorder="1" applyAlignment="1">
      <alignment horizontal="left"/>
    </xf>
    <xf numFmtId="0" fontId="20" fillId="11" borderId="26" xfId="0" applyFont="1" applyFill="1" applyBorder="1" applyAlignment="1">
      <alignment horizontal="left"/>
    </xf>
    <xf numFmtId="0" fontId="20" fillId="11" borderId="35" xfId="0" applyFont="1" applyFill="1" applyBorder="1" applyAlignment="1">
      <alignment horizontal="left"/>
    </xf>
    <xf numFmtId="0" fontId="20" fillId="11" borderId="49" xfId="0" applyFont="1" applyFill="1" applyBorder="1" applyAlignment="1">
      <alignment vertical="center"/>
    </xf>
    <xf numFmtId="0" fontId="20" fillId="11" borderId="35" xfId="0" applyFont="1" applyFill="1" applyBorder="1"/>
    <xf numFmtId="0" fontId="20" fillId="11" borderId="49" xfId="0" applyFont="1" applyFill="1" applyBorder="1" applyAlignment="1">
      <alignment horizontal="right" vertical="center"/>
    </xf>
    <xf numFmtId="0" fontId="20" fillId="11" borderId="32" xfId="0" applyFont="1" applyFill="1" applyBorder="1" applyAlignment="1">
      <alignment horizontal="center"/>
    </xf>
    <xf numFmtId="0" fontId="20" fillId="11" borderId="32" xfId="0" applyFont="1" applyFill="1" applyBorder="1"/>
    <xf numFmtId="0" fontId="20" fillId="11" borderId="49" xfId="0" applyFont="1" applyFill="1" applyBorder="1" applyAlignment="1">
      <alignment horizontal="center" vertical="center"/>
    </xf>
    <xf numFmtId="0" fontId="20" fillId="11" borderId="35" xfId="0" applyFont="1" applyFill="1" applyBorder="1" applyAlignment="1">
      <alignment horizontal="center"/>
    </xf>
    <xf numFmtId="0" fontId="22" fillId="11" borderId="1" xfId="0" applyFont="1" applyFill="1" applyBorder="1" applyAlignment="1">
      <alignment horizontal="right"/>
    </xf>
    <xf numFmtId="49" fontId="3" fillId="11" borderId="49" xfId="0" applyNumberFormat="1" applyFont="1" applyFill="1" applyBorder="1" applyAlignment="1">
      <alignment horizontal="center" vertical="center"/>
    </xf>
    <xf numFmtId="9" fontId="20" fillId="11" borderId="34" xfId="0" applyNumberFormat="1" applyFont="1" applyFill="1" applyBorder="1" applyAlignment="1">
      <alignment horizontal="center"/>
    </xf>
    <xf numFmtId="0" fontId="19" fillId="0" borderId="7" xfId="0" applyFont="1" applyBorder="1" applyAlignment="1">
      <alignment horizontal="left" wrapText="1"/>
    </xf>
    <xf numFmtId="0" fontId="20" fillId="11" borderId="34" xfId="0" applyFont="1" applyFill="1" applyBorder="1" applyAlignment="1">
      <alignment horizontal="left" vertical="center"/>
    </xf>
    <xf numFmtId="0" fontId="20" fillId="11" borderId="32" xfId="0" applyFont="1" applyFill="1" applyBorder="1" applyAlignment="1">
      <alignment horizontal="left" vertical="center"/>
    </xf>
    <xf numFmtId="0" fontId="19" fillId="0" borderId="20" xfId="0" applyFont="1" applyBorder="1" applyAlignment="1">
      <alignment horizontal="left" wrapText="1"/>
    </xf>
    <xf numFmtId="0" fontId="19" fillId="0" borderId="27" xfId="0" applyFont="1" applyBorder="1" applyAlignment="1">
      <alignment horizontal="left" wrapText="1"/>
    </xf>
    <xf numFmtId="0" fontId="22" fillId="11" borderId="1" xfId="0" applyFont="1" applyFill="1" applyBorder="1"/>
    <xf numFmtId="9" fontId="20" fillId="11" borderId="28" xfId="0" applyNumberFormat="1" applyFont="1" applyFill="1" applyBorder="1" applyAlignment="1">
      <alignment horizontal="center"/>
    </xf>
    <xf numFmtId="0" fontId="5" fillId="0" borderId="27" xfId="0" applyFont="1" applyBorder="1" applyAlignment="1">
      <alignment horizontal="left" wrapText="1"/>
    </xf>
    <xf numFmtId="0" fontId="23" fillId="0" borderId="27" xfId="0" applyFont="1" applyBorder="1" applyAlignment="1">
      <alignment horizontal="left" wrapText="1"/>
    </xf>
    <xf numFmtId="9" fontId="20" fillId="0" borderId="6" xfId="2" applyNumberFormat="1" applyFont="1" applyBorder="1" applyAlignment="1">
      <alignment horizontal="center" vertical="center" wrapText="1"/>
    </xf>
    <xf numFmtId="0" fontId="20" fillId="3" borderId="33" xfId="0" applyFont="1" applyFill="1" applyBorder="1" applyAlignment="1">
      <alignment horizontal="left" vertical="center" wrapText="1"/>
    </xf>
    <xf numFmtId="0" fontId="20" fillId="0" borderId="27" xfId="0" applyFont="1" applyBorder="1" applyAlignment="1">
      <alignment horizontal="left" vertical="center" wrapText="1"/>
    </xf>
    <xf numFmtId="0" fontId="5" fillId="3" borderId="34" xfId="0" applyFont="1" applyFill="1" applyBorder="1" applyAlignment="1">
      <alignment horizontal="center"/>
    </xf>
    <xf numFmtId="9" fontId="5" fillId="3" borderId="34" xfId="0" applyNumberFormat="1" applyFont="1" applyFill="1" applyBorder="1" applyAlignment="1">
      <alignment horizontal="center" vertical="center" wrapText="1"/>
    </xf>
    <xf numFmtId="0" fontId="20" fillId="0" borderId="0" xfId="0" applyFont="1" applyAlignment="1">
      <alignment horizontal="left"/>
    </xf>
    <xf numFmtId="0" fontId="20" fillId="3" borderId="20" xfId="0" applyFont="1" applyFill="1" applyBorder="1" applyAlignment="1">
      <alignment horizontal="center" vertical="center" wrapText="1"/>
    </xf>
    <xf numFmtId="0" fontId="20" fillId="3" borderId="18" xfId="0" applyFont="1" applyFill="1" applyBorder="1" applyAlignment="1">
      <alignment horizontal="left" vertical="center"/>
    </xf>
    <xf numFmtId="0" fontId="20" fillId="3" borderId="18" xfId="0" applyFont="1" applyFill="1" applyBorder="1" applyAlignment="1">
      <alignment horizontal="left" vertical="center" wrapText="1"/>
    </xf>
    <xf numFmtId="0" fontId="20" fillId="3" borderId="34" xfId="0" applyFont="1" applyFill="1" applyBorder="1" applyAlignment="1">
      <alignment horizontal="center"/>
    </xf>
    <xf numFmtId="0" fontId="2" fillId="0" borderId="0" xfId="0" applyFont="1" applyAlignment="1">
      <alignment vertical="center"/>
    </xf>
    <xf numFmtId="0" fontId="5" fillId="0" borderId="18" xfId="0" applyFont="1" applyBorder="1" applyAlignment="1">
      <alignment horizontal="left" vertical="center" wrapText="1"/>
    </xf>
    <xf numFmtId="0" fontId="20" fillId="3" borderId="29" xfId="0" applyFont="1" applyFill="1" applyBorder="1" applyAlignment="1">
      <alignment horizontal="left" vertical="center" wrapText="1"/>
    </xf>
    <xf numFmtId="0" fontId="20" fillId="3" borderId="5" xfId="0" applyFont="1" applyFill="1" applyBorder="1" applyAlignment="1">
      <alignment horizontal="center" vertical="center" wrapText="1"/>
    </xf>
    <xf numFmtId="0" fontId="5" fillId="3" borderId="49" xfId="0" applyFont="1" applyFill="1" applyBorder="1" applyAlignment="1">
      <alignment horizontal="left"/>
    </xf>
    <xf numFmtId="0" fontId="20" fillId="11" borderId="34" xfId="0" applyFont="1" applyFill="1" applyBorder="1" applyAlignment="1">
      <alignment horizontal="left"/>
    </xf>
    <xf numFmtId="9" fontId="5" fillId="3" borderId="34" xfId="0" applyNumberFormat="1" applyFont="1" applyFill="1" applyBorder="1" applyAlignment="1">
      <alignment horizontal="left" vertical="center" wrapText="1"/>
    </xf>
    <xf numFmtId="0" fontId="5" fillId="3" borderId="34" xfId="0" applyFont="1" applyFill="1" applyBorder="1" applyAlignment="1">
      <alignment horizontal="left"/>
    </xf>
    <xf numFmtId="0" fontId="5" fillId="3" borderId="28" xfId="0" applyFont="1" applyFill="1" applyBorder="1" applyAlignment="1">
      <alignment horizontal="left"/>
    </xf>
    <xf numFmtId="0" fontId="20" fillId="11" borderId="28" xfId="0" applyFont="1" applyFill="1" applyBorder="1" applyAlignment="1">
      <alignment vertical="center" wrapText="1"/>
    </xf>
    <xf numFmtId="0" fontId="5" fillId="3" borderId="49" xfId="0" applyFont="1" applyFill="1" applyBorder="1" applyAlignment="1">
      <alignment horizontal="left" vertical="center" wrapText="1"/>
    </xf>
    <xf numFmtId="0" fontId="5" fillId="11" borderId="34" xfId="0" applyFont="1" applyFill="1" applyBorder="1" applyAlignment="1">
      <alignment horizontal="center"/>
    </xf>
    <xf numFmtId="0" fontId="5" fillId="3" borderId="18" xfId="0" applyFont="1" applyFill="1" applyBorder="1" applyAlignment="1">
      <alignment horizontal="left" vertical="center" wrapText="1"/>
    </xf>
    <xf numFmtId="0" fontId="20" fillId="11" borderId="7" xfId="0" applyFont="1" applyFill="1" applyBorder="1" applyAlignment="1">
      <alignment horizontal="left" wrapText="1"/>
    </xf>
    <xf numFmtId="0" fontId="5" fillId="11" borderId="38" xfId="0" applyFont="1" applyFill="1" applyBorder="1" applyAlignment="1">
      <alignment horizontal="center" vertical="center" wrapText="1"/>
    </xf>
    <xf numFmtId="0" fontId="5" fillId="3" borderId="7" xfId="0" applyFont="1" applyFill="1" applyBorder="1" applyAlignment="1">
      <alignment horizontal="left" vertical="center" wrapText="1"/>
    </xf>
    <xf numFmtId="0" fontId="19" fillId="3" borderId="16" xfId="0" applyFont="1" applyFill="1" applyBorder="1" applyAlignment="1">
      <alignment horizontal="left" vertical="center" wrapText="1"/>
    </xf>
    <xf numFmtId="0" fontId="5" fillId="11" borderId="20" xfId="0" applyFont="1" applyFill="1" applyBorder="1" applyAlignment="1">
      <alignment horizontal="center" vertical="center" wrapText="1"/>
    </xf>
    <xf numFmtId="0" fontId="20" fillId="11" borderId="27" xfId="0" applyFont="1" applyFill="1" applyBorder="1" applyAlignment="1">
      <alignment horizontal="left" vertical="center" wrapText="1"/>
    </xf>
    <xf numFmtId="0" fontId="5" fillId="0" borderId="34" xfId="0" applyFont="1" applyBorder="1" applyAlignment="1">
      <alignment horizontal="center" vertical="center" wrapText="1"/>
    </xf>
    <xf numFmtId="0" fontId="20" fillId="11" borderId="34"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20" fillId="11" borderId="20" xfId="0" applyFont="1" applyFill="1" applyBorder="1" applyAlignment="1">
      <alignment horizontal="center" vertical="center" wrapText="1"/>
    </xf>
    <xf numFmtId="0" fontId="20" fillId="11" borderId="20" xfId="0" applyFont="1" applyFill="1" applyBorder="1" applyAlignment="1">
      <alignment horizontal="left" vertical="center" wrapText="1"/>
    </xf>
    <xf numFmtId="0" fontId="5" fillId="11" borderId="38" xfId="0" applyFont="1" applyFill="1" applyBorder="1" applyAlignment="1">
      <alignment horizontal="left" vertical="center" wrapText="1"/>
    </xf>
    <xf numFmtId="0" fontId="5" fillId="11" borderId="28" xfId="0" applyFont="1" applyFill="1" applyBorder="1" applyAlignment="1">
      <alignment horizontal="left" vertical="center" wrapText="1"/>
    </xf>
    <xf numFmtId="0" fontId="5" fillId="11" borderId="52" xfId="0" applyFont="1" applyFill="1" applyBorder="1" applyAlignment="1">
      <alignment horizontal="left" vertical="center" wrapText="1"/>
    </xf>
    <xf numFmtId="0" fontId="20" fillId="11" borderId="34" xfId="0" applyFont="1" applyFill="1" applyBorder="1" applyAlignment="1">
      <alignment horizontal="left" wrapText="1"/>
    </xf>
    <xf numFmtId="0" fontId="5" fillId="11" borderId="34" xfId="0" applyFont="1" applyFill="1" applyBorder="1" applyAlignment="1">
      <alignment horizontal="center" vertical="center" wrapText="1"/>
    </xf>
    <xf numFmtId="0" fontId="5" fillId="11" borderId="34" xfId="0" applyFont="1" applyFill="1" applyBorder="1" applyAlignment="1">
      <alignment horizontal="left" vertical="center" wrapText="1"/>
    </xf>
    <xf numFmtId="0" fontId="5" fillId="11" borderId="27"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20" fillId="0" borderId="20" xfId="0" applyFont="1" applyBorder="1" applyAlignment="1">
      <alignment horizontal="center" vertical="center" wrapText="1"/>
    </xf>
    <xf numFmtId="0" fontId="20" fillId="3" borderId="34" xfId="0" applyFont="1" applyFill="1" applyBorder="1" applyAlignment="1">
      <alignment horizontal="center" vertical="center" wrapText="1"/>
    </xf>
    <xf numFmtId="0" fontId="20" fillId="3" borderId="19" xfId="0" applyFont="1" applyFill="1" applyBorder="1" applyAlignment="1">
      <alignment horizontal="left" vertical="center" wrapText="1"/>
    </xf>
    <xf numFmtId="0" fontId="5" fillId="11" borderId="28" xfId="0" applyFont="1" applyFill="1" applyBorder="1" applyAlignment="1">
      <alignment horizontal="center" vertical="center" wrapText="1"/>
    </xf>
    <xf numFmtId="49" fontId="18" fillId="6" borderId="30" xfId="0" applyNumberFormat="1" applyFont="1" applyFill="1" applyBorder="1" applyAlignment="1">
      <alignment horizontal="left" vertical="center" wrapText="1"/>
    </xf>
    <xf numFmtId="0" fontId="5" fillId="11" borderId="52" xfId="0" applyFont="1" applyFill="1" applyBorder="1" applyAlignment="1">
      <alignment horizontal="center" vertical="center" wrapText="1"/>
    </xf>
    <xf numFmtId="0" fontId="20" fillId="3" borderId="18" xfId="2" applyFont="1" applyFill="1" applyBorder="1" applyAlignment="1">
      <alignment horizontal="left" vertical="center" wrapText="1"/>
    </xf>
    <xf numFmtId="0" fontId="5" fillId="3" borderId="18" xfId="2" applyFont="1" applyFill="1" applyBorder="1" applyAlignment="1">
      <alignment horizontal="left" vertical="center" wrapText="1"/>
    </xf>
    <xf numFmtId="0" fontId="5" fillId="3" borderId="34" xfId="2" applyFont="1" applyFill="1" applyBorder="1" applyAlignment="1">
      <alignment horizontal="center"/>
    </xf>
    <xf numFmtId="0" fontId="20" fillId="11" borderId="29" xfId="0" applyFont="1" applyFill="1" applyBorder="1" applyAlignment="1">
      <alignment horizontal="left" vertical="center" wrapText="1"/>
    </xf>
    <xf numFmtId="0" fontId="20" fillId="11" borderId="34" xfId="0" applyFont="1" applyFill="1" applyBorder="1" applyAlignment="1">
      <alignment vertical="center" wrapText="1"/>
    </xf>
    <xf numFmtId="0" fontId="20" fillId="0" borderId="34" xfId="0" applyFont="1" applyBorder="1" applyAlignment="1">
      <alignment horizontal="left" vertical="center" wrapText="1"/>
    </xf>
    <xf numFmtId="0" fontId="5" fillId="11" borderId="27" xfId="0" applyFont="1" applyFill="1" applyBorder="1" applyAlignment="1">
      <alignment horizontal="left" vertical="center" wrapText="1"/>
    </xf>
    <xf numFmtId="0" fontId="20" fillId="0" borderId="27" xfId="0" applyFont="1" applyBorder="1" applyAlignment="1">
      <alignment horizontal="left" wrapText="1"/>
    </xf>
    <xf numFmtId="0" fontId="5" fillId="11" borderId="27" xfId="0" applyFont="1" applyFill="1" applyBorder="1" applyAlignment="1">
      <alignment horizontal="center" wrapText="1"/>
    </xf>
    <xf numFmtId="0" fontId="5" fillId="11" borderId="34" xfId="0" applyFont="1" applyFill="1" applyBorder="1" applyAlignment="1">
      <alignment horizontal="center" wrapText="1"/>
    </xf>
    <xf numFmtId="0" fontId="20" fillId="11" borderId="34" xfId="0" applyFont="1" applyFill="1" applyBorder="1" applyAlignment="1">
      <alignment horizontal="center" wrapText="1"/>
    </xf>
    <xf numFmtId="0" fontId="5" fillId="0" borderId="18" xfId="0" applyFont="1" applyBorder="1" applyAlignment="1">
      <alignment horizontal="center" vertical="center"/>
    </xf>
    <xf numFmtId="0" fontId="20" fillId="11" borderId="18" xfId="0" applyFont="1" applyFill="1" applyBorder="1" applyAlignment="1">
      <alignment horizontal="left" vertical="center" wrapText="1"/>
    </xf>
    <xf numFmtId="0" fontId="20" fillId="11" borderId="34" xfId="0" applyFont="1" applyFill="1" applyBorder="1" applyAlignment="1">
      <alignment horizontal="center"/>
    </xf>
    <xf numFmtId="0" fontId="5" fillId="11" borderId="4" xfId="0" applyFont="1" applyFill="1" applyBorder="1" applyAlignment="1">
      <alignment horizontal="center" vertical="center" wrapText="1"/>
    </xf>
    <xf numFmtId="0" fontId="19" fillId="0" borderId="42" xfId="0" applyFont="1" applyBorder="1" applyAlignment="1">
      <alignment horizontal="left" vertical="center" wrapText="1"/>
    </xf>
    <xf numFmtId="0" fontId="20" fillId="11" borderId="29" xfId="0" applyFont="1" applyFill="1" applyBorder="1" applyAlignment="1">
      <alignment horizontal="left" wrapText="1"/>
    </xf>
    <xf numFmtId="0" fontId="5" fillId="0" borderId="34" xfId="0" applyFont="1" applyBorder="1" applyAlignment="1">
      <alignment horizontal="center" wrapText="1"/>
    </xf>
    <xf numFmtId="0" fontId="20" fillId="0" borderId="34" xfId="0" applyFont="1" applyBorder="1" applyAlignment="1">
      <alignment horizontal="left" wrapText="1"/>
    </xf>
    <xf numFmtId="0" fontId="5" fillId="0" borderId="27" xfId="0" applyFont="1" applyBorder="1" applyAlignment="1">
      <alignment horizontal="center" wrapText="1"/>
    </xf>
    <xf numFmtId="0" fontId="5" fillId="0" borderId="18" xfId="0" applyFont="1" applyBorder="1" applyAlignment="1">
      <alignment vertical="center" wrapText="1"/>
    </xf>
    <xf numFmtId="0" fontId="20" fillId="0" borderId="29" xfId="0" applyFont="1" applyBorder="1" applyAlignment="1">
      <alignment wrapText="1"/>
    </xf>
    <xf numFmtId="0" fontId="5" fillId="0" borderId="34" xfId="0" applyFont="1" applyBorder="1" applyAlignment="1">
      <alignment horizontal="left" vertical="center" wrapText="1"/>
    </xf>
    <xf numFmtId="0" fontId="5" fillId="0" borderId="0" xfId="0" applyFont="1" applyAlignment="1">
      <alignment horizontal="left" wrapText="1"/>
    </xf>
    <xf numFmtId="0" fontId="5" fillId="11" borderId="28" xfId="0" applyFont="1" applyFill="1" applyBorder="1" applyAlignment="1">
      <alignment horizontal="center" wrapText="1"/>
    </xf>
    <xf numFmtId="0" fontId="5" fillId="0" borderId="34" xfId="0" applyFont="1" applyBorder="1" applyAlignment="1">
      <alignment horizontal="center"/>
    </xf>
    <xf numFmtId="0" fontId="5" fillId="11" borderId="34" xfId="0" applyFont="1" applyFill="1" applyBorder="1" applyAlignment="1">
      <alignment wrapText="1"/>
    </xf>
    <xf numFmtId="0" fontId="20" fillId="11" borderId="34" xfId="0" applyFont="1" applyFill="1" applyBorder="1" applyAlignment="1">
      <alignment horizontal="center" vertical="center" wrapText="1"/>
    </xf>
    <xf numFmtId="0" fontId="20" fillId="0" borderId="34" xfId="0" applyFont="1" applyBorder="1" applyAlignment="1">
      <alignment vertical="center" wrapText="1"/>
    </xf>
    <xf numFmtId="0" fontId="20" fillId="11" borderId="38" xfId="0" applyFont="1" applyFill="1" applyBorder="1" applyAlignment="1">
      <alignment vertical="center" wrapText="1"/>
    </xf>
    <xf numFmtId="0" fontId="5" fillId="0" borderId="34" xfId="0" applyFont="1" applyBorder="1" applyAlignment="1">
      <alignment wrapText="1"/>
    </xf>
    <xf numFmtId="0" fontId="20" fillId="11" borderId="15" xfId="0" applyFont="1" applyFill="1" applyBorder="1" applyAlignment="1">
      <alignment horizontal="left" vertical="center"/>
    </xf>
    <xf numFmtId="0" fontId="20" fillId="11" borderId="28" xfId="0" applyFont="1" applyFill="1" applyBorder="1" applyAlignment="1">
      <alignment horizontal="center"/>
    </xf>
    <xf numFmtId="0" fontId="20" fillId="11" borderId="49" xfId="0" applyFont="1" applyFill="1" applyBorder="1" applyAlignment="1">
      <alignment horizontal="left" vertical="center"/>
    </xf>
    <xf numFmtId="0" fontId="39" fillId="0" borderId="1" xfId="0" applyFont="1" applyBorder="1" applyAlignment="1">
      <alignment horizontal="left" vertical="center" wrapText="1"/>
    </xf>
    <xf numFmtId="9" fontId="39" fillId="0" borderId="1" xfId="0" applyNumberFormat="1" applyFont="1" applyBorder="1" applyAlignment="1">
      <alignment horizontal="center" vertical="center" wrapText="1"/>
    </xf>
    <xf numFmtId="1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14" fontId="39" fillId="0" borderId="1" xfId="0" applyNumberFormat="1" applyFont="1" applyBorder="1" applyAlignment="1">
      <alignment horizontal="center" vertical="center" wrapText="1"/>
    </xf>
    <xf numFmtId="3" fontId="39" fillId="0" borderId="1" xfId="0" applyNumberFormat="1" applyFont="1" applyBorder="1" applyAlignment="1">
      <alignment horizontal="center" vertical="center"/>
    </xf>
    <xf numFmtId="169" fontId="39"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169" fontId="39" fillId="0" borderId="1" xfId="0" applyNumberFormat="1" applyFont="1" applyBorder="1" applyAlignment="1">
      <alignment horizontal="center" vertical="center"/>
    </xf>
    <xf numFmtId="0" fontId="39" fillId="0" borderId="0" xfId="0" applyFont="1" applyAlignment="1">
      <alignment horizontal="left" vertical="center" wrapText="1"/>
    </xf>
    <xf numFmtId="0" fontId="4" fillId="0" borderId="0" xfId="0" applyFont="1"/>
    <xf numFmtId="0" fontId="39" fillId="0" borderId="1" xfId="0" applyFont="1" applyBorder="1"/>
    <xf numFmtId="9" fontId="39" fillId="0" borderId="1" xfId="0" applyNumberFormat="1" applyFont="1" applyBorder="1" applyAlignment="1">
      <alignment horizontal="center" vertical="center"/>
    </xf>
    <xf numFmtId="0" fontId="39" fillId="0" borderId="1" xfId="0" applyFont="1" applyBorder="1" applyAlignment="1">
      <alignment horizontal="center" vertical="center"/>
    </xf>
    <xf numFmtId="170" fontId="39" fillId="0" borderId="1" xfId="0" applyNumberFormat="1" applyFont="1" applyBorder="1" applyAlignment="1">
      <alignment horizontal="center" vertical="center" wrapText="1"/>
    </xf>
    <xf numFmtId="0" fontId="39" fillId="0" borderId="1" xfId="0" applyFont="1" applyBorder="1" applyAlignment="1">
      <alignment vertical="center" wrapText="1"/>
    </xf>
    <xf numFmtId="3" fontId="39" fillId="0" borderId="1" xfId="0" applyNumberFormat="1" applyFont="1" applyBorder="1" applyAlignment="1">
      <alignment horizontal="center" vertical="center" wrapText="1"/>
    </xf>
    <xf numFmtId="164" fontId="39" fillId="0" borderId="1" xfId="0" applyNumberFormat="1" applyFont="1" applyBorder="1" applyAlignment="1">
      <alignment horizontal="center" vertical="center" wrapText="1"/>
    </xf>
    <xf numFmtId="0" fontId="39" fillId="0" borderId="0" xfId="0" applyFont="1" applyAlignment="1">
      <alignment horizontal="center" vertical="center" wrapText="1"/>
    </xf>
    <xf numFmtId="0" fontId="39" fillId="0" borderId="1" xfId="0" applyFont="1" applyBorder="1" applyAlignment="1">
      <alignment vertical="center"/>
    </xf>
    <xf numFmtId="167" fontId="39" fillId="0" borderId="1" xfId="0" applyNumberFormat="1" applyFont="1" applyBorder="1" applyAlignment="1">
      <alignment vertical="center"/>
    </xf>
    <xf numFmtId="9" fontId="39" fillId="0" borderId="1" xfId="0" applyNumberFormat="1" applyFont="1" applyBorder="1" applyAlignment="1">
      <alignment horizontal="left" vertical="center" wrapText="1"/>
    </xf>
    <xf numFmtId="10" fontId="39" fillId="0" borderId="1" xfId="0" applyNumberFormat="1" applyFont="1" applyBorder="1" applyAlignment="1">
      <alignment horizontal="left" vertical="center" wrapText="1"/>
    </xf>
    <xf numFmtId="0" fontId="39" fillId="0" borderId="1" xfId="0" applyFont="1" applyBorder="1" applyAlignment="1">
      <alignment horizontal="right" vertical="center" wrapText="1"/>
    </xf>
    <xf numFmtId="172" fontId="39" fillId="0" borderId="1" xfId="0" applyNumberFormat="1" applyFont="1" applyBorder="1" applyAlignment="1">
      <alignment horizontal="right" vertical="center" wrapText="1"/>
    </xf>
    <xf numFmtId="169" fontId="39" fillId="0" borderId="1" xfId="0" applyNumberFormat="1" applyFont="1" applyBorder="1" applyAlignment="1">
      <alignment vertical="center" wrapText="1"/>
    </xf>
    <xf numFmtId="0" fontId="39" fillId="0" borderId="0" xfId="0" applyFont="1" applyAlignment="1">
      <alignment horizontal="right" vertical="center" wrapText="1"/>
    </xf>
    <xf numFmtId="10" fontId="39" fillId="0" borderId="1" xfId="2" applyNumberFormat="1" applyFont="1" applyBorder="1" applyAlignment="1">
      <alignment horizontal="center" vertical="center" wrapText="1"/>
    </xf>
    <xf numFmtId="0" fontId="39" fillId="0" borderId="2" xfId="0" applyFont="1" applyBorder="1" applyAlignment="1">
      <alignment horizontal="left" vertical="center" wrapText="1"/>
    </xf>
    <xf numFmtId="0" fontId="40" fillId="0" borderId="0" xfId="0" applyFont="1" applyAlignment="1">
      <alignment horizontal="left" vertical="center" wrapText="1"/>
    </xf>
    <xf numFmtId="0" fontId="39" fillId="0" borderId="4" xfId="0" applyFont="1" applyBorder="1" applyAlignment="1">
      <alignment horizontal="left" vertical="center" wrapText="1"/>
    </xf>
    <xf numFmtId="10" fontId="39" fillId="0" borderId="4" xfId="2" applyNumberFormat="1" applyFont="1" applyBorder="1" applyAlignment="1">
      <alignment horizontal="center" vertical="center" wrapText="1"/>
    </xf>
    <xf numFmtId="0" fontId="39" fillId="0" borderId="4" xfId="0" applyFont="1" applyBorder="1" applyAlignment="1">
      <alignment horizontal="center" vertical="center" wrapText="1"/>
    </xf>
    <xf numFmtId="3" fontId="39" fillId="0" borderId="4" xfId="0" applyNumberFormat="1" applyFont="1" applyBorder="1" applyAlignment="1">
      <alignment horizontal="center" vertical="center"/>
    </xf>
    <xf numFmtId="14" fontId="39" fillId="0" borderId="4" xfId="0" applyNumberFormat="1" applyFont="1" applyBorder="1" applyAlignment="1">
      <alignment horizontal="center" vertical="center" wrapText="1"/>
    </xf>
    <xf numFmtId="9" fontId="39" fillId="0" borderId="4" xfId="0" applyNumberFormat="1" applyFont="1" applyBorder="1" applyAlignment="1">
      <alignment horizontal="center" vertical="center" wrapText="1"/>
    </xf>
    <xf numFmtId="169" fontId="39" fillId="0" borderId="4" xfId="0" applyNumberFormat="1" applyFont="1" applyBorder="1" applyAlignment="1">
      <alignment horizontal="center" vertical="center" wrapText="1"/>
    </xf>
    <xf numFmtId="170" fontId="39" fillId="0" borderId="4" xfId="0" applyNumberFormat="1" applyFont="1" applyBorder="1" applyAlignment="1">
      <alignment horizontal="center" vertical="center" wrapText="1"/>
    </xf>
    <xf numFmtId="0" fontId="39" fillId="0" borderId="54" xfId="0" applyFont="1" applyBorder="1" applyAlignment="1">
      <alignment horizontal="center" vertical="center" wrapText="1"/>
    </xf>
    <xf numFmtId="0" fontId="39" fillId="0" borderId="6" xfId="0" applyFont="1" applyBorder="1" applyAlignment="1">
      <alignment horizontal="center" vertical="center" wrapText="1"/>
    </xf>
    <xf numFmtId="3" fontId="39" fillId="0" borderId="6" xfId="0" applyNumberFormat="1" applyFont="1" applyBorder="1" applyAlignment="1">
      <alignment horizontal="center" vertical="center"/>
    </xf>
    <xf numFmtId="14" fontId="39" fillId="0" borderId="6" xfId="0" applyNumberFormat="1" applyFont="1" applyBorder="1" applyAlignment="1">
      <alignment horizontal="center" vertical="center" wrapText="1"/>
    </xf>
    <xf numFmtId="169" fontId="39" fillId="0" borderId="6" xfId="0" applyNumberFormat="1" applyFont="1" applyBorder="1" applyAlignment="1">
      <alignment horizontal="center" vertical="center" wrapText="1"/>
    </xf>
    <xf numFmtId="170" fontId="39" fillId="0" borderId="6" xfId="0" applyNumberFormat="1" applyFont="1" applyBorder="1" applyAlignment="1">
      <alignment horizontal="center" vertical="center" wrapText="1"/>
    </xf>
    <xf numFmtId="0" fontId="41" fillId="0" borderId="0" xfId="0" applyFont="1" applyAlignment="1">
      <alignment horizontal="left" vertical="center" wrapText="1"/>
    </xf>
    <xf numFmtId="174" fontId="39" fillId="0" borderId="1" xfId="0" applyNumberFormat="1" applyFont="1" applyBorder="1" applyAlignment="1">
      <alignment horizontal="center" vertical="center" wrapText="1"/>
    </xf>
    <xf numFmtId="0" fontId="41" fillId="0" borderId="55" xfId="0" applyFont="1" applyBorder="1" applyAlignment="1">
      <alignment horizontal="left" vertical="center" wrapText="1"/>
    </xf>
    <xf numFmtId="1" fontId="39" fillId="0" borderId="1" xfId="0" applyNumberFormat="1" applyFont="1" applyBorder="1" applyAlignment="1">
      <alignment horizontal="center" vertical="center" wrapText="1"/>
    </xf>
    <xf numFmtId="171" fontId="39" fillId="0" borderId="1" xfId="0" applyNumberFormat="1" applyFont="1" applyBorder="1" applyAlignment="1">
      <alignment horizontal="center" vertical="center" wrapText="1"/>
    </xf>
    <xf numFmtId="0" fontId="39" fillId="0" borderId="1" xfId="0" applyFont="1" applyBorder="1" applyAlignment="1">
      <alignment horizontal="left" vertical="center"/>
    </xf>
    <xf numFmtId="164" fontId="39" fillId="0" borderId="1" xfId="0" applyNumberFormat="1" applyFont="1" applyBorder="1" applyAlignment="1">
      <alignment horizontal="center" vertical="center"/>
    </xf>
    <xf numFmtId="170" fontId="39" fillId="0" borderId="1" xfId="0" applyNumberFormat="1" applyFont="1" applyBorder="1" applyAlignment="1">
      <alignment horizontal="center" vertical="center"/>
    </xf>
    <xf numFmtId="175" fontId="39" fillId="0" borderId="1" xfId="0" applyNumberFormat="1" applyFont="1" applyBorder="1" applyAlignment="1">
      <alignment horizontal="center" vertical="center" wrapText="1"/>
    </xf>
    <xf numFmtId="176" fontId="39" fillId="0" borderId="1" xfId="0" applyNumberFormat="1" applyFont="1" applyBorder="1" applyAlignment="1">
      <alignment horizontal="center" vertical="center" wrapText="1"/>
    </xf>
    <xf numFmtId="10" fontId="39" fillId="0" borderId="1" xfId="0" applyNumberFormat="1" applyFont="1" applyBorder="1"/>
    <xf numFmtId="177" fontId="39" fillId="0" borderId="1" xfId="0" applyNumberFormat="1" applyFont="1" applyBorder="1" applyAlignment="1">
      <alignment horizontal="center" vertical="center" wrapText="1"/>
    </xf>
    <xf numFmtId="4" fontId="39" fillId="0" borderId="1" xfId="0" applyNumberFormat="1" applyFont="1" applyBorder="1" applyAlignment="1">
      <alignment horizontal="center" vertical="center" wrapText="1"/>
    </xf>
    <xf numFmtId="4" fontId="39" fillId="0" borderId="1" xfId="0" applyNumberFormat="1" applyFont="1" applyBorder="1" applyAlignment="1">
      <alignment horizontal="left" vertical="center" wrapText="1"/>
    </xf>
    <xf numFmtId="0" fontId="39" fillId="0" borderId="0" xfId="0" applyFont="1" applyAlignment="1">
      <alignment vertical="center" wrapText="1"/>
    </xf>
    <xf numFmtId="168" fontId="39" fillId="0" borderId="1" xfId="0" applyNumberFormat="1" applyFont="1" applyBorder="1" applyAlignment="1">
      <alignment horizontal="center" vertical="center" wrapText="1"/>
    </xf>
    <xf numFmtId="3" fontId="39" fillId="0" borderId="0" xfId="0" applyNumberFormat="1" applyFont="1" applyAlignment="1">
      <alignment horizontal="center" vertical="center"/>
    </xf>
    <xf numFmtId="9" fontId="39" fillId="0" borderId="0" xfId="0" applyNumberFormat="1" applyFont="1" applyAlignment="1">
      <alignment horizontal="center" vertical="center" wrapText="1"/>
    </xf>
    <xf numFmtId="0" fontId="39" fillId="0" borderId="0" xfId="0" applyFont="1"/>
    <xf numFmtId="0" fontId="39" fillId="0" borderId="6" xfId="0" applyFont="1" applyBorder="1" applyAlignment="1">
      <alignment horizontal="left" vertical="center" wrapText="1"/>
    </xf>
    <xf numFmtId="10" fontId="39" fillId="0" borderId="6" xfId="2" applyNumberFormat="1" applyFont="1" applyBorder="1" applyAlignment="1">
      <alignment horizontal="center" vertical="center" wrapText="1"/>
    </xf>
    <xf numFmtId="9" fontId="39" fillId="0" borderId="6" xfId="0" applyNumberFormat="1" applyFont="1" applyBorder="1" applyAlignment="1">
      <alignment horizontal="center" vertical="center" wrapText="1"/>
    </xf>
    <xf numFmtId="0" fontId="9" fillId="0" borderId="28" xfId="0" applyFont="1" applyBorder="1" applyAlignment="1">
      <alignment wrapText="1"/>
    </xf>
    <xf numFmtId="0" fontId="39" fillId="0" borderId="56" xfId="0" applyFont="1" applyBorder="1" applyAlignment="1">
      <alignment horizontal="center" vertical="center" wrapText="1"/>
    </xf>
    <xf numFmtId="0" fontId="39" fillId="0" borderId="54" xfId="0" applyFont="1" applyBorder="1" applyAlignment="1">
      <alignment vertical="center" wrapText="1"/>
    </xf>
    <xf numFmtId="10" fontId="39" fillId="0" borderId="54" xfId="2" applyNumberFormat="1" applyFont="1" applyBorder="1" applyAlignment="1">
      <alignment horizontal="center" vertical="center" wrapText="1"/>
    </xf>
    <xf numFmtId="1" fontId="39" fillId="0" borderId="54" xfId="0" applyNumberFormat="1" applyFont="1" applyBorder="1" applyAlignment="1">
      <alignment horizontal="center" vertical="center" wrapText="1"/>
    </xf>
    <xf numFmtId="169" fontId="39" fillId="0" borderId="54" xfId="0" applyNumberFormat="1" applyFont="1" applyBorder="1" applyAlignment="1">
      <alignment horizontal="center" vertical="center" wrapText="1"/>
    </xf>
    <xf numFmtId="0" fontId="5" fillId="0" borderId="28" xfId="4" applyFont="1" applyAlignment="1">
      <alignment vertical="center" wrapText="1"/>
    </xf>
    <xf numFmtId="0" fontId="23" fillId="0" borderId="28" xfId="4" applyFont="1" applyAlignment="1">
      <alignment horizontal="left" vertical="center" wrapText="1"/>
    </xf>
    <xf numFmtId="0" fontId="20" fillId="0" borderId="28" xfId="4" applyFont="1" applyAlignment="1">
      <alignment vertical="center" wrapText="1"/>
    </xf>
    <xf numFmtId="9" fontId="20" fillId="0" borderId="28" xfId="4" applyNumberFormat="1" applyFont="1" applyAlignment="1">
      <alignment vertical="center" wrapText="1"/>
    </xf>
    <xf numFmtId="0" fontId="5" fillId="3" borderId="2" xfId="4" applyFont="1" applyFill="1" applyBorder="1" applyAlignment="1">
      <alignment horizontal="left" vertical="center" wrapText="1"/>
    </xf>
    <xf numFmtId="0" fontId="23" fillId="0" borderId="44" xfId="4" applyFont="1" applyBorder="1" applyAlignment="1">
      <alignment horizontal="left" vertical="center" wrapText="1"/>
    </xf>
    <xf numFmtId="0" fontId="7" fillId="6" borderId="9" xfId="4" applyFont="1" applyFill="1" applyBorder="1" applyAlignment="1">
      <alignment horizontal="center" vertical="center" wrapText="1"/>
    </xf>
    <xf numFmtId="0" fontId="23" fillId="0" borderId="18" xfId="4" applyFont="1" applyBorder="1" applyAlignment="1">
      <alignment horizontal="left" vertical="center" wrapText="1"/>
    </xf>
    <xf numFmtId="0" fontId="5" fillId="0" borderId="18" xfId="4" applyFont="1" applyBorder="1" applyAlignment="1">
      <alignment horizontal="left" vertical="center" wrapText="1"/>
    </xf>
    <xf numFmtId="0" fontId="5" fillId="0" borderId="18" xfId="4" applyFont="1" applyBorder="1" applyAlignment="1">
      <alignment vertical="center" wrapText="1"/>
    </xf>
    <xf numFmtId="0" fontId="19" fillId="0" borderId="12" xfId="4" applyFont="1" applyBorder="1" applyAlignment="1">
      <alignment horizontal="left" vertical="center" wrapText="1"/>
    </xf>
    <xf numFmtId="0" fontId="19" fillId="0" borderId="18" xfId="4" applyFont="1" applyBorder="1" applyAlignment="1">
      <alignment horizontal="left" vertical="center" wrapText="1"/>
    </xf>
    <xf numFmtId="0" fontId="19" fillId="3" borderId="18" xfId="4" applyFont="1" applyFill="1" applyBorder="1" applyAlignment="1">
      <alignment horizontal="left" vertical="center" wrapText="1"/>
    </xf>
    <xf numFmtId="0" fontId="5" fillId="11" borderId="38" xfId="4" applyFont="1" applyFill="1" applyBorder="1" applyAlignment="1">
      <alignment vertical="center" wrapText="1"/>
    </xf>
    <xf numFmtId="0" fontId="5" fillId="11" borderId="28" xfId="4" applyFont="1" applyFill="1" applyAlignment="1">
      <alignment vertical="center" wrapText="1"/>
    </xf>
    <xf numFmtId="0" fontId="5" fillId="11" borderId="34" xfId="4" applyFont="1" applyFill="1" applyBorder="1" applyAlignment="1">
      <alignment vertical="center" wrapText="1"/>
    </xf>
    <xf numFmtId="0" fontId="5" fillId="11" borderId="27" xfId="4" applyFont="1" applyFill="1" applyBorder="1" applyAlignment="1">
      <alignment vertical="center" wrapText="1"/>
    </xf>
    <xf numFmtId="0" fontId="20" fillId="11" borderId="1" xfId="4" applyFont="1" applyFill="1" applyBorder="1" applyAlignment="1">
      <alignment horizontal="center" vertical="center" wrapText="1"/>
    </xf>
    <xf numFmtId="0" fontId="5" fillId="11" borderId="1" xfId="4" applyFont="1" applyFill="1" applyBorder="1" applyAlignment="1">
      <alignment horizontal="center" vertical="center" wrapText="1"/>
    </xf>
    <xf numFmtId="0" fontId="5" fillId="11" borderId="52" xfId="4" applyFont="1" applyFill="1" applyBorder="1" applyAlignment="1">
      <alignment vertical="center" wrapText="1"/>
    </xf>
    <xf numFmtId="0" fontId="5" fillId="11" borderId="28" xfId="4" applyFont="1" applyFill="1" applyAlignment="1">
      <alignment horizontal="left" vertical="center" wrapText="1"/>
    </xf>
    <xf numFmtId="0" fontId="5" fillId="11" borderId="34" xfId="4" applyFont="1" applyFill="1" applyBorder="1" applyAlignment="1">
      <alignment horizontal="center" vertical="center" wrapText="1"/>
    </xf>
    <xf numFmtId="0" fontId="5" fillId="11" borderId="28" xfId="4" applyFont="1" applyFill="1" applyAlignment="1">
      <alignment horizontal="center" vertical="center" wrapText="1"/>
    </xf>
    <xf numFmtId="0" fontId="20" fillId="11" borderId="20" xfId="4" applyFont="1" applyFill="1" applyBorder="1" applyAlignment="1">
      <alignment horizontal="center" vertical="center" wrapText="1"/>
    </xf>
    <xf numFmtId="0" fontId="5" fillId="11" borderId="27" xfId="4" applyFont="1" applyFill="1" applyBorder="1" applyAlignment="1">
      <alignment horizontal="right" vertical="center" wrapText="1"/>
    </xf>
    <xf numFmtId="0" fontId="5" fillId="0" borderId="1" xfId="4" applyFont="1" applyBorder="1" applyAlignment="1">
      <alignment horizontal="center" vertical="center" wrapText="1"/>
    </xf>
    <xf numFmtId="0" fontId="5" fillId="11" borderId="52" xfId="4" applyFont="1" applyFill="1" applyBorder="1" applyAlignment="1">
      <alignment horizontal="right" vertical="center" wrapText="1"/>
    </xf>
    <xf numFmtId="0" fontId="20" fillId="3" borderId="1" xfId="4" applyFont="1" applyFill="1" applyBorder="1" applyAlignment="1">
      <alignment horizontal="center" vertical="center" wrapText="1"/>
    </xf>
    <xf numFmtId="0" fontId="5" fillId="3" borderId="1" xfId="4" applyFont="1" applyFill="1" applyBorder="1" applyAlignment="1">
      <alignment horizontal="center" vertical="center" wrapText="1"/>
    </xf>
    <xf numFmtId="0" fontId="20" fillId="3" borderId="1" xfId="4" applyFont="1" applyFill="1" applyBorder="1" applyAlignment="1">
      <alignment horizontal="center" vertical="center"/>
    </xf>
    <xf numFmtId="0" fontId="5" fillId="3" borderId="1" xfId="4" applyFont="1" applyFill="1" applyBorder="1" applyAlignment="1">
      <alignment horizontal="center" vertical="center"/>
    </xf>
    <xf numFmtId="0" fontId="5" fillId="11" borderId="1" xfId="4" applyFont="1" applyFill="1" applyBorder="1" applyAlignment="1">
      <alignment vertical="center" wrapText="1"/>
    </xf>
    <xf numFmtId="0" fontId="5" fillId="11" borderId="1" xfId="4" applyFont="1" applyFill="1" applyBorder="1" applyAlignment="1">
      <alignment horizontal="left" vertical="center" wrapText="1"/>
    </xf>
    <xf numFmtId="0" fontId="5" fillId="11" borderId="38" xfId="4" applyFont="1" applyFill="1" applyBorder="1" applyAlignment="1">
      <alignment horizontal="left" vertical="center" wrapText="1"/>
    </xf>
    <xf numFmtId="0" fontId="5" fillId="11" borderId="52" xfId="4" applyFont="1" applyFill="1" applyBorder="1" applyAlignment="1">
      <alignment horizontal="left" vertical="center" wrapText="1"/>
    </xf>
    <xf numFmtId="0" fontId="5" fillId="11" borderId="43" xfId="4" applyFont="1" applyFill="1" applyBorder="1" applyAlignment="1">
      <alignment vertical="center" wrapText="1"/>
    </xf>
    <xf numFmtId="49" fontId="7" fillId="11" borderId="34" xfId="4" applyNumberFormat="1" applyFont="1" applyFill="1" applyBorder="1" applyAlignment="1">
      <alignment horizontal="center" vertical="center" wrapText="1"/>
    </xf>
    <xf numFmtId="0" fontId="5" fillId="11" borderId="34" xfId="4" applyFont="1" applyFill="1" applyBorder="1" applyAlignment="1">
      <alignment horizontal="right" vertical="center" wrapText="1"/>
    </xf>
    <xf numFmtId="179" fontId="5" fillId="11" borderId="34" xfId="4" applyNumberFormat="1" applyFont="1" applyFill="1" applyBorder="1" applyAlignment="1">
      <alignment vertical="center" wrapText="1"/>
    </xf>
    <xf numFmtId="0" fontId="5" fillId="11" borderId="27" xfId="4" applyFont="1" applyFill="1" applyBorder="1" applyAlignment="1">
      <alignment horizontal="center" vertical="center" wrapText="1"/>
    </xf>
    <xf numFmtId="49" fontId="7" fillId="11" borderId="28" xfId="4" applyNumberFormat="1" applyFont="1" applyFill="1" applyAlignment="1">
      <alignment horizontal="center" vertical="center" wrapText="1"/>
    </xf>
    <xf numFmtId="0" fontId="5" fillId="11" borderId="28" xfId="4" applyFont="1" applyFill="1" applyAlignment="1">
      <alignment horizontal="right" vertical="center" wrapText="1"/>
    </xf>
    <xf numFmtId="49" fontId="5" fillId="11" borderId="1" xfId="4" applyNumberFormat="1" applyFont="1" applyFill="1" applyBorder="1" applyAlignment="1">
      <alignment horizontal="center" vertical="center" wrapText="1"/>
    </xf>
    <xf numFmtId="179" fontId="20" fillId="11" borderId="1" xfId="4" applyNumberFormat="1" applyFont="1" applyFill="1" applyBorder="1" applyAlignment="1">
      <alignment vertical="center" wrapText="1"/>
    </xf>
    <xf numFmtId="0" fontId="5" fillId="11" borderId="52" xfId="4" applyFont="1" applyFill="1" applyBorder="1" applyAlignment="1">
      <alignment horizontal="center" vertical="center" wrapText="1"/>
    </xf>
    <xf numFmtId="49" fontId="7" fillId="11" borderId="52" xfId="4" applyNumberFormat="1" applyFont="1" applyFill="1" applyBorder="1" applyAlignment="1">
      <alignment horizontal="center" vertical="center" wrapText="1"/>
    </xf>
    <xf numFmtId="0" fontId="5" fillId="11" borderId="43" xfId="4" applyFont="1" applyFill="1" applyBorder="1" applyAlignment="1">
      <alignment horizontal="center" vertical="center" wrapText="1"/>
    </xf>
    <xf numFmtId="0" fontId="19" fillId="3" borderId="14" xfId="4" applyFont="1" applyFill="1" applyBorder="1" applyAlignment="1">
      <alignment horizontal="left" vertical="center" wrapText="1"/>
    </xf>
    <xf numFmtId="0" fontId="5" fillId="11" borderId="38" xfId="4" applyFont="1" applyFill="1" applyBorder="1" applyAlignment="1">
      <alignment horizontal="center" vertical="center" wrapText="1"/>
    </xf>
    <xf numFmtId="0" fontId="20" fillId="11" borderId="1" xfId="4" applyFont="1" applyFill="1" applyBorder="1" applyAlignment="1">
      <alignment horizontal="right" vertical="center" wrapText="1"/>
    </xf>
    <xf numFmtId="0" fontId="5" fillId="11" borderId="23" xfId="4" applyFont="1" applyFill="1" applyBorder="1" applyAlignment="1">
      <alignment horizontal="right" vertical="center" wrapText="1"/>
    </xf>
    <xf numFmtId="0" fontId="19" fillId="3" borderId="42" xfId="4" applyFont="1" applyFill="1" applyBorder="1" applyAlignment="1">
      <alignment horizontal="left" vertical="center" wrapText="1"/>
    </xf>
    <xf numFmtId="0" fontId="20" fillId="11" borderId="1" xfId="4" applyFont="1" applyFill="1" applyBorder="1" applyAlignment="1">
      <alignment vertical="center" wrapText="1"/>
    </xf>
    <xf numFmtId="0" fontId="5" fillId="11" borderId="6" xfId="4" applyFont="1" applyFill="1" applyBorder="1" applyAlignment="1">
      <alignment vertical="center" wrapText="1"/>
    </xf>
    <xf numFmtId="0" fontId="20" fillId="11" borderId="6" xfId="4" applyFont="1" applyFill="1" applyBorder="1" applyAlignment="1">
      <alignment vertical="center" wrapText="1"/>
    </xf>
    <xf numFmtId="0" fontId="7" fillId="11" borderId="1" xfId="4" applyFont="1" applyFill="1" applyBorder="1" applyAlignment="1">
      <alignment horizontal="left" vertical="center" wrapText="1"/>
    </xf>
    <xf numFmtId="0" fontId="19" fillId="3" borderId="12" xfId="4" applyFont="1" applyFill="1" applyBorder="1" applyAlignment="1">
      <alignment horizontal="left" vertical="center" wrapText="1"/>
    </xf>
    <xf numFmtId="0" fontId="20" fillId="11" borderId="29" xfId="4" applyFont="1" applyFill="1" applyBorder="1" applyAlignment="1">
      <alignment horizontal="left" vertical="center" wrapText="1"/>
    </xf>
    <xf numFmtId="0" fontId="20" fillId="11" borderId="20" xfId="4" applyFont="1" applyFill="1" applyBorder="1" applyAlignment="1">
      <alignment horizontal="left" vertical="center" wrapText="1"/>
    </xf>
    <xf numFmtId="0" fontId="30" fillId="11" borderId="43" xfId="4" applyFont="1" applyFill="1" applyBorder="1" applyAlignment="1">
      <alignment horizontal="left" vertical="center" wrapText="1"/>
    </xf>
    <xf numFmtId="0" fontId="30" fillId="11" borderId="34" xfId="4" applyFont="1" applyFill="1" applyBorder="1" applyAlignment="1">
      <alignment horizontal="left" vertical="center" wrapText="1"/>
    </xf>
    <xf numFmtId="0" fontId="5" fillId="0" borderId="34" xfId="4" applyFont="1" applyBorder="1" applyAlignment="1">
      <alignment horizontal="left" vertical="center" wrapText="1"/>
    </xf>
    <xf numFmtId="0" fontId="21" fillId="11" borderId="1" xfId="4" applyFont="1" applyFill="1" applyBorder="1" applyAlignment="1">
      <alignment horizontal="left" vertical="center" wrapText="1"/>
    </xf>
    <xf numFmtId="0" fontId="20" fillId="0" borderId="34" xfId="4" applyFont="1" applyBorder="1" applyAlignment="1">
      <alignment horizontal="left" vertical="center" wrapText="1"/>
    </xf>
    <xf numFmtId="0" fontId="20" fillId="3" borderId="32" xfId="4" applyFont="1" applyFill="1" applyBorder="1" applyAlignment="1">
      <alignment horizontal="left" vertical="center" wrapText="1"/>
    </xf>
    <xf numFmtId="0" fontId="20" fillId="3" borderId="34" xfId="4" applyFont="1" applyFill="1" applyBorder="1" applyAlignment="1">
      <alignment horizontal="left" vertical="center" wrapText="1"/>
    </xf>
    <xf numFmtId="0" fontId="20" fillId="11" borderId="52" xfId="4" applyFont="1" applyFill="1" applyBorder="1" applyAlignment="1">
      <alignment horizontal="left" vertical="center" wrapText="1"/>
    </xf>
    <xf numFmtId="0" fontId="19" fillId="3" borderId="15" xfId="4" applyFont="1" applyFill="1" applyBorder="1" applyAlignment="1">
      <alignment horizontal="left" vertical="center" wrapText="1"/>
    </xf>
    <xf numFmtId="0" fontId="20" fillId="11" borderId="38" xfId="4" applyFont="1" applyFill="1" applyBorder="1" applyAlignment="1">
      <alignment horizontal="left" vertical="center" wrapText="1"/>
    </xf>
    <xf numFmtId="0" fontId="5" fillId="0" borderId="38" xfId="4" applyFont="1" applyBorder="1" applyAlignment="1">
      <alignment vertical="center" wrapText="1"/>
    </xf>
    <xf numFmtId="0" fontId="19" fillId="0" borderId="1" xfId="4" applyFont="1" applyBorder="1" applyAlignment="1">
      <alignment horizontal="left" vertical="center" wrapText="1"/>
    </xf>
    <xf numFmtId="0" fontId="5" fillId="6" borderId="10" xfId="4" applyFont="1" applyFill="1" applyBorder="1" applyAlignment="1">
      <alignment vertical="center" wrapText="1"/>
    </xf>
    <xf numFmtId="0" fontId="9" fillId="0" borderId="1" xfId="2" applyFont="1" applyBorder="1" applyAlignment="1">
      <alignment horizontal="left" vertical="center" wrapText="1"/>
    </xf>
    <xf numFmtId="10" fontId="9" fillId="0" borderId="1" xfId="2" applyNumberFormat="1" applyFont="1" applyBorder="1" applyAlignment="1">
      <alignment horizontal="center" vertical="center" wrapText="1"/>
    </xf>
    <xf numFmtId="0" fontId="9" fillId="0" borderId="54" xfId="0" applyFont="1" applyBorder="1" applyAlignment="1">
      <alignment horizontal="center" vertical="center" wrapText="1"/>
    </xf>
    <xf numFmtId="3" fontId="9" fillId="0" borderId="1" xfId="0" applyNumberFormat="1" applyFont="1" applyBorder="1" applyAlignment="1">
      <alignment horizontal="center" vertical="center"/>
    </xf>
    <xf numFmtId="3" fontId="43" fillId="0" borderId="1" xfId="0" applyNumberFormat="1" applyFont="1" applyBorder="1" applyAlignment="1">
      <alignment horizontal="center" vertical="center"/>
    </xf>
    <xf numFmtId="14" fontId="9" fillId="0" borderId="1" xfId="0" applyNumberFormat="1" applyFont="1" applyBorder="1" applyAlignment="1">
      <alignment horizontal="center" vertical="center" wrapText="1"/>
    </xf>
    <xf numFmtId="9" fontId="9" fillId="0" borderId="1" xfId="0" applyNumberFormat="1" applyFont="1" applyBorder="1" applyAlignment="1">
      <alignment horizontal="center" vertical="center" wrapText="1"/>
    </xf>
    <xf numFmtId="169" fontId="9" fillId="0" borderId="1" xfId="0" applyNumberFormat="1" applyFont="1" applyBorder="1" applyAlignment="1">
      <alignment horizontal="center" vertical="center" wrapText="1"/>
    </xf>
    <xf numFmtId="170" fontId="9" fillId="0" borderId="1" xfId="0" applyNumberFormat="1" applyFont="1" applyBorder="1" applyAlignment="1">
      <alignment horizontal="center" vertical="center" wrapText="1"/>
    </xf>
    <xf numFmtId="0" fontId="20" fillId="0" borderId="23" xfId="0" applyFont="1" applyBorder="1" applyAlignment="1">
      <alignment horizontal="center" vertical="center" wrapText="1"/>
    </xf>
    <xf numFmtId="3" fontId="9" fillId="0" borderId="1" xfId="0" applyNumberFormat="1" applyFont="1" applyBorder="1" applyAlignment="1">
      <alignment horizontal="center" vertical="center" wrapText="1"/>
    </xf>
    <xf numFmtId="3" fontId="22" fillId="0" borderId="1" xfId="0" applyNumberFormat="1" applyFont="1" applyBorder="1" applyAlignment="1">
      <alignment vertical="center" wrapText="1"/>
    </xf>
    <xf numFmtId="0" fontId="5" fillId="0" borderId="28" xfId="0" applyFont="1" applyBorder="1" applyAlignment="1">
      <alignment horizontal="center" vertical="center" wrapText="1"/>
    </xf>
    <xf numFmtId="0" fontId="5" fillId="0" borderId="28" xfId="0" applyFont="1" applyBorder="1" applyAlignment="1">
      <alignment horizontal="right" vertical="center"/>
    </xf>
    <xf numFmtId="49" fontId="7" fillId="0" borderId="26" xfId="0" applyNumberFormat="1" applyFont="1" applyBorder="1" applyAlignment="1">
      <alignment horizontal="center" vertical="center"/>
    </xf>
    <xf numFmtId="0" fontId="5" fillId="0" borderId="26" xfId="0" applyFont="1" applyBorder="1"/>
    <xf numFmtId="179" fontId="20" fillId="0" borderId="1" xfId="0" applyNumberFormat="1" applyFont="1" applyBorder="1" applyAlignment="1">
      <alignment vertical="center" wrapText="1"/>
    </xf>
    <xf numFmtId="49" fontId="7" fillId="0" borderId="28" xfId="0" applyNumberFormat="1" applyFont="1" applyBorder="1" applyAlignment="1">
      <alignment horizontal="center" vertical="center"/>
    </xf>
    <xf numFmtId="49" fontId="20" fillId="0" borderId="1" xfId="0" applyNumberFormat="1" applyFont="1" applyBorder="1" applyAlignment="1">
      <alignment horizontal="center" vertical="center"/>
    </xf>
    <xf numFmtId="179" fontId="5" fillId="0" borderId="34" xfId="0" applyNumberFormat="1" applyFont="1" applyBorder="1" applyAlignment="1">
      <alignment vertical="center" wrapText="1"/>
    </xf>
    <xf numFmtId="49" fontId="7" fillId="0" borderId="34" xfId="0" applyNumberFormat="1" applyFont="1" applyBorder="1" applyAlignment="1">
      <alignment horizontal="center" vertical="center"/>
    </xf>
    <xf numFmtId="0" fontId="5" fillId="0" borderId="34" xfId="0" applyFont="1" applyBorder="1" applyAlignment="1">
      <alignment horizontal="right" vertical="center"/>
    </xf>
    <xf numFmtId="0" fontId="5" fillId="0" borderId="26" xfId="0" applyFont="1" applyBorder="1" applyAlignment="1">
      <alignment horizontal="left" vertical="center" wrapText="1"/>
    </xf>
    <xf numFmtId="0" fontId="20" fillId="0" borderId="1" xfId="0" applyFont="1" applyBorder="1" applyAlignment="1">
      <alignment horizontal="center" vertical="center"/>
    </xf>
    <xf numFmtId="0" fontId="5" fillId="0" borderId="1" xfId="0" applyFont="1" applyBorder="1" applyAlignment="1">
      <alignment horizontal="center" vertical="center"/>
    </xf>
    <xf numFmtId="0" fontId="20" fillId="0" borderId="6" xfId="0" applyFont="1" applyBorder="1" applyAlignment="1">
      <alignment horizontal="center" vertical="center" wrapText="1"/>
    </xf>
    <xf numFmtId="9" fontId="5" fillId="0" borderId="29" xfId="0" applyNumberFormat="1" applyFont="1" applyBorder="1" applyAlignment="1">
      <alignment horizontal="center" vertical="center" wrapText="1"/>
    </xf>
    <xf numFmtId="0" fontId="5" fillId="0" borderId="29" xfId="0" applyFont="1" applyBorder="1" applyAlignment="1">
      <alignment horizontal="center" vertical="center" wrapText="1"/>
    </xf>
    <xf numFmtId="9" fontId="5" fillId="0" borderId="34" xfId="0" applyNumberFormat="1" applyFont="1" applyBorder="1" applyAlignment="1">
      <alignment horizontal="center" vertical="center" wrapText="1"/>
    </xf>
    <xf numFmtId="0" fontId="20" fillId="3" borderId="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0" fillId="0" borderId="54" xfId="0" applyBorder="1"/>
    <xf numFmtId="10" fontId="9" fillId="0" borderId="1" xfId="0" applyNumberFormat="1" applyFont="1" applyBorder="1" applyAlignment="1">
      <alignment horizontal="center" vertical="center" wrapText="1"/>
    </xf>
    <xf numFmtId="0" fontId="9" fillId="0" borderId="1" xfId="0" applyFont="1" applyBorder="1" applyAlignment="1">
      <alignment horizontal="center" vertical="center"/>
    </xf>
    <xf numFmtId="0" fontId="20" fillId="11" borderId="1" xfId="2" applyFont="1" applyFill="1" applyBorder="1" applyAlignment="1">
      <alignment horizontal="center"/>
    </xf>
    <xf numFmtId="0" fontId="27" fillId="0" borderId="6" xfId="2" applyFont="1" applyBorder="1" applyAlignment="1">
      <alignment horizontal="left"/>
    </xf>
    <xf numFmtId="0" fontId="23" fillId="0" borderId="6" xfId="2" applyFont="1" applyBorder="1" applyAlignment="1">
      <alignment horizontal="left"/>
    </xf>
    <xf numFmtId="0" fontId="5" fillId="0" borderId="6" xfId="2" applyFont="1" applyBorder="1" applyAlignment="1">
      <alignment horizontal="left"/>
    </xf>
    <xf numFmtId="0" fontId="5" fillId="0" borderId="6" xfId="2" applyFont="1" applyBorder="1"/>
    <xf numFmtId="0" fontId="19" fillId="0" borderId="6" xfId="2" applyFont="1" applyBorder="1" applyAlignment="1">
      <alignment horizontal="left"/>
    </xf>
    <xf numFmtId="0" fontId="5" fillId="11" borderId="38" xfId="2" applyFont="1" applyFill="1" applyBorder="1"/>
    <xf numFmtId="0" fontId="5" fillId="11" borderId="28" xfId="2" applyFont="1" applyFill="1"/>
    <xf numFmtId="0" fontId="5" fillId="11" borderId="34" xfId="2" applyFont="1" applyFill="1" applyBorder="1"/>
    <xf numFmtId="0" fontId="5" fillId="11" borderId="1" xfId="2" applyFont="1" applyFill="1" applyBorder="1" applyAlignment="1">
      <alignment horizontal="center"/>
    </xf>
    <xf numFmtId="0" fontId="5" fillId="11" borderId="28" xfId="2" applyFont="1" applyFill="1" applyAlignment="1">
      <alignment horizontal="left"/>
    </xf>
    <xf numFmtId="0" fontId="5" fillId="11" borderId="34" xfId="2" applyFont="1" applyFill="1" applyBorder="1" applyAlignment="1">
      <alignment horizontal="center" vertical="top"/>
    </xf>
    <xf numFmtId="0" fontId="5" fillId="11" borderId="28" xfId="2" applyFont="1" applyFill="1" applyAlignment="1">
      <alignment horizontal="center" vertical="top"/>
    </xf>
    <xf numFmtId="0" fontId="5" fillId="11" borderId="43" xfId="2" applyFont="1" applyFill="1" applyBorder="1" applyAlignment="1">
      <alignment horizontal="center"/>
    </xf>
    <xf numFmtId="9" fontId="5" fillId="11" borderId="34" xfId="2" applyNumberFormat="1" applyFont="1" applyFill="1" applyBorder="1" applyAlignment="1">
      <alignment horizontal="center"/>
    </xf>
    <xf numFmtId="0" fontId="5" fillId="11" borderId="34" xfId="2" applyFont="1" applyFill="1" applyBorder="1" applyAlignment="1">
      <alignment horizontal="center"/>
    </xf>
    <xf numFmtId="0" fontId="5" fillId="11" borderId="34" xfId="2" applyFont="1" applyFill="1" applyBorder="1" applyAlignment="1">
      <alignment horizontal="right"/>
    </xf>
    <xf numFmtId="0" fontId="19" fillId="11" borderId="6" xfId="2" applyFont="1" applyFill="1" applyBorder="1" applyAlignment="1">
      <alignment horizontal="left"/>
    </xf>
    <xf numFmtId="0" fontId="5" fillId="11" borderId="38" xfId="2" applyFont="1" applyFill="1" applyBorder="1" applyAlignment="1">
      <alignment horizontal="center"/>
    </xf>
    <xf numFmtId="0" fontId="5" fillId="11" borderId="28" xfId="2" applyFont="1" applyFill="1" applyAlignment="1">
      <alignment horizontal="right"/>
    </xf>
    <xf numFmtId="0" fontId="19" fillId="11" borderId="23" xfId="2" applyFont="1" applyFill="1" applyBorder="1" applyAlignment="1">
      <alignment horizontal="left"/>
    </xf>
    <xf numFmtId="0" fontId="20" fillId="0" borderId="1" xfId="2" applyFont="1" applyBorder="1" applyAlignment="1">
      <alignment horizontal="center"/>
    </xf>
    <xf numFmtId="0" fontId="5" fillId="0" borderId="1" xfId="2" applyFont="1" applyBorder="1" applyAlignment="1">
      <alignment horizontal="center"/>
    </xf>
    <xf numFmtId="0" fontId="5" fillId="11" borderId="2" xfId="2" applyFont="1" applyFill="1" applyBorder="1" applyAlignment="1">
      <alignment horizontal="center"/>
    </xf>
    <xf numFmtId="0" fontId="5" fillId="11" borderId="13" xfId="2" applyFont="1" applyFill="1" applyBorder="1" applyAlignment="1">
      <alignment horizontal="left"/>
    </xf>
    <xf numFmtId="0" fontId="5" fillId="11" borderId="26" xfId="2" applyFont="1" applyFill="1" applyBorder="1" applyAlignment="1">
      <alignment horizontal="left"/>
    </xf>
    <xf numFmtId="0" fontId="19" fillId="11" borderId="4" xfId="2" applyFont="1" applyFill="1" applyBorder="1" applyAlignment="1">
      <alignment horizontal="left"/>
    </xf>
    <xf numFmtId="49" fontId="7" fillId="11" borderId="28" xfId="2" applyNumberFormat="1" applyFont="1" applyFill="1" applyAlignment="1">
      <alignment horizontal="center"/>
    </xf>
    <xf numFmtId="0" fontId="5" fillId="11" borderId="28" xfId="2" applyFont="1" applyFill="1" applyAlignment="1">
      <alignment horizontal="center"/>
    </xf>
    <xf numFmtId="179" fontId="5" fillId="11" borderId="28" xfId="2" applyNumberFormat="1" applyFont="1" applyFill="1"/>
    <xf numFmtId="179" fontId="5" fillId="11" borderId="1" xfId="2" applyNumberFormat="1" applyFont="1" applyFill="1" applyBorder="1"/>
    <xf numFmtId="0" fontId="20" fillId="11" borderId="1" xfId="2" applyFont="1" applyFill="1" applyBorder="1" applyAlignment="1">
      <alignment horizontal="right"/>
    </xf>
    <xf numFmtId="179" fontId="20" fillId="0" borderId="1" xfId="2" applyNumberFormat="1" applyFont="1" applyBorder="1"/>
    <xf numFmtId="0" fontId="5" fillId="11" borderId="38" xfId="2" applyFont="1" applyFill="1" applyBorder="1" applyAlignment="1">
      <alignment horizontal="right"/>
    </xf>
    <xf numFmtId="0" fontId="5" fillId="11" borderId="43" xfId="2" applyFont="1" applyFill="1" applyBorder="1"/>
    <xf numFmtId="0" fontId="5" fillId="11" borderId="1" xfId="2" applyFont="1" applyFill="1" applyBorder="1"/>
    <xf numFmtId="0" fontId="5" fillId="11" borderId="6" xfId="2" applyFont="1" applyFill="1" applyBorder="1" applyAlignment="1">
      <alignment horizontal="center"/>
    </xf>
    <xf numFmtId="0" fontId="5" fillId="11" borderId="6" xfId="2" applyFont="1" applyFill="1" applyBorder="1"/>
    <xf numFmtId="0" fontId="5" fillId="11" borderId="26" xfId="2" applyFont="1" applyFill="1" applyBorder="1" applyAlignment="1">
      <alignment horizontal="center"/>
    </xf>
    <xf numFmtId="0" fontId="19" fillId="11" borderId="38" xfId="2" applyFont="1" applyFill="1" applyBorder="1" applyAlignment="1">
      <alignment horizontal="left"/>
    </xf>
    <xf numFmtId="0" fontId="5" fillId="11" borderId="38" xfId="2" applyFont="1" applyFill="1" applyBorder="1" applyAlignment="1">
      <alignment horizontal="left"/>
    </xf>
    <xf numFmtId="0" fontId="5" fillId="0" borderId="43" xfId="2" applyFont="1" applyBorder="1"/>
    <xf numFmtId="0" fontId="5" fillId="0" borderId="27" xfId="2" applyFont="1" applyBorder="1" applyAlignment="1">
      <alignment horizontal="left"/>
    </xf>
    <xf numFmtId="0" fontId="5" fillId="0" borderId="34" xfId="2" applyFont="1" applyBorder="1" applyAlignment="1">
      <alignment horizontal="left"/>
    </xf>
    <xf numFmtId="0" fontId="5" fillId="0" borderId="28" xfId="2" applyFont="1" applyAlignment="1">
      <alignment vertical="center"/>
    </xf>
    <xf numFmtId="0" fontId="19" fillId="11" borderId="1" xfId="2" applyFont="1" applyFill="1" applyBorder="1" applyAlignment="1">
      <alignment horizontal="left" vertical="center" wrapText="1"/>
    </xf>
    <xf numFmtId="0" fontId="20" fillId="11" borderId="2" xfId="2" applyFont="1" applyFill="1" applyBorder="1" applyAlignment="1">
      <alignment horizontal="left"/>
    </xf>
    <xf numFmtId="0" fontId="20" fillId="11" borderId="29" xfId="2" applyFont="1" applyFill="1" applyBorder="1" applyAlignment="1">
      <alignment horizontal="left"/>
    </xf>
    <xf numFmtId="0" fontId="19" fillId="0" borderId="7" xfId="2" applyFont="1" applyBorder="1" applyAlignment="1">
      <alignment horizontal="left"/>
    </xf>
    <xf numFmtId="0" fontId="44" fillId="0" borderId="1" xfId="0" applyFont="1" applyBorder="1" applyAlignment="1">
      <alignment horizontal="center"/>
    </xf>
    <xf numFmtId="0" fontId="44" fillId="3" borderId="1" xfId="0" applyFont="1" applyFill="1" applyBorder="1" applyAlignment="1">
      <alignment vertical="center" wrapText="1"/>
    </xf>
    <xf numFmtId="0" fontId="44" fillId="3" borderId="1" xfId="0" applyFont="1" applyFill="1" applyBorder="1" applyAlignment="1">
      <alignment horizontal="center" vertical="center" wrapText="1"/>
    </xf>
    <xf numFmtId="0" fontId="44" fillId="0" borderId="23" xfId="0" applyFont="1" applyBorder="1" applyAlignment="1">
      <alignment horizontal="center"/>
    </xf>
    <xf numFmtId="3" fontId="46" fillId="0" borderId="1" xfId="0" applyNumberFormat="1" applyFont="1" applyBorder="1" applyAlignment="1">
      <alignment horizontal="center" vertical="center" wrapText="1"/>
    </xf>
    <xf numFmtId="174" fontId="46" fillId="0" borderId="1" xfId="0" applyNumberFormat="1" applyFont="1" applyBorder="1" applyAlignment="1">
      <alignment horizontal="center" vertical="center" wrapText="1"/>
    </xf>
    <xf numFmtId="4" fontId="9" fillId="0" borderId="1" xfId="0" applyNumberFormat="1" applyFont="1" applyBorder="1" applyAlignment="1">
      <alignment horizontal="left" vertical="center" wrapText="1"/>
    </xf>
    <xf numFmtId="9" fontId="20" fillId="0" borderId="23" xfId="0" applyNumberFormat="1" applyFont="1" applyBorder="1" applyAlignment="1">
      <alignment horizontal="center"/>
    </xf>
    <xf numFmtId="9" fontId="20" fillId="0" borderId="23" xfId="0" applyNumberFormat="1" applyFont="1" applyBorder="1" applyAlignment="1">
      <alignment horizontal="center" vertical="center" wrapText="1"/>
    </xf>
    <xf numFmtId="0" fontId="3" fillId="3" borderId="1" xfId="0" applyFont="1" applyFill="1" applyBorder="1" applyAlignment="1">
      <alignment horizontal="center" vertical="center"/>
    </xf>
    <xf numFmtId="0" fontId="7" fillId="11" borderId="1" xfId="2" applyFont="1" applyFill="1" applyBorder="1" applyAlignment="1">
      <alignment horizontal="center"/>
    </xf>
    <xf numFmtId="0" fontId="20" fillId="3" borderId="23" xfId="0" applyFont="1" applyFill="1" applyBorder="1" applyAlignment="1">
      <alignment horizontal="center" vertical="center" wrapText="1"/>
    </xf>
    <xf numFmtId="0" fontId="5" fillId="0" borderId="23" xfId="0" applyFont="1" applyBorder="1" applyAlignment="1">
      <alignment horizontal="center" vertical="center" wrapText="1"/>
    </xf>
    <xf numFmtId="14" fontId="48" fillId="0" borderId="1" xfId="0" applyNumberFormat="1" applyFont="1" applyBorder="1" applyAlignment="1">
      <alignment horizontal="center" vertical="center" wrapText="1"/>
    </xf>
    <xf numFmtId="9" fontId="49" fillId="0" borderId="1" xfId="0" applyNumberFormat="1" applyFont="1" applyBorder="1" applyAlignment="1">
      <alignment horizontal="center" vertical="center" wrapText="1"/>
    </xf>
    <xf numFmtId="9" fontId="48" fillId="0" borderId="1" xfId="0" applyNumberFormat="1" applyFont="1" applyBorder="1" applyAlignment="1">
      <alignment horizontal="center" vertical="center" wrapText="1"/>
    </xf>
    <xf numFmtId="0" fontId="0" fillId="0" borderId="28" xfId="5" applyFont="1"/>
    <xf numFmtId="0" fontId="50" fillId="0" borderId="28" xfId="5" applyFont="1"/>
    <xf numFmtId="0" fontId="51" fillId="0" borderId="28" xfId="5" applyFont="1" applyAlignment="1">
      <alignment horizontal="left" wrapText="1"/>
    </xf>
    <xf numFmtId="0" fontId="53" fillId="0" borderId="6" xfId="5" applyFont="1" applyBorder="1" applyAlignment="1">
      <alignment horizontal="left" wrapText="1"/>
    </xf>
    <xf numFmtId="0" fontId="54" fillId="6" borderId="9" xfId="5" applyFont="1" applyFill="1" applyBorder="1" applyAlignment="1">
      <alignment horizontal="center" vertical="center" wrapText="1"/>
    </xf>
    <xf numFmtId="0" fontId="51" fillId="0" borderId="27" xfId="5" applyFont="1" applyBorder="1" applyAlignment="1">
      <alignment horizontal="left" wrapText="1"/>
    </xf>
    <xf numFmtId="0" fontId="50" fillId="0" borderId="27" xfId="5" applyFont="1" applyBorder="1" applyAlignment="1">
      <alignment horizontal="left" wrapText="1"/>
    </xf>
    <xf numFmtId="0" fontId="50" fillId="0" borderId="27" xfId="5" applyFont="1" applyBorder="1" applyAlignment="1">
      <alignment wrapText="1"/>
    </xf>
    <xf numFmtId="0" fontId="56" fillId="0" borderId="27" xfId="5" applyFont="1" applyBorder="1" applyAlignment="1">
      <alignment horizontal="left" wrapText="1"/>
    </xf>
    <xf numFmtId="0" fontId="56" fillId="11" borderId="27" xfId="5" applyFont="1" applyFill="1" applyBorder="1" applyAlignment="1">
      <alignment horizontal="left" wrapText="1"/>
    </xf>
    <xf numFmtId="0" fontId="55" fillId="11" borderId="38" xfId="5" applyFont="1" applyFill="1" applyBorder="1"/>
    <xf numFmtId="0" fontId="55" fillId="11" borderId="28" xfId="5" applyFont="1" applyFill="1"/>
    <xf numFmtId="0" fontId="55" fillId="11" borderId="34" xfId="5" applyFont="1" applyFill="1" applyBorder="1"/>
    <xf numFmtId="0" fontId="55" fillId="11" borderId="1" xfId="5" applyFont="1" applyFill="1" applyBorder="1" applyAlignment="1">
      <alignment horizontal="center"/>
    </xf>
    <xf numFmtId="0" fontId="55" fillId="11" borderId="28" xfId="5" applyFont="1" applyFill="1" applyAlignment="1">
      <alignment horizontal="left"/>
    </xf>
    <xf numFmtId="0" fontId="55" fillId="11" borderId="34" xfId="5" applyFont="1" applyFill="1" applyBorder="1" applyAlignment="1">
      <alignment horizontal="center" vertical="top"/>
    </xf>
    <xf numFmtId="0" fontId="55" fillId="11" borderId="28" xfId="5" applyFont="1" applyFill="1" applyAlignment="1">
      <alignment horizontal="center" vertical="top"/>
    </xf>
    <xf numFmtId="0" fontId="55" fillId="11" borderId="43" xfId="5" applyFont="1" applyFill="1" applyBorder="1" applyAlignment="1">
      <alignment horizontal="center"/>
    </xf>
    <xf numFmtId="9" fontId="55" fillId="11" borderId="34" xfId="5" applyNumberFormat="1" applyFont="1" applyFill="1" applyBorder="1" applyAlignment="1">
      <alignment horizontal="center"/>
    </xf>
    <xf numFmtId="0" fontId="55" fillId="11" borderId="34" xfId="5" applyFont="1" applyFill="1" applyBorder="1" applyAlignment="1">
      <alignment horizontal="center"/>
    </xf>
    <xf numFmtId="0" fontId="55" fillId="11" borderId="34" xfId="5" applyFont="1" applyFill="1" applyBorder="1" applyAlignment="1">
      <alignment horizontal="right"/>
    </xf>
    <xf numFmtId="0" fontId="55" fillId="11" borderId="28" xfId="5" applyFont="1" applyFill="1" applyAlignment="1">
      <alignment horizontal="right"/>
    </xf>
    <xf numFmtId="0" fontId="55" fillId="11" borderId="38" xfId="5" applyFont="1" applyFill="1" applyBorder="1" applyAlignment="1">
      <alignment horizontal="left"/>
    </xf>
    <xf numFmtId="0" fontId="55" fillId="11" borderId="43" xfId="5" applyFont="1" applyFill="1" applyBorder="1"/>
    <xf numFmtId="49" fontId="58" fillId="11" borderId="28" xfId="5" applyNumberFormat="1" applyFont="1" applyFill="1" applyAlignment="1">
      <alignment horizontal="center"/>
    </xf>
    <xf numFmtId="49" fontId="58" fillId="11" borderId="34" xfId="5" applyNumberFormat="1" applyFont="1" applyFill="1" applyBorder="1" applyAlignment="1">
      <alignment horizontal="center"/>
    </xf>
    <xf numFmtId="179" fontId="55" fillId="11" borderId="34" xfId="5" applyNumberFormat="1" applyFont="1" applyFill="1" applyBorder="1"/>
    <xf numFmtId="49" fontId="58" fillId="11" borderId="1" xfId="5" applyNumberFormat="1" applyFont="1" applyFill="1" applyBorder="1" applyAlignment="1">
      <alignment horizontal="center"/>
    </xf>
    <xf numFmtId="0" fontId="55" fillId="11" borderId="28" xfId="5" applyFont="1" applyFill="1" applyAlignment="1">
      <alignment horizontal="center"/>
    </xf>
    <xf numFmtId="179" fontId="55" fillId="11" borderId="1" xfId="5" applyNumberFormat="1" applyFont="1" applyFill="1" applyBorder="1"/>
    <xf numFmtId="0" fontId="56" fillId="11" borderId="6" xfId="5" applyFont="1" applyFill="1" applyBorder="1" applyAlignment="1">
      <alignment horizontal="left" wrapText="1"/>
    </xf>
    <xf numFmtId="0" fontId="55" fillId="11" borderId="38" xfId="5" applyFont="1" applyFill="1" applyBorder="1" applyAlignment="1">
      <alignment horizontal="center"/>
    </xf>
    <xf numFmtId="0" fontId="55" fillId="0" borderId="1" xfId="5" applyFont="1" applyBorder="1"/>
    <xf numFmtId="0" fontId="55" fillId="11" borderId="1" xfId="5" applyFont="1" applyFill="1" applyBorder="1"/>
    <xf numFmtId="0" fontId="59" fillId="11" borderId="1" xfId="5" applyFont="1" applyFill="1" applyBorder="1"/>
    <xf numFmtId="0" fontId="55" fillId="11" borderId="38" xfId="5" applyFont="1" applyFill="1" applyBorder="1" applyAlignment="1">
      <alignment horizontal="right"/>
    </xf>
    <xf numFmtId="0" fontId="56" fillId="11" borderId="23" xfId="5" applyFont="1" applyFill="1" applyBorder="1" applyAlignment="1">
      <alignment horizontal="left" wrapText="1"/>
    </xf>
    <xf numFmtId="0" fontId="55" fillId="11" borderId="6" xfId="5" applyFont="1" applyFill="1" applyBorder="1"/>
    <xf numFmtId="0" fontId="56" fillId="0" borderId="20" xfId="5" applyFont="1" applyBorder="1" applyAlignment="1">
      <alignment horizontal="left" wrapText="1"/>
    </xf>
    <xf numFmtId="0" fontId="58" fillId="11" borderId="1" xfId="5" applyFont="1" applyFill="1" applyBorder="1" applyAlignment="1">
      <alignment horizontal="center"/>
    </xf>
    <xf numFmtId="0" fontId="56" fillId="11" borderId="1" xfId="5" applyFont="1" applyFill="1" applyBorder="1" applyAlignment="1">
      <alignment horizontal="left" wrapText="1"/>
    </xf>
    <xf numFmtId="0" fontId="55" fillId="11" borderId="26" xfId="5" applyFont="1" applyFill="1" applyBorder="1" applyAlignment="1">
      <alignment horizontal="center"/>
    </xf>
    <xf numFmtId="0" fontId="60" fillId="11" borderId="38" xfId="5" applyFont="1" applyFill="1" applyBorder="1" applyAlignment="1">
      <alignment horizontal="left"/>
    </xf>
    <xf numFmtId="0" fontId="56" fillId="3" borderId="12" xfId="5" applyFont="1" applyFill="1" applyBorder="1" applyAlignment="1">
      <alignment horizontal="left" vertical="center" wrapText="1"/>
    </xf>
    <xf numFmtId="0" fontId="55" fillId="11" borderId="32" xfId="5" applyFont="1" applyFill="1" applyBorder="1" applyAlignment="1">
      <alignment horizontal="left" vertical="center"/>
    </xf>
    <xf numFmtId="0" fontId="55" fillId="11" borderId="34" xfId="5" applyFont="1" applyFill="1" applyBorder="1" applyAlignment="1">
      <alignment horizontal="left" vertical="center"/>
    </xf>
    <xf numFmtId="0" fontId="55" fillId="11" borderId="15" xfId="5" applyFont="1" applyFill="1" applyBorder="1" applyAlignment="1">
      <alignment horizontal="left" vertical="center"/>
    </xf>
    <xf numFmtId="0" fontId="56" fillId="3" borderId="14" xfId="5" applyFont="1" applyFill="1" applyBorder="1" applyAlignment="1">
      <alignment horizontal="left" vertical="center" wrapText="1"/>
    </xf>
    <xf numFmtId="0" fontId="55" fillId="11" borderId="32" xfId="5" applyFont="1" applyFill="1" applyBorder="1" applyAlignment="1">
      <alignment horizontal="left"/>
    </xf>
    <xf numFmtId="0" fontId="55" fillId="11" borderId="34" xfId="5" applyFont="1" applyFill="1" applyBorder="1" applyAlignment="1">
      <alignment horizontal="left"/>
    </xf>
    <xf numFmtId="0" fontId="55" fillId="0" borderId="43" xfId="5" applyFont="1" applyBorder="1" applyAlignment="1">
      <alignment horizontal="left"/>
    </xf>
    <xf numFmtId="0" fontId="55" fillId="11" borderId="27" xfId="5" applyFont="1" applyFill="1" applyBorder="1" applyAlignment="1">
      <alignment horizontal="left"/>
    </xf>
    <xf numFmtId="0" fontId="56" fillId="0" borderId="7" xfId="5" applyFont="1" applyBorder="1" applyAlignment="1">
      <alignment horizontal="left" wrapText="1"/>
    </xf>
    <xf numFmtId="49" fontId="61" fillId="6" borderId="3" xfId="5" applyNumberFormat="1" applyFont="1" applyFill="1" applyBorder="1" applyAlignment="1">
      <alignment horizontal="center" vertical="center"/>
    </xf>
    <xf numFmtId="49" fontId="61" fillId="6" borderId="31" xfId="5" applyNumberFormat="1" applyFont="1" applyFill="1" applyBorder="1" applyAlignment="1">
      <alignment horizontal="center" vertical="center"/>
    </xf>
    <xf numFmtId="49" fontId="62" fillId="6" borderId="30" xfId="5" applyNumberFormat="1" applyFont="1" applyFill="1" applyBorder="1" applyAlignment="1">
      <alignment horizontal="left" vertical="center" wrapText="1"/>
    </xf>
    <xf numFmtId="0" fontId="50" fillId="6" borderId="10" xfId="5" applyFont="1" applyFill="1" applyBorder="1"/>
    <xf numFmtId="0" fontId="55" fillId="11" borderId="2" xfId="5" applyFont="1" applyFill="1" applyBorder="1" applyAlignment="1">
      <alignment horizontal="left" vertical="top" wrapText="1"/>
    </xf>
    <xf numFmtId="0" fontId="55" fillId="11" borderId="29" xfId="5" applyFont="1" applyFill="1" applyBorder="1" applyAlignment="1">
      <alignment horizontal="left" vertical="top" wrapText="1"/>
    </xf>
    <xf numFmtId="0" fontId="48" fillId="0" borderId="1" xfId="0" applyFont="1" applyBorder="1" applyAlignment="1">
      <alignment horizontal="left" vertical="center" wrapText="1"/>
    </xf>
    <xf numFmtId="0" fontId="48" fillId="0" borderId="1" xfId="0" applyFont="1" applyBorder="1" applyAlignment="1">
      <alignment horizontal="center" vertical="center" wrapText="1"/>
    </xf>
    <xf numFmtId="3" fontId="48" fillId="0" borderId="1" xfId="0" applyNumberFormat="1" applyFont="1" applyBorder="1" applyAlignment="1">
      <alignment horizontal="center" vertical="center"/>
    </xf>
    <xf numFmtId="0" fontId="63" fillId="0" borderId="1" xfId="0" applyFont="1" applyBorder="1" applyAlignment="1">
      <alignment horizontal="center" vertical="center" wrapText="1"/>
    </xf>
    <xf numFmtId="10" fontId="63" fillId="0" borderId="1" xfId="0" applyNumberFormat="1" applyFont="1" applyBorder="1" applyAlignment="1">
      <alignment horizontal="center" vertical="center" wrapText="1"/>
    </xf>
    <xf numFmtId="0" fontId="20" fillId="11" borderId="28" xfId="5" applyFont="1" applyFill="1" applyAlignment="1">
      <alignment horizontal="left"/>
    </xf>
    <xf numFmtId="0" fontId="55" fillId="11" borderId="27" xfId="5" applyFont="1" applyFill="1" applyBorder="1" applyAlignment="1">
      <alignment vertical="top" wrapText="1"/>
    </xf>
    <xf numFmtId="0" fontId="52" fillId="0" borderId="34" xfId="5" applyFont="1" applyBorder="1"/>
    <xf numFmtId="0" fontId="52" fillId="0" borderId="43" xfId="5" applyFont="1" applyBorder="1"/>
    <xf numFmtId="49" fontId="18" fillId="6" borderId="30" xfId="5" applyNumberFormat="1" applyFont="1" applyFill="1" applyBorder="1" applyAlignment="1">
      <alignment horizontal="left" vertical="center" wrapText="1"/>
    </xf>
    <xf numFmtId="0" fontId="0" fillId="0" borderId="0" xfId="0" applyAlignment="1">
      <alignment horizontal="center" vertical="center"/>
    </xf>
    <xf numFmtId="9" fontId="5" fillId="0" borderId="1" xfId="4" applyNumberFormat="1" applyFont="1" applyBorder="1" applyAlignment="1">
      <alignment horizontal="center" vertical="center" wrapText="1"/>
    </xf>
    <xf numFmtId="9" fontId="39" fillId="0" borderId="20" xfId="0" applyNumberFormat="1" applyFont="1" applyBorder="1" applyAlignment="1">
      <alignment horizontal="center" vertical="center" wrapText="1"/>
    </xf>
    <xf numFmtId="9" fontId="39" fillId="0" borderId="43" xfId="0" applyNumberFormat="1" applyFont="1" applyBorder="1" applyAlignment="1">
      <alignment horizontal="center" vertical="center" wrapText="1"/>
    </xf>
    <xf numFmtId="9" fontId="39" fillId="0" borderId="2" xfId="0" applyNumberFormat="1" applyFont="1" applyBorder="1" applyAlignment="1">
      <alignment horizontal="center" vertical="center" wrapText="1"/>
    </xf>
    <xf numFmtId="0" fontId="4" fillId="0" borderId="54" xfId="0" applyFont="1" applyBorder="1"/>
    <xf numFmtId="0" fontId="5"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0" fontId="5" fillId="0" borderId="54" xfId="0" applyFont="1" applyBorder="1" applyAlignment="1">
      <alignment horizontal="center" vertical="center" wrapText="1"/>
    </xf>
    <xf numFmtId="0" fontId="20" fillId="0" borderId="54" xfId="0" applyFont="1" applyBorder="1" applyAlignment="1">
      <alignment horizontal="center" vertical="center" wrapText="1"/>
    </xf>
    <xf numFmtId="0" fontId="5" fillId="0" borderId="27" xfId="0" applyFont="1" applyBorder="1" applyAlignment="1">
      <alignment horizontal="center" vertical="center" wrapText="1"/>
    </xf>
    <xf numFmtId="9" fontId="5" fillId="0" borderId="34" xfId="0" applyNumberFormat="1" applyFont="1" applyBorder="1" applyAlignment="1">
      <alignment horizontal="left" vertical="center" wrapText="1"/>
    </xf>
    <xf numFmtId="0" fontId="20" fillId="3" borderId="54" xfId="0" applyFont="1" applyFill="1" applyBorder="1" applyAlignment="1">
      <alignment horizontal="center" vertical="center" wrapText="1"/>
    </xf>
    <xf numFmtId="9" fontId="5" fillId="0" borderId="54" xfId="0" applyNumberFormat="1" applyFont="1" applyBorder="1" applyAlignment="1">
      <alignment horizontal="center" vertical="center" wrapText="1"/>
    </xf>
    <xf numFmtId="0" fontId="20" fillId="3" borderId="54" xfId="0" applyFont="1" applyFill="1" applyBorder="1" applyAlignment="1">
      <alignment horizontal="center" vertical="center"/>
    </xf>
    <xf numFmtId="0" fontId="5" fillId="3" borderId="54" xfId="0" applyFont="1" applyFill="1" applyBorder="1" applyAlignment="1">
      <alignment horizontal="center" vertical="center"/>
    </xf>
    <xf numFmtId="0" fontId="5" fillId="3" borderId="54" xfId="0" applyFont="1" applyFill="1" applyBorder="1" applyAlignment="1">
      <alignment horizontal="center" vertical="center" wrapText="1"/>
    </xf>
    <xf numFmtId="0" fontId="25" fillId="0" borderId="1" xfId="2" applyFont="1" applyBorder="1" applyAlignment="1">
      <alignment horizontal="center"/>
    </xf>
    <xf numFmtId="10" fontId="20" fillId="0" borderId="1" xfId="2" applyNumberFormat="1" applyFont="1" applyBorder="1" applyAlignment="1">
      <alignment horizontal="center" vertical="center"/>
    </xf>
    <xf numFmtId="10" fontId="5" fillId="0" borderId="1" xfId="2" applyNumberFormat="1" applyFont="1" applyBorder="1" applyAlignment="1">
      <alignment horizontal="center" vertical="center" wrapText="1"/>
    </xf>
    <xf numFmtId="0" fontId="20" fillId="0" borderId="54" xfId="0" applyFont="1" applyBorder="1" applyAlignment="1">
      <alignment horizontal="center" vertical="center"/>
    </xf>
    <xf numFmtId="9" fontId="20" fillId="0" borderId="54" xfId="0" applyNumberFormat="1" applyFont="1" applyBorder="1" applyAlignment="1">
      <alignment horizontal="center" vertical="center"/>
    </xf>
    <xf numFmtId="0" fontId="64" fillId="0" borderId="1" xfId="0" applyFont="1" applyBorder="1" applyAlignment="1">
      <alignment horizontal="center" vertical="center" wrapText="1"/>
    </xf>
    <xf numFmtId="0" fontId="65" fillId="0" borderId="1" xfId="0" applyFont="1" applyBorder="1" applyAlignment="1">
      <alignment horizontal="center" vertical="center" wrapText="1"/>
    </xf>
    <xf numFmtId="4" fontId="64" fillId="0" borderId="1" xfId="0" applyNumberFormat="1" applyFont="1" applyBorder="1" applyAlignment="1">
      <alignment horizontal="center" vertical="center" wrapText="1"/>
    </xf>
    <xf numFmtId="0" fontId="64" fillId="0" borderId="4" xfId="0" applyFont="1" applyBorder="1" applyAlignment="1">
      <alignment horizontal="center" vertical="center" wrapText="1"/>
    </xf>
    <xf numFmtId="0" fontId="65" fillId="0" borderId="4" xfId="0" applyFont="1" applyBorder="1" applyAlignment="1">
      <alignment horizontal="center" vertical="center" wrapText="1"/>
    </xf>
    <xf numFmtId="0" fontId="64" fillId="0" borderId="54" xfId="0" applyFont="1" applyBorder="1" applyAlignment="1">
      <alignment horizontal="center" vertical="center" wrapText="1"/>
    </xf>
    <xf numFmtId="0" fontId="28" fillId="0" borderId="1" xfId="0" applyFont="1" applyBorder="1" applyAlignment="1">
      <alignment horizontal="center" vertical="center" wrapText="1"/>
    </xf>
    <xf numFmtId="0" fontId="65" fillId="0" borderId="20" xfId="0" applyFont="1" applyBorder="1" applyAlignment="1">
      <alignment horizontal="center" vertical="center" wrapText="1"/>
    </xf>
    <xf numFmtId="0" fontId="65" fillId="0" borderId="1" xfId="1" applyFont="1" applyFill="1" applyBorder="1" applyAlignment="1">
      <alignment horizontal="center" vertical="center" wrapText="1"/>
    </xf>
    <xf numFmtId="0" fontId="64" fillId="0" borderId="1" xfId="0" applyFont="1" applyBorder="1" applyAlignment="1">
      <alignment horizontal="center" vertical="center"/>
    </xf>
    <xf numFmtId="0" fontId="29" fillId="0" borderId="1" xfId="0" applyFont="1" applyBorder="1" applyAlignment="1">
      <alignment horizontal="center" vertical="center" wrapText="1"/>
    </xf>
    <xf numFmtId="169" fontId="5" fillId="0" borderId="1" xfId="0" applyNumberFormat="1" applyFont="1" applyBorder="1" applyAlignment="1">
      <alignment horizontal="center" vertical="center" wrapText="1"/>
    </xf>
    <xf numFmtId="0" fontId="64" fillId="11" borderId="1" xfId="0" applyFont="1" applyFill="1" applyBorder="1" applyAlignment="1">
      <alignment horizontal="center" vertical="center" wrapText="1"/>
    </xf>
    <xf numFmtId="0" fontId="64" fillId="0" borderId="1" xfId="0" applyFont="1" applyBorder="1" applyAlignment="1">
      <alignment horizontal="left" vertical="center" wrapText="1"/>
    </xf>
    <xf numFmtId="0" fontId="50" fillId="0" borderId="54" xfId="5" applyFont="1" applyBorder="1" applyAlignment="1">
      <alignment horizontal="center" vertical="center" wrapText="1"/>
    </xf>
    <xf numFmtId="181" fontId="50" fillId="0" borderId="54" xfId="5" applyNumberFormat="1" applyFont="1" applyBorder="1" applyAlignment="1">
      <alignment horizontal="center" vertical="center" wrapText="1"/>
    </xf>
    <xf numFmtId="0" fontId="0" fillId="0" borderId="54" xfId="5" applyFont="1" applyBorder="1"/>
    <xf numFmtId="9" fontId="55" fillId="0" borderId="54" xfId="5" applyNumberFormat="1" applyFont="1" applyBorder="1" applyAlignment="1">
      <alignment horizontal="center"/>
    </xf>
    <xf numFmtId="0" fontId="57" fillId="0" borderId="54" xfId="5" applyFont="1" applyBorder="1"/>
    <xf numFmtId="9" fontId="20" fillId="0" borderId="54" xfId="0" applyNumberFormat="1" applyFont="1" applyBorder="1" applyAlignment="1">
      <alignment horizontal="center"/>
    </xf>
    <xf numFmtId="0" fontId="50" fillId="0" borderId="54" xfId="5" applyFont="1" applyBorder="1"/>
    <xf numFmtId="49" fontId="3" fillId="11" borderId="1" xfId="5" applyNumberFormat="1" applyFont="1" applyFill="1" applyBorder="1" applyAlignment="1">
      <alignment horizontal="center"/>
    </xf>
    <xf numFmtId="164" fontId="9" fillId="0" borderId="1" xfId="0" applyNumberFormat="1" applyFont="1" applyBorder="1" applyAlignment="1">
      <alignment horizontal="center" vertical="center" wrapText="1"/>
    </xf>
    <xf numFmtId="0" fontId="39" fillId="0" borderId="27" xfId="0" applyFont="1" applyBorder="1" applyAlignment="1">
      <alignment horizontal="center" vertical="center" wrapText="1"/>
    </xf>
    <xf numFmtId="169" fontId="39" fillId="0" borderId="38" xfId="0" applyNumberFormat="1" applyFont="1" applyBorder="1" applyAlignment="1">
      <alignment horizontal="center" vertical="center" wrapText="1"/>
    </xf>
    <xf numFmtId="169" fontId="39" fillId="0" borderId="2" xfId="0" applyNumberFormat="1" applyFont="1" applyBorder="1" applyAlignment="1">
      <alignment horizontal="center" vertical="center" wrapText="1"/>
    </xf>
    <xf numFmtId="0" fontId="39" fillId="0" borderId="20" xfId="0" applyFont="1" applyBorder="1" applyAlignment="1">
      <alignment horizontal="center" vertical="center" wrapText="1"/>
    </xf>
    <xf numFmtId="0" fontId="25" fillId="0" borderId="1" xfId="0" applyFont="1" applyBorder="1" applyAlignment="1">
      <alignment horizontal="center" vertical="center"/>
    </xf>
    <xf numFmtId="10" fontId="20" fillId="0" borderId="1" xfId="0" applyNumberFormat="1" applyFont="1" applyBorder="1" applyAlignment="1">
      <alignment horizontal="center" vertical="center"/>
    </xf>
    <xf numFmtId="0" fontId="5" fillId="0" borderId="4" xfId="0" applyFont="1" applyBorder="1" applyAlignment="1">
      <alignment horizontal="center" vertical="center" wrapText="1"/>
    </xf>
    <xf numFmtId="0" fontId="20" fillId="0" borderId="4" xfId="0" applyFont="1" applyBorder="1" applyAlignment="1">
      <alignment horizontal="center" vertical="center" wrapText="1"/>
    </xf>
    <xf numFmtId="0" fontId="25" fillId="0" borderId="4" xfId="0" applyFont="1" applyBorder="1" applyAlignment="1">
      <alignment horizontal="center" vertical="center"/>
    </xf>
    <xf numFmtId="10" fontId="20" fillId="0" borderId="54" xfId="0" applyNumberFormat="1" applyFont="1" applyBorder="1" applyAlignment="1">
      <alignment horizontal="center" vertical="center"/>
    </xf>
    <xf numFmtId="181" fontId="20" fillId="0" borderId="54" xfId="0" applyNumberFormat="1" applyFont="1" applyBorder="1" applyAlignment="1">
      <alignment horizontal="center" vertical="center" wrapText="1"/>
    </xf>
    <xf numFmtId="3" fontId="20" fillId="11" borderId="54" xfId="0" applyNumberFormat="1" applyFont="1" applyFill="1" applyBorder="1"/>
    <xf numFmtId="0" fontId="2" fillId="0" borderId="2" xfId="0" applyFont="1" applyBorder="1"/>
    <xf numFmtId="0" fontId="5" fillId="3" borderId="2" xfId="0" applyFont="1" applyFill="1" applyBorder="1" applyAlignment="1">
      <alignment vertical="center" wrapText="1"/>
    </xf>
    <xf numFmtId="0" fontId="20" fillId="0" borderId="54" xfId="0" applyFont="1" applyBorder="1" applyAlignment="1">
      <alignment horizontal="center"/>
    </xf>
    <xf numFmtId="0" fontId="5" fillId="0" borderId="54" xfId="0" applyFont="1" applyBorder="1"/>
    <xf numFmtId="3" fontId="20" fillId="0" borderId="54" xfId="0" applyNumberFormat="1" applyFont="1" applyBorder="1" applyAlignment="1">
      <alignment horizontal="center" vertical="center" wrapText="1"/>
    </xf>
    <xf numFmtId="0" fontId="5" fillId="0" borderId="54" xfId="0" applyFont="1" applyBorder="1" applyAlignment="1">
      <alignment horizontal="center"/>
    </xf>
    <xf numFmtId="0" fontId="20" fillId="0" borderId="54" xfId="0" applyFont="1" applyBorder="1" applyAlignment="1">
      <alignment horizontal="right"/>
    </xf>
    <xf numFmtId="0" fontId="20" fillId="11" borderId="28" xfId="2" applyFont="1" applyFill="1"/>
    <xf numFmtId="0" fontId="11" fillId="0" borderId="1" xfId="0" applyFont="1" applyBorder="1" applyAlignment="1">
      <alignment horizontal="left" vertical="center" wrapText="1"/>
    </xf>
    <xf numFmtId="0" fontId="11" fillId="0" borderId="1" xfId="0" applyFont="1" applyBorder="1" applyAlignment="1">
      <alignment horizontal="center" vertical="center" wrapText="1"/>
    </xf>
    <xf numFmtId="173" fontId="11" fillId="0" borderId="1" xfId="0" applyNumberFormat="1" applyFont="1" applyBorder="1" applyAlignment="1">
      <alignment horizontal="center" vertical="center" wrapText="1"/>
    </xf>
    <xf numFmtId="173" fontId="9" fillId="0" borderId="1" xfId="0" applyNumberFormat="1" applyFont="1" applyBorder="1" applyAlignment="1">
      <alignment horizontal="center" vertical="center" wrapText="1"/>
    </xf>
    <xf numFmtId="169" fontId="11" fillId="0" borderId="1" xfId="0" applyNumberFormat="1" applyFont="1" applyBorder="1" applyAlignment="1">
      <alignment horizontal="center" vertical="center" wrapText="1"/>
    </xf>
    <xf numFmtId="170" fontId="11" fillId="0" borderId="1" xfId="0" applyNumberFormat="1" applyFont="1" applyBorder="1" applyAlignment="1">
      <alignment horizontal="center" vertical="center" wrapText="1"/>
    </xf>
    <xf numFmtId="0" fontId="7" fillId="0" borderId="34" xfId="0" applyFont="1" applyBorder="1" applyAlignment="1">
      <alignment horizontal="left" vertical="center" wrapText="1"/>
    </xf>
    <xf numFmtId="0" fontId="7" fillId="11" borderId="34" xfId="0" applyFont="1" applyFill="1" applyBorder="1" applyAlignment="1">
      <alignment horizontal="left" vertical="center" wrapText="1"/>
    </xf>
    <xf numFmtId="173" fontId="20" fillId="0" borderId="1" xfId="0" applyNumberFormat="1" applyFont="1" applyBorder="1" applyAlignment="1">
      <alignment horizontal="center" vertical="center" wrapText="1"/>
    </xf>
    <xf numFmtId="14" fontId="39" fillId="0" borderId="20" xfId="0" applyNumberFormat="1" applyFont="1" applyBorder="1" applyAlignment="1">
      <alignment horizontal="center" vertical="center" wrapText="1"/>
    </xf>
    <xf numFmtId="1" fontId="39" fillId="0" borderId="57" xfId="0" applyNumberFormat="1" applyFont="1" applyBorder="1" applyAlignment="1">
      <alignment horizontal="center" vertical="center" wrapText="1"/>
    </xf>
    <xf numFmtId="9" fontId="39" fillId="0" borderId="34" xfId="0" applyNumberFormat="1" applyFont="1" applyBorder="1" applyAlignment="1">
      <alignment horizontal="center" vertical="center" wrapText="1"/>
    </xf>
    <xf numFmtId="14" fontId="39" fillId="0" borderId="54" xfId="0" applyNumberFormat="1" applyFont="1" applyBorder="1" applyAlignment="1">
      <alignment horizontal="center" vertical="center" wrapText="1"/>
    </xf>
    <xf numFmtId="1" fontId="20" fillId="0" borderId="6" xfId="0" applyNumberFormat="1" applyFont="1" applyBorder="1" applyAlignment="1">
      <alignment horizontal="center" wrapText="1"/>
    </xf>
    <xf numFmtId="0" fontId="20" fillId="3" borderId="1" xfId="0" applyFont="1" applyFill="1" applyBorder="1" applyAlignment="1">
      <alignment horizontal="center" wrapText="1"/>
    </xf>
    <xf numFmtId="0" fontId="5" fillId="3" borderId="1" xfId="0" applyFont="1" applyFill="1" applyBorder="1" applyAlignment="1">
      <alignment horizontal="center" wrapText="1"/>
    </xf>
    <xf numFmtId="170" fontId="39" fillId="0" borderId="2" xfId="0" applyNumberFormat="1" applyFont="1" applyBorder="1" applyAlignment="1">
      <alignment horizontal="center" vertical="center" wrapText="1"/>
    </xf>
    <xf numFmtId="181" fontId="20" fillId="0" borderId="6" xfId="0" applyNumberFormat="1" applyFont="1" applyBorder="1" applyAlignment="1">
      <alignment vertical="center" wrapText="1"/>
    </xf>
    <xf numFmtId="181" fontId="5" fillId="0" borderId="1" xfId="0" applyNumberFormat="1" applyFont="1" applyBorder="1" applyAlignment="1">
      <alignment vertical="center" wrapText="1"/>
    </xf>
    <xf numFmtId="1" fontId="9" fillId="0" borderId="1" xfId="0" applyNumberFormat="1" applyFont="1" applyBorder="1" applyAlignment="1">
      <alignment horizontal="center" vertical="center" wrapText="1"/>
    </xf>
    <xf numFmtId="177" fontId="39" fillId="0" borderId="1" xfId="0" applyNumberFormat="1" applyFont="1" applyBorder="1" applyAlignment="1">
      <alignment horizontal="left" vertical="center" wrapText="1"/>
    </xf>
    <xf numFmtId="3" fontId="39" fillId="13" borderId="1" xfId="0" applyNumberFormat="1" applyFont="1" applyFill="1" applyBorder="1" applyAlignment="1">
      <alignment horizontal="center" vertical="center"/>
    </xf>
    <xf numFmtId="3" fontId="39" fillId="0" borderId="20" xfId="0" applyNumberFormat="1" applyFont="1" applyBorder="1" applyAlignment="1">
      <alignment horizontal="center" vertical="center" wrapText="1"/>
    </xf>
    <xf numFmtId="174" fontId="39" fillId="0" borderId="20" xfId="0" applyNumberFormat="1" applyFont="1" applyBorder="1" applyAlignment="1">
      <alignment horizontal="center" vertical="center" wrapText="1"/>
    </xf>
    <xf numFmtId="3" fontId="39" fillId="0" borderId="2" xfId="0" applyNumberFormat="1" applyFont="1" applyBorder="1" applyAlignment="1">
      <alignment horizontal="center" vertical="center" wrapText="1"/>
    </xf>
    <xf numFmtId="0" fontId="39" fillId="0" borderId="54" xfId="0" applyFont="1" applyBorder="1"/>
    <xf numFmtId="171" fontId="39" fillId="0" borderId="20" xfId="0" applyNumberFormat="1" applyFont="1" applyBorder="1" applyAlignment="1">
      <alignment horizontal="center" vertical="center" wrapText="1"/>
    </xf>
    <xf numFmtId="3" fontId="64" fillId="0" borderId="1" xfId="0" applyNumberFormat="1" applyFont="1" applyBorder="1" applyAlignment="1">
      <alignment horizontal="center" vertical="center"/>
    </xf>
    <xf numFmtId="0" fontId="66" fillId="0" borderId="0" xfId="0" applyFont="1"/>
    <xf numFmtId="0" fontId="67" fillId="0" borderId="1" xfId="0" applyFont="1" applyBorder="1"/>
    <xf numFmtId="0" fontId="68" fillId="0" borderId="0" xfId="0" applyFont="1"/>
    <xf numFmtId="10" fontId="64" fillId="0" borderId="1" xfId="0" applyNumberFormat="1" applyFont="1" applyBorder="1" applyAlignment="1">
      <alignment horizontal="center" vertical="center" wrapText="1"/>
    </xf>
    <xf numFmtId="0" fontId="66" fillId="0" borderId="54" xfId="0" applyFont="1" applyBorder="1"/>
    <xf numFmtId="0" fontId="2" fillId="0" borderId="54" xfId="0" applyFont="1" applyBorder="1"/>
    <xf numFmtId="171" fontId="20" fillId="0" borderId="54" xfId="0" applyNumberFormat="1" applyFont="1" applyBorder="1" applyAlignment="1">
      <alignment horizontal="center" vertical="center" wrapText="1"/>
    </xf>
    <xf numFmtId="9" fontId="5" fillId="3" borderId="54" xfId="0" applyNumberFormat="1" applyFont="1" applyFill="1" applyBorder="1" applyAlignment="1">
      <alignment horizontal="center" vertical="center" wrapText="1"/>
    </xf>
    <xf numFmtId="0" fontId="20" fillId="0" borderId="4" xfId="0" applyFont="1" applyBorder="1" applyAlignment="1">
      <alignment horizontal="center"/>
    </xf>
    <xf numFmtId="1" fontId="64" fillId="0" borderId="54" xfId="0" applyNumberFormat="1" applyFont="1" applyBorder="1" applyAlignment="1">
      <alignment horizontal="center" vertical="center" wrapText="1"/>
    </xf>
    <xf numFmtId="0" fontId="5" fillId="3" borderId="6" xfId="2" applyFont="1" applyFill="1" applyBorder="1" applyAlignment="1">
      <alignment horizontal="center" vertical="center" wrapText="1"/>
    </xf>
    <xf numFmtId="0" fontId="20" fillId="3" borderId="54" xfId="2" applyFont="1" applyFill="1" applyBorder="1" applyAlignment="1">
      <alignment horizontal="center" vertical="center" wrapText="1"/>
    </xf>
    <xf numFmtId="0" fontId="5" fillId="3" borderId="54" xfId="2" applyFont="1" applyFill="1" applyBorder="1" applyAlignment="1">
      <alignment horizontal="center" vertical="center" wrapText="1"/>
    </xf>
    <xf numFmtId="0" fontId="20" fillId="3" borderId="54" xfId="2" applyFont="1" applyFill="1" applyBorder="1" applyAlignment="1">
      <alignment horizontal="center" vertical="center"/>
    </xf>
    <xf numFmtId="0" fontId="5" fillId="3" borderId="54" xfId="2" applyFont="1" applyFill="1" applyBorder="1" applyAlignment="1">
      <alignment horizontal="center" vertical="center"/>
    </xf>
    <xf numFmtId="0" fontId="66" fillId="0" borderId="54" xfId="2" applyFont="1" applyBorder="1"/>
    <xf numFmtId="0" fontId="39" fillId="0" borderId="58" xfId="0" applyFont="1" applyBorder="1" applyAlignment="1">
      <alignment horizontal="center" vertical="center" wrapText="1"/>
    </xf>
    <xf numFmtId="9" fontId="39" fillId="0" borderId="27" xfId="0" applyNumberFormat="1" applyFont="1" applyBorder="1" applyAlignment="1">
      <alignment horizontal="center" vertical="center" wrapText="1"/>
    </xf>
    <xf numFmtId="0" fontId="39" fillId="0" borderId="2" xfId="0" applyFont="1" applyBorder="1" applyAlignment="1">
      <alignment horizontal="center" vertical="center" wrapText="1"/>
    </xf>
    <xf numFmtId="0" fontId="39" fillId="0" borderId="34" xfId="0" applyFont="1" applyBorder="1" applyAlignment="1">
      <alignment horizontal="center" vertical="center" wrapText="1"/>
    </xf>
    <xf numFmtId="170" fontId="39" fillId="0" borderId="5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39" fillId="0" borderId="28" xfId="0" applyFont="1" applyBorder="1" applyAlignment="1">
      <alignment horizontal="right" vertical="center" wrapText="1"/>
    </xf>
    <xf numFmtId="0" fontId="4" fillId="0" borderId="28" xfId="0" applyFont="1" applyBorder="1"/>
    <xf numFmtId="0" fontId="39" fillId="0" borderId="28" xfId="0" applyFont="1" applyBorder="1" applyAlignment="1">
      <alignment horizontal="left" vertical="center" wrapText="1"/>
    </xf>
    <xf numFmtId="0" fontId="64" fillId="0" borderId="6" xfId="0" applyFont="1" applyBorder="1" applyAlignment="1">
      <alignment horizontal="center" vertical="center" wrapText="1"/>
    </xf>
    <xf numFmtId="0" fontId="65" fillId="0" borderId="54" xfId="0" applyFont="1" applyBorder="1" applyAlignment="1">
      <alignment horizontal="center" vertical="center" wrapText="1"/>
    </xf>
    <xf numFmtId="0" fontId="39" fillId="14" borderId="1" xfId="0" applyFont="1" applyFill="1" applyBorder="1" applyAlignment="1">
      <alignment horizontal="left" vertical="center" wrapText="1"/>
    </xf>
    <xf numFmtId="0" fontId="9" fillId="14" borderId="1" xfId="0" applyFont="1" applyFill="1" applyBorder="1" applyAlignment="1">
      <alignment horizontal="left" vertical="center" wrapText="1"/>
    </xf>
    <xf numFmtId="3" fontId="9" fillId="14" borderId="1" xfId="0" applyNumberFormat="1" applyFont="1" applyFill="1" applyBorder="1" applyAlignment="1">
      <alignment horizontal="center" vertical="center"/>
    </xf>
    <xf numFmtId="9" fontId="39" fillId="0" borderId="54" xfId="0" applyNumberFormat="1" applyFont="1" applyBorder="1" applyAlignment="1">
      <alignment horizontal="center" vertical="center" wrapText="1"/>
    </xf>
    <xf numFmtId="9" fontId="4" fillId="0" borderId="54" xfId="0" applyNumberFormat="1" applyFont="1" applyBorder="1"/>
    <xf numFmtId="9" fontId="46" fillId="0" borderId="1" xfId="0" applyNumberFormat="1" applyFont="1" applyBorder="1" applyAlignment="1">
      <alignment horizontal="center" vertical="center" wrapText="1"/>
    </xf>
    <xf numFmtId="0" fontId="39" fillId="14" borderId="1" xfId="0" applyFont="1" applyFill="1" applyBorder="1" applyAlignment="1">
      <alignment vertical="center" wrapText="1"/>
    </xf>
    <xf numFmtId="3" fontId="39" fillId="0" borderId="59" xfId="0" applyNumberFormat="1" applyFont="1" applyBorder="1" applyAlignment="1">
      <alignment horizontal="center" vertical="center"/>
    </xf>
    <xf numFmtId="3" fontId="39" fillId="0" borderId="60" xfId="0" applyNumberFormat="1" applyFont="1" applyBorder="1" applyAlignment="1">
      <alignment horizontal="center" vertical="center"/>
    </xf>
    <xf numFmtId="0" fontId="39" fillId="0" borderId="29" xfId="0" applyFont="1" applyBorder="1"/>
    <xf numFmtId="0" fontId="39" fillId="0" borderId="2" xfId="0" applyFont="1" applyBorder="1"/>
    <xf numFmtId="0" fontId="37" fillId="0" borderId="0" xfId="0" applyFont="1"/>
    <xf numFmtId="0" fontId="41" fillId="0" borderId="29" xfId="0" applyFont="1" applyBorder="1"/>
    <xf numFmtId="0" fontId="41" fillId="0" borderId="2" xfId="0" applyFont="1" applyBorder="1"/>
    <xf numFmtId="0" fontId="9" fillId="3" borderId="20" xfId="0" applyFont="1" applyFill="1" applyBorder="1" applyAlignment="1">
      <alignment vertical="center" wrapText="1"/>
    </xf>
    <xf numFmtId="168" fontId="9" fillId="0" borderId="1" xfId="0" applyNumberFormat="1" applyFont="1" applyBorder="1" applyAlignment="1">
      <alignment horizontal="center" vertical="center" wrapText="1"/>
    </xf>
    <xf numFmtId="0" fontId="41" fillId="0" borderId="29" xfId="0" applyFont="1" applyBorder="1" applyAlignment="1">
      <alignment wrapText="1"/>
    </xf>
    <xf numFmtId="0" fontId="39" fillId="0" borderId="28" xfId="0" applyFont="1" applyBorder="1"/>
    <xf numFmtId="2" fontId="39" fillId="0" borderId="1" xfId="0" applyNumberFormat="1" applyFont="1" applyBorder="1" applyAlignment="1">
      <alignment horizontal="right" vertical="center" wrapText="1"/>
    </xf>
    <xf numFmtId="169" fontId="39" fillId="0" borderId="20" xfId="0" applyNumberFormat="1" applyFont="1" applyBorder="1" applyAlignment="1">
      <alignment horizontal="center" vertical="center" wrapText="1"/>
    </xf>
    <xf numFmtId="166" fontId="39" fillId="0" borderId="1" xfId="0" applyNumberFormat="1" applyFont="1" applyBorder="1" applyAlignment="1">
      <alignment horizontal="center" vertical="center" wrapText="1"/>
    </xf>
    <xf numFmtId="0" fontId="7" fillId="6" borderId="19" xfId="4" applyFont="1" applyFill="1" applyBorder="1" applyAlignment="1">
      <alignment horizontal="center" vertical="center" wrapText="1"/>
    </xf>
    <xf numFmtId="0" fontId="4" fillId="0" borderId="49" xfId="4" applyFont="1" applyBorder="1"/>
    <xf numFmtId="0" fontId="20" fillId="3" borderId="18" xfId="4" applyFont="1" applyFill="1" applyBorder="1" applyAlignment="1">
      <alignment horizontal="left" vertical="center" wrapText="1"/>
    </xf>
    <xf numFmtId="0" fontId="4" fillId="0" borderId="29" xfId="4" applyFont="1" applyBorder="1"/>
    <xf numFmtId="0" fontId="4" fillId="0" borderId="5" xfId="4" applyFont="1" applyBorder="1"/>
    <xf numFmtId="0" fontId="4" fillId="0" borderId="2" xfId="4" applyFont="1" applyBorder="1"/>
    <xf numFmtId="0" fontId="20" fillId="11" borderId="20" xfId="4" applyFont="1" applyFill="1" applyBorder="1" applyAlignment="1">
      <alignment horizontal="left" wrapText="1"/>
    </xf>
    <xf numFmtId="0" fontId="20" fillId="11" borderId="34" xfId="4" applyFont="1" applyFill="1" applyBorder="1" applyAlignment="1">
      <alignment horizontal="left" vertical="center" wrapText="1"/>
    </xf>
    <xf numFmtId="0" fontId="4" fillId="0" borderId="34" xfId="4" applyFont="1" applyBorder="1"/>
    <xf numFmtId="0" fontId="4" fillId="0" borderId="43" xfId="4" applyFont="1" applyBorder="1"/>
    <xf numFmtId="0" fontId="4" fillId="0" borderId="39" xfId="4" applyFont="1" applyBorder="1"/>
    <xf numFmtId="0" fontId="38" fillId="3" borderId="18" xfId="3" applyFill="1" applyBorder="1" applyAlignment="1">
      <alignment horizontal="left" vertical="center" wrapText="1"/>
    </xf>
    <xf numFmtId="0" fontId="5" fillId="11" borderId="20" xfId="4" applyFont="1" applyFill="1" applyBorder="1" applyAlignment="1">
      <alignment horizontal="center" vertical="center" wrapText="1"/>
    </xf>
    <xf numFmtId="0" fontId="19" fillId="0" borderId="16" xfId="4" applyFont="1" applyBorder="1" applyAlignment="1">
      <alignment horizontal="left" vertical="center" wrapText="1"/>
    </xf>
    <xf numFmtId="0" fontId="4" fillId="0" borderId="42" xfId="4" applyFont="1" applyBorder="1"/>
    <xf numFmtId="0" fontId="4" fillId="0" borderId="14" xfId="4" applyFont="1" applyBorder="1"/>
    <xf numFmtId="0" fontId="4" fillId="0" borderId="38" xfId="4" applyFont="1" applyBorder="1"/>
    <xf numFmtId="0" fontId="5" fillId="11" borderId="7" xfId="4" applyFont="1" applyFill="1" applyBorder="1" applyAlignment="1">
      <alignment horizontal="center" vertical="center" wrapText="1"/>
    </xf>
    <xf numFmtId="0" fontId="4" fillId="0" borderId="26" xfId="4" applyFont="1" applyBorder="1"/>
    <xf numFmtId="0" fontId="4" fillId="0" borderId="13" xfId="4" applyFont="1" applyBorder="1"/>
    <xf numFmtId="0" fontId="4" fillId="0" borderId="27" xfId="4" applyFont="1" applyBorder="1"/>
    <xf numFmtId="0" fontId="5" fillId="3" borderId="7" xfId="4" applyFont="1" applyFill="1" applyBorder="1" applyAlignment="1">
      <alignment horizontal="left" vertical="center" wrapText="1"/>
    </xf>
    <xf numFmtId="0" fontId="4" fillId="0" borderId="8" xfId="4" applyFont="1" applyBorder="1"/>
    <xf numFmtId="0" fontId="4" fillId="0" borderId="32" xfId="4" applyFont="1" applyBorder="1"/>
    <xf numFmtId="0" fontId="20" fillId="11" borderId="34" xfId="4" applyFont="1" applyFill="1" applyBorder="1"/>
    <xf numFmtId="0" fontId="19" fillId="11" borderId="26" xfId="4" applyFont="1" applyFill="1" applyBorder="1" applyAlignment="1">
      <alignment horizontal="left" vertical="center" wrapText="1"/>
    </xf>
    <xf numFmtId="0" fontId="20" fillId="0" borderId="20" xfId="4" applyFont="1" applyBorder="1" applyAlignment="1">
      <alignment vertical="center" wrapText="1"/>
    </xf>
    <xf numFmtId="0" fontId="19" fillId="3" borderId="16" xfId="4" applyFont="1" applyFill="1" applyBorder="1" applyAlignment="1">
      <alignment horizontal="left" vertical="center" wrapText="1"/>
    </xf>
    <xf numFmtId="0" fontId="4" fillId="0" borderId="28" xfId="4" applyFont="1"/>
    <xf numFmtId="0" fontId="20" fillId="11" borderId="2" xfId="4" applyFont="1" applyFill="1" applyBorder="1" applyAlignment="1">
      <alignment horizontal="left" vertical="center" wrapText="1"/>
    </xf>
    <xf numFmtId="0" fontId="20" fillId="3" borderId="18" xfId="4" applyFont="1" applyFill="1" applyBorder="1" applyAlignment="1">
      <alignment horizontal="center" vertical="center" wrapText="1"/>
    </xf>
    <xf numFmtId="0" fontId="5" fillId="0" borderId="20" xfId="0" applyFont="1" applyBorder="1" applyAlignment="1">
      <alignment horizontal="center" wrapText="1"/>
    </xf>
    <xf numFmtId="0" fontId="20" fillId="0" borderId="34" xfId="0" applyFont="1" applyBorder="1" applyAlignment="1">
      <alignment horizontal="center" vertical="center" wrapText="1"/>
    </xf>
    <xf numFmtId="3" fontId="64" fillId="0" borderId="34" xfId="0" applyNumberFormat="1" applyFont="1" applyBorder="1" applyAlignment="1">
      <alignment horizontal="center" vertical="center"/>
    </xf>
    <xf numFmtId="0" fontId="67" fillId="0" borderId="34" xfId="0" applyFont="1" applyBorder="1"/>
    <xf numFmtId="0" fontId="44" fillId="3" borderId="34" xfId="0" applyFont="1" applyFill="1" applyBorder="1" applyAlignment="1">
      <alignment horizontal="center" vertical="center" wrapText="1"/>
    </xf>
    <xf numFmtId="0" fontId="66" fillId="0" borderId="28" xfId="0" applyFont="1" applyBorder="1"/>
    <xf numFmtId="0" fontId="5" fillId="3" borderId="54" xfId="0" applyFont="1" applyFill="1" applyBorder="1"/>
    <xf numFmtId="10" fontId="64" fillId="0" borderId="34" xfId="0" applyNumberFormat="1" applyFont="1" applyBorder="1" applyAlignment="1">
      <alignment horizontal="center" vertical="center" wrapText="1"/>
    </xf>
    <xf numFmtId="10" fontId="20" fillId="0" borderId="28" xfId="0" applyNumberFormat="1" applyFont="1" applyBorder="1" applyAlignment="1">
      <alignment horizontal="center" vertical="center"/>
    </xf>
    <xf numFmtId="181" fontId="20" fillId="0" borderId="28" xfId="0" applyNumberFormat="1" applyFont="1" applyBorder="1" applyAlignment="1">
      <alignment horizontal="center" vertical="center" wrapText="1"/>
    </xf>
    <xf numFmtId="0" fontId="5" fillId="3" borderId="54" xfId="0" applyFont="1" applyFill="1" applyBorder="1" applyAlignment="1">
      <alignment horizontal="center"/>
    </xf>
    <xf numFmtId="3" fontId="5" fillId="3" borderId="54" xfId="0" applyNumberFormat="1" applyFont="1" applyFill="1" applyBorder="1" applyAlignment="1">
      <alignment horizontal="center"/>
    </xf>
    <xf numFmtId="10" fontId="64" fillId="0" borderId="4" xfId="0" applyNumberFormat="1" applyFont="1" applyBorder="1" applyAlignment="1">
      <alignment horizontal="center" vertical="center" wrapText="1"/>
    </xf>
    <xf numFmtId="9" fontId="5" fillId="11" borderId="54" xfId="0" applyNumberFormat="1" applyFont="1" applyFill="1" applyBorder="1"/>
    <xf numFmtId="3" fontId="64" fillId="0" borderId="4" xfId="0" applyNumberFormat="1" applyFont="1" applyBorder="1" applyAlignment="1">
      <alignment horizontal="center" vertical="center"/>
    </xf>
    <xf numFmtId="3" fontId="20" fillId="0" borderId="28" xfId="0" applyNumberFormat="1" applyFont="1" applyBorder="1" applyAlignment="1">
      <alignment horizontal="center" vertical="center" wrapText="1"/>
    </xf>
    <xf numFmtId="0" fontId="20" fillId="0" borderId="28" xfId="0" applyFont="1" applyBorder="1" applyAlignment="1">
      <alignment horizontal="right"/>
    </xf>
    <xf numFmtId="9" fontId="20" fillId="0" borderId="28" xfId="0" applyNumberFormat="1" applyFont="1" applyBorder="1" applyAlignment="1">
      <alignment horizontal="center"/>
    </xf>
    <xf numFmtId="9" fontId="20" fillId="0" borderId="34" xfId="0" applyNumberFormat="1" applyFont="1" applyBorder="1" applyAlignment="1">
      <alignment horizontal="center" vertical="center" wrapText="1"/>
    </xf>
    <xf numFmtId="9" fontId="5" fillId="3" borderId="28" xfId="0" applyNumberFormat="1" applyFont="1" applyFill="1" applyBorder="1" applyAlignment="1">
      <alignment horizontal="center" vertical="center" wrapText="1"/>
    </xf>
    <xf numFmtId="171" fontId="20" fillId="0" borderId="28" xfId="0" applyNumberFormat="1" applyFont="1" applyBorder="1" applyAlignment="1">
      <alignment horizontal="center" vertical="center" wrapText="1"/>
    </xf>
    <xf numFmtId="0" fontId="5" fillId="0" borderId="28" xfId="0" applyFont="1" applyBorder="1" applyAlignment="1">
      <alignment horizontal="center"/>
    </xf>
    <xf numFmtId="9" fontId="20" fillId="0" borderId="28" xfId="0" applyNumberFormat="1" applyFont="1" applyBorder="1" applyAlignment="1">
      <alignment horizontal="center" vertical="center"/>
    </xf>
    <xf numFmtId="0" fontId="20" fillId="0" borderId="28" xfId="0" applyFont="1" applyBorder="1" applyAlignment="1">
      <alignment horizontal="center" vertical="center"/>
    </xf>
    <xf numFmtId="9" fontId="20" fillId="0" borderId="4" xfId="0" applyNumberFormat="1" applyFont="1" applyBorder="1" applyAlignment="1">
      <alignment horizontal="center" vertical="center" wrapText="1"/>
    </xf>
    <xf numFmtId="0" fontId="5" fillId="3" borderId="4" xfId="0" applyFont="1" applyFill="1" applyBorder="1" applyAlignment="1">
      <alignment horizontal="center" vertical="center" wrapText="1"/>
    </xf>
    <xf numFmtId="10" fontId="20" fillId="0" borderId="34" xfId="2" applyNumberFormat="1" applyFont="1" applyBorder="1" applyAlignment="1">
      <alignment horizontal="center" vertical="center"/>
    </xf>
    <xf numFmtId="9" fontId="20" fillId="3" borderId="29" xfId="0" applyNumberFormat="1" applyFont="1" applyFill="1" applyBorder="1" applyAlignment="1">
      <alignment horizontal="center" vertical="center" wrapText="1"/>
    </xf>
    <xf numFmtId="9" fontId="20" fillId="3" borderId="34" xfId="0" applyNumberFormat="1" applyFont="1" applyFill="1" applyBorder="1" applyAlignment="1">
      <alignment horizontal="center" vertical="center" wrapText="1"/>
    </xf>
    <xf numFmtId="9" fontId="20" fillId="11" borderId="28" xfId="0" applyNumberFormat="1" applyFont="1" applyFill="1" applyBorder="1" applyAlignment="1">
      <alignment horizontal="center" vertical="center" wrapText="1"/>
    </xf>
    <xf numFmtId="3" fontId="20" fillId="0" borderId="34" xfId="0" applyNumberFormat="1" applyFont="1" applyBorder="1" applyAlignment="1">
      <alignment horizontal="center"/>
    </xf>
    <xf numFmtId="0" fontId="20" fillId="0" borderId="28" xfId="0" applyFont="1" applyBorder="1" applyAlignment="1">
      <alignment horizontal="center" vertical="center" wrapText="1"/>
    </xf>
    <xf numFmtId="9" fontId="5" fillId="0" borderId="28" xfId="0" applyNumberFormat="1" applyFont="1" applyBorder="1" applyAlignment="1">
      <alignment horizontal="center" vertical="center" wrapText="1"/>
    </xf>
    <xf numFmtId="173" fontId="20" fillId="0" borderId="1" xfId="0" applyNumberFormat="1" applyFont="1" applyBorder="1" applyAlignment="1">
      <alignment horizontal="center"/>
    </xf>
    <xf numFmtId="0" fontId="5" fillId="0" borderId="43" xfId="0" applyFont="1" applyBorder="1" applyAlignment="1">
      <alignment horizontal="center" vertical="center" wrapText="1"/>
    </xf>
    <xf numFmtId="172" fontId="5" fillId="0" borderId="34" xfId="0" applyNumberFormat="1" applyFont="1" applyBorder="1" applyAlignment="1">
      <alignment horizontal="center" vertical="center" wrapText="1"/>
    </xf>
    <xf numFmtId="173" fontId="20" fillId="0" borderId="34" xfId="0" applyNumberFormat="1" applyFont="1" applyBorder="1" applyAlignment="1">
      <alignment horizontal="center" vertical="center" wrapText="1"/>
    </xf>
    <xf numFmtId="9" fontId="20" fillId="0" borderId="20" xfId="0" applyNumberFormat="1" applyFont="1" applyBorder="1" applyAlignment="1">
      <alignment horizontal="center"/>
    </xf>
    <xf numFmtId="9" fontId="20" fillId="0" borderId="27" xfId="0" applyNumberFormat="1" applyFont="1" applyBorder="1" applyAlignment="1">
      <alignment horizontal="center" vertical="center" wrapText="1"/>
    </xf>
    <xf numFmtId="0" fontId="20" fillId="0" borderId="34" xfId="2" applyFont="1" applyBorder="1" applyAlignment="1">
      <alignment horizontal="center" vertical="center" wrapText="1"/>
    </xf>
    <xf numFmtId="0" fontId="5" fillId="0" borderId="34" xfId="2" applyFont="1" applyBorder="1" applyAlignment="1">
      <alignment horizontal="center" vertical="center" wrapText="1"/>
    </xf>
    <xf numFmtId="0" fontId="20" fillId="0" borderId="54" xfId="2" applyFont="1" applyBorder="1" applyAlignment="1">
      <alignment horizontal="center" vertical="center" wrapText="1"/>
    </xf>
    <xf numFmtId="9" fontId="5" fillId="3" borderId="54" xfId="2" applyNumberFormat="1" applyFont="1" applyFill="1" applyBorder="1" applyAlignment="1">
      <alignment horizontal="center" vertical="center" wrapText="1"/>
    </xf>
    <xf numFmtId="0" fontId="20" fillId="0" borderId="23" xfId="2" applyFont="1" applyBorder="1" applyAlignment="1">
      <alignment horizontal="center" vertical="center" wrapText="1"/>
    </xf>
    <xf numFmtId="0" fontId="5" fillId="3" borderId="4" xfId="2" applyFont="1" applyFill="1" applyBorder="1" applyAlignment="1">
      <alignment horizontal="center" vertical="center" wrapText="1"/>
    </xf>
    <xf numFmtId="9" fontId="5" fillId="3" borderId="4" xfId="2" applyNumberFormat="1" applyFont="1" applyFill="1" applyBorder="1" applyAlignment="1">
      <alignment horizontal="center" vertical="center" wrapText="1"/>
    </xf>
    <xf numFmtId="0" fontId="5" fillId="0" borderId="4" xfId="2" applyFont="1" applyBorder="1" applyAlignment="1">
      <alignment horizontal="center" vertical="center" wrapText="1"/>
    </xf>
    <xf numFmtId="0" fontId="5" fillId="0" borderId="54" xfId="2" applyFont="1" applyBorder="1" applyAlignment="1">
      <alignment horizontal="center" vertical="center" wrapText="1"/>
    </xf>
    <xf numFmtId="3" fontId="20" fillId="0" borderId="27" xfId="0" applyNumberFormat="1" applyFont="1" applyBorder="1" applyAlignment="1">
      <alignment horizontal="center" vertical="center" wrapText="1"/>
    </xf>
    <xf numFmtId="9" fontId="5" fillId="3" borderId="54" xfId="0" applyNumberFormat="1" applyFont="1" applyFill="1" applyBorder="1" applyAlignment="1">
      <alignment horizontal="center" wrapText="1"/>
    </xf>
    <xf numFmtId="9" fontId="5" fillId="0" borderId="20" xfId="4" applyNumberFormat="1" applyFont="1" applyBorder="1" applyAlignment="1">
      <alignment horizontal="center" vertical="center" wrapText="1"/>
    </xf>
    <xf numFmtId="0" fontId="5" fillId="0" borderId="20" xfId="4" applyFont="1" applyBorder="1" applyAlignment="1">
      <alignment horizontal="center" vertical="center" wrapText="1"/>
    </xf>
    <xf numFmtId="1" fontId="20" fillId="0" borderId="27" xfId="0" applyNumberFormat="1" applyFont="1" applyBorder="1" applyAlignment="1">
      <alignment horizontal="center" wrapText="1"/>
    </xf>
    <xf numFmtId="0" fontId="20" fillId="0" borderId="27" xfId="0" applyFont="1" applyBorder="1" applyAlignment="1">
      <alignment horizontal="center" vertical="center" wrapText="1"/>
    </xf>
    <xf numFmtId="4" fontId="5" fillId="0" borderId="20" xfId="0" applyNumberFormat="1" applyFont="1" applyBorder="1" applyAlignment="1">
      <alignment horizontal="center" vertical="center" wrapText="1"/>
    </xf>
    <xf numFmtId="9" fontId="11" fillId="0" borderId="27" xfId="0" applyNumberFormat="1" applyFont="1" applyBorder="1" applyAlignment="1">
      <alignment horizontal="center" vertical="center" wrapText="1"/>
    </xf>
    <xf numFmtId="9" fontId="5" fillId="11" borderId="20" xfId="0" applyNumberFormat="1" applyFont="1" applyFill="1" applyBorder="1" applyAlignment="1">
      <alignment horizontal="center" vertical="center" wrapText="1"/>
    </xf>
    <xf numFmtId="1" fontId="5" fillId="0" borderId="1" xfId="0" applyNumberFormat="1" applyFont="1" applyBorder="1" applyAlignment="1">
      <alignment horizontal="center" vertical="center" wrapText="1"/>
    </xf>
    <xf numFmtId="9" fontId="20" fillId="0" borderId="34" xfId="0" applyNumberFormat="1" applyFont="1" applyBorder="1" applyAlignment="1">
      <alignment horizontal="center" wrapText="1"/>
    </xf>
    <xf numFmtId="9" fontId="5" fillId="0" borderId="34" xfId="0" applyNumberFormat="1" applyFont="1" applyBorder="1"/>
    <xf numFmtId="0" fontId="5" fillId="0" borderId="28" xfId="0" applyFont="1" applyBorder="1" applyAlignment="1">
      <alignment horizontal="right" wrapText="1"/>
    </xf>
    <xf numFmtId="10" fontId="20" fillId="0" borderId="34" xfId="0" applyNumberFormat="1" applyFont="1" applyBorder="1" applyAlignment="1">
      <alignment horizontal="center" vertical="center" wrapText="1"/>
    </xf>
    <xf numFmtId="181" fontId="5" fillId="0" borderId="34" xfId="0" applyNumberFormat="1" applyFont="1" applyBorder="1" applyAlignment="1">
      <alignment horizontal="center" vertical="center" wrapText="1"/>
    </xf>
    <xf numFmtId="9" fontId="55" fillId="0" borderId="28" xfId="5" applyNumberFormat="1" applyFont="1" applyAlignment="1">
      <alignment horizontal="center"/>
    </xf>
    <xf numFmtId="0" fontId="57" fillId="0" borderId="28" xfId="5" applyFont="1"/>
    <xf numFmtId="181" fontId="20" fillId="0" borderId="34" xfId="0" applyNumberFormat="1" applyFont="1" applyBorder="1" applyAlignment="1">
      <alignment vertical="center" wrapText="1"/>
    </xf>
    <xf numFmtId="181" fontId="5" fillId="11" borderId="34" xfId="0" applyNumberFormat="1" applyFont="1" applyFill="1" applyBorder="1" applyAlignment="1">
      <alignment horizontal="center" vertical="center" wrapText="1"/>
    </xf>
    <xf numFmtId="0" fontId="20" fillId="11" borderId="1" xfId="0" applyFont="1" applyFill="1" applyBorder="1" applyAlignment="1">
      <alignment horizontal="center" vertical="center"/>
    </xf>
    <xf numFmtId="172" fontId="20" fillId="0" borderId="1" xfId="0" applyNumberFormat="1" applyFont="1" applyBorder="1" applyAlignment="1">
      <alignment horizontal="center" vertical="center" wrapText="1"/>
    </xf>
    <xf numFmtId="0" fontId="22" fillId="11" borderId="1" xfId="5" applyFont="1" applyFill="1" applyBorder="1"/>
    <xf numFmtId="0" fontId="20" fillId="11" borderId="1" xfId="5" applyFont="1" applyFill="1" applyBorder="1"/>
    <xf numFmtId="3" fontId="9" fillId="16" borderId="1" xfId="0" applyNumberFormat="1" applyFont="1" applyFill="1" applyBorder="1" applyAlignment="1">
      <alignment horizontal="center" vertical="center"/>
    </xf>
    <xf numFmtId="179" fontId="20" fillId="17" borderId="1" xfId="0" applyNumberFormat="1" applyFont="1" applyFill="1" applyBorder="1" applyAlignment="1">
      <alignment vertical="center" wrapText="1"/>
    </xf>
    <xf numFmtId="0" fontId="20" fillId="3" borderId="54" xfId="0" applyFont="1" applyFill="1" applyBorder="1" applyAlignment="1">
      <alignment horizontal="left" vertical="center" wrapText="1"/>
    </xf>
    <xf numFmtId="0" fontId="5" fillId="3" borderId="54" xfId="0" applyFont="1" applyFill="1" applyBorder="1" applyAlignment="1">
      <alignment horizontal="left" vertical="center" wrapText="1"/>
    </xf>
    <xf numFmtId="0" fontId="20" fillId="11" borderId="54" xfId="0" applyFont="1" applyFill="1" applyBorder="1" applyAlignment="1">
      <alignment horizontal="left"/>
    </xf>
    <xf numFmtId="0" fontId="8" fillId="6" borderId="20"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39" fillId="0" borderId="29" xfId="0" applyFont="1" applyBorder="1"/>
    <xf numFmtId="0" fontId="39" fillId="0" borderId="2" xfId="0" applyFont="1" applyBorder="1"/>
    <xf numFmtId="1" fontId="8" fillId="6" borderId="20" xfId="0" applyNumberFormat="1" applyFont="1" applyFill="1" applyBorder="1" applyAlignment="1">
      <alignment horizontal="center" vertical="center" wrapText="1"/>
    </xf>
    <xf numFmtId="1" fontId="8" fillId="6" borderId="29" xfId="0" applyNumberFormat="1" applyFont="1" applyFill="1" applyBorder="1" applyAlignment="1">
      <alignment horizontal="center" vertical="center" wrapText="1"/>
    </xf>
    <xf numFmtId="1" fontId="8" fillId="6" borderId="2" xfId="0" applyNumberFormat="1" applyFont="1" applyFill="1" applyBorder="1" applyAlignment="1">
      <alignment horizontal="center" vertical="center" wrapText="1"/>
    </xf>
    <xf numFmtId="0" fontId="10" fillId="0" borderId="20" xfId="0" applyFont="1" applyBorder="1" applyAlignment="1">
      <alignment horizontal="left" vertical="center" wrapText="1"/>
    </xf>
    <xf numFmtId="0" fontId="10" fillId="6" borderId="4" xfId="0" applyFont="1" applyFill="1" applyBorder="1" applyAlignment="1">
      <alignment horizontal="left" vertical="center" wrapText="1"/>
    </xf>
    <xf numFmtId="0" fontId="39" fillId="0" borderId="6" xfId="0" applyFont="1" applyBorder="1"/>
    <xf numFmtId="0" fontId="8" fillId="6" borderId="7" xfId="0" applyFont="1" applyFill="1" applyBorder="1" applyAlignment="1">
      <alignment horizontal="center" vertical="center" wrapText="1"/>
    </xf>
    <xf numFmtId="0" fontId="39" fillId="0" borderId="13" xfId="0" applyFont="1" applyBorder="1"/>
    <xf numFmtId="0" fontId="39" fillId="0" borderId="27" xfId="0" applyFont="1" applyBorder="1"/>
    <xf numFmtId="0" fontId="39" fillId="0" borderId="43" xfId="0" applyFont="1" applyBorder="1"/>
    <xf numFmtId="10" fontId="8" fillId="6" borderId="4" xfId="0" applyNumberFormat="1" applyFont="1" applyFill="1" applyBorder="1" applyAlignment="1">
      <alignment horizontal="center" vertical="center" wrapText="1"/>
    </xf>
    <xf numFmtId="0" fontId="8" fillId="6" borderId="4" xfId="0" applyFont="1" applyFill="1" applyBorder="1" applyAlignment="1">
      <alignment horizontal="left" vertical="center" wrapText="1"/>
    </xf>
    <xf numFmtId="0" fontId="10" fillId="6" borderId="4" xfId="0" applyFont="1" applyFill="1" applyBorder="1" applyAlignment="1">
      <alignment horizontal="center" vertical="center" wrapText="1"/>
    </xf>
    <xf numFmtId="0" fontId="8" fillId="9" borderId="4"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9" fillId="0" borderId="20" xfId="0" applyFont="1" applyBorder="1" applyAlignment="1">
      <alignment horizontal="center" vertical="center" wrapText="1"/>
    </xf>
    <xf numFmtId="0" fontId="9" fillId="3" borderId="20" xfId="0" applyFont="1" applyFill="1" applyBorder="1" applyAlignment="1">
      <alignment horizontal="left" vertical="center" wrapText="1"/>
    </xf>
    <xf numFmtId="0" fontId="9" fillId="0" borderId="20" xfId="0" applyFont="1" applyBorder="1" applyAlignment="1">
      <alignment horizontal="left" vertical="center" wrapText="1"/>
    </xf>
    <xf numFmtId="0" fontId="9" fillId="0" borderId="29" xfId="0" applyFont="1" applyBorder="1"/>
    <xf numFmtId="0" fontId="9" fillId="0" borderId="20" xfId="0" applyFont="1" applyBorder="1" applyAlignment="1">
      <alignment vertical="center" wrapText="1"/>
    </xf>
    <xf numFmtId="0" fontId="9" fillId="3" borderId="20"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39" fillId="0" borderId="26" xfId="0" applyFont="1" applyBorder="1"/>
    <xf numFmtId="0" fontId="39" fillId="0" borderId="34" xfId="0" applyFont="1" applyBorder="1"/>
    <xf numFmtId="0" fontId="39" fillId="0" borderId="23" xfId="0" applyFont="1" applyBorder="1"/>
    <xf numFmtId="0" fontId="8" fillId="0" borderId="20" xfId="0" applyFont="1" applyBorder="1" applyAlignment="1">
      <alignment horizontal="left" vertical="center" wrapText="1"/>
    </xf>
    <xf numFmtId="0" fontId="8" fillId="0" borderId="20" xfId="0" applyFont="1" applyBorder="1" applyAlignment="1">
      <alignment horizontal="center" vertical="center" wrapText="1"/>
    </xf>
    <xf numFmtId="0" fontId="11" fillId="0" borderId="20" xfId="0" applyFont="1" applyBorder="1" applyAlignment="1">
      <alignment horizontal="left"/>
    </xf>
    <xf numFmtId="0" fontId="4" fillId="0" borderId="29" xfId="0" applyFont="1" applyBorder="1"/>
    <xf numFmtId="0" fontId="4" fillId="0" borderId="2" xfId="0" applyFont="1" applyBorder="1"/>
    <xf numFmtId="0" fontId="20" fillId="11" borderId="20" xfId="0" applyFont="1" applyFill="1" applyBorder="1" applyAlignment="1">
      <alignment horizontal="left"/>
    </xf>
    <xf numFmtId="0" fontId="11" fillId="0" borderId="27" xfId="0" applyFont="1" applyBorder="1" applyAlignment="1">
      <alignment horizontal="left"/>
    </xf>
    <xf numFmtId="0" fontId="4" fillId="0" borderId="34" xfId="0" applyFont="1" applyBorder="1"/>
    <xf numFmtId="0" fontId="4" fillId="0" borderId="43" xfId="0" applyFont="1" applyBorder="1"/>
    <xf numFmtId="0" fontId="15" fillId="0" borderId="27" xfId="0" applyFont="1" applyBorder="1" applyAlignment="1">
      <alignment horizontal="left"/>
    </xf>
    <xf numFmtId="0" fontId="7" fillId="6" borderId="19" xfId="0" applyFont="1" applyFill="1" applyBorder="1" applyAlignment="1">
      <alignment horizontal="center" vertical="center" wrapText="1"/>
    </xf>
    <xf numFmtId="0" fontId="4" fillId="0" borderId="49" xfId="0" applyFont="1" applyBorder="1"/>
    <xf numFmtId="0" fontId="4" fillId="0" borderId="39" xfId="0" applyFont="1" applyBorder="1"/>
    <xf numFmtId="0" fontId="20" fillId="3" borderId="29" xfId="0" applyFont="1" applyFill="1" applyBorder="1" applyAlignment="1">
      <alignment horizontal="left" vertical="center"/>
    </xf>
    <xf numFmtId="0" fontId="19" fillId="0" borderId="4" xfId="0" applyFont="1" applyBorder="1" applyAlignment="1">
      <alignment horizontal="left" vertical="top" wrapText="1"/>
    </xf>
    <xf numFmtId="0" fontId="4" fillId="0" borderId="23" xfId="0" applyFont="1" applyBorder="1"/>
    <xf numFmtId="0" fontId="4" fillId="0" borderId="6" xfId="0" applyFont="1" applyBorder="1"/>
    <xf numFmtId="0" fontId="5" fillId="3" borderId="34" xfId="0" applyFont="1" applyFill="1" applyBorder="1" applyAlignment="1">
      <alignment horizontal="center"/>
    </xf>
    <xf numFmtId="0" fontId="20" fillId="3" borderId="7" xfId="0" applyFont="1" applyFill="1" applyBorder="1" applyAlignment="1">
      <alignment horizontal="center" vertical="center" wrapText="1"/>
    </xf>
    <xf numFmtId="0" fontId="4" fillId="0" borderId="26" xfId="0" applyFont="1" applyBorder="1"/>
    <xf numFmtId="0" fontId="4" fillId="0" borderId="8" xfId="0" applyFont="1" applyBorder="1"/>
    <xf numFmtId="9" fontId="5" fillId="3" borderId="34" xfId="0" applyNumberFormat="1" applyFont="1" applyFill="1" applyBorder="1" applyAlignment="1">
      <alignment horizontal="center" vertical="center" wrapText="1"/>
    </xf>
    <xf numFmtId="0" fontId="5" fillId="3" borderId="38" xfId="0" applyFont="1" applyFill="1" applyBorder="1" applyAlignment="1">
      <alignment horizontal="center" vertical="top" wrapText="1"/>
    </xf>
    <xf numFmtId="0" fontId="4" fillId="0" borderId="38" xfId="0" applyFont="1" applyBorder="1"/>
    <xf numFmtId="0" fontId="4" fillId="0" borderId="13" xfId="0" applyFont="1" applyBorder="1"/>
    <xf numFmtId="0" fontId="4" fillId="0" borderId="27" xfId="0" applyFont="1" applyBorder="1"/>
    <xf numFmtId="0" fontId="5" fillId="3" borderId="7" xfId="0" applyFont="1" applyFill="1" applyBorder="1" applyAlignment="1">
      <alignment horizontal="left" vertical="top" wrapText="1"/>
    </xf>
    <xf numFmtId="0" fontId="4" fillId="0" borderId="32" xfId="0" applyFont="1" applyBorder="1"/>
    <xf numFmtId="0" fontId="4" fillId="0" borderId="15" xfId="0" applyFont="1" applyBorder="1"/>
    <xf numFmtId="0" fontId="20" fillId="3" borderId="33" xfId="0" applyFont="1" applyFill="1" applyBorder="1" applyAlignment="1">
      <alignment horizontal="left" vertical="center" wrapText="1"/>
    </xf>
    <xf numFmtId="0" fontId="4" fillId="0" borderId="33" xfId="0" applyFont="1" applyBorder="1"/>
    <xf numFmtId="0" fontId="4" fillId="0" borderId="25" xfId="0" applyFont="1" applyBorder="1"/>
    <xf numFmtId="0" fontId="20" fillId="0" borderId="20" xfId="0" applyFont="1" applyBorder="1" applyAlignment="1">
      <alignment horizontal="left" wrapText="1"/>
    </xf>
    <xf numFmtId="0" fontId="19" fillId="3" borderId="20" xfId="0" applyFont="1" applyFill="1" applyBorder="1" applyAlignment="1">
      <alignment horizontal="left" vertical="center" wrapText="1"/>
    </xf>
    <xf numFmtId="0" fontId="20" fillId="0" borderId="27" xfId="0" applyFont="1" applyBorder="1" applyAlignment="1">
      <alignment horizontal="left" vertical="center" wrapText="1"/>
    </xf>
    <xf numFmtId="0" fontId="5" fillId="3" borderId="20" xfId="0" applyFont="1" applyFill="1" applyBorder="1" applyAlignment="1">
      <alignment horizontal="left" vertical="center"/>
    </xf>
    <xf numFmtId="0" fontId="4" fillId="0" borderId="5" xfId="0" applyFont="1" applyBorder="1"/>
    <xf numFmtId="0" fontId="20" fillId="0" borderId="26" xfId="0" applyFont="1" applyBorder="1" applyAlignment="1">
      <alignment horizontal="left" vertical="center" wrapText="1"/>
    </xf>
    <xf numFmtId="0" fontId="7" fillId="6" borderId="19" xfId="0" applyFont="1" applyFill="1" applyBorder="1" applyAlignment="1">
      <alignment horizontal="center" vertical="center"/>
    </xf>
    <xf numFmtId="0" fontId="5" fillId="3" borderId="18" xfId="0" applyFont="1" applyFill="1" applyBorder="1" applyAlignment="1">
      <alignment horizontal="left" vertical="center" wrapText="1"/>
    </xf>
    <xf numFmtId="0" fontId="5" fillId="11" borderId="34" xfId="0" applyFont="1" applyFill="1" applyBorder="1" applyAlignment="1">
      <alignment horizontal="center"/>
    </xf>
    <xf numFmtId="0" fontId="5" fillId="11" borderId="38" xfId="0" applyFont="1" applyFill="1" applyBorder="1" applyAlignment="1">
      <alignment horizontal="center" vertical="top"/>
    </xf>
    <xf numFmtId="0" fontId="5" fillId="3" borderId="7" xfId="0" applyFont="1" applyFill="1" applyBorder="1" applyAlignment="1">
      <alignment horizontal="center" vertical="center" wrapText="1"/>
    </xf>
    <xf numFmtId="0" fontId="5" fillId="3" borderId="7" xfId="0" applyFont="1" applyFill="1" applyBorder="1" applyAlignment="1">
      <alignment horizontal="left" vertical="top"/>
    </xf>
    <xf numFmtId="0" fontId="20" fillId="3" borderId="18" xfId="0" applyFont="1" applyFill="1" applyBorder="1" applyAlignment="1">
      <alignment horizontal="left" vertical="center" wrapText="1"/>
    </xf>
    <xf numFmtId="0" fontId="19" fillId="0" borderId="47" xfId="0" applyFont="1" applyBorder="1" applyAlignment="1">
      <alignment horizontal="left" vertical="top" wrapText="1"/>
    </xf>
    <xf numFmtId="0" fontId="4" fillId="0" borderId="47" xfId="0" applyFont="1" applyBorder="1"/>
    <xf numFmtId="0" fontId="4" fillId="0" borderId="24" xfId="0" applyFont="1" applyBorder="1"/>
    <xf numFmtId="0" fontId="19" fillId="0" borderId="47" xfId="0" applyFont="1" applyBorder="1" applyAlignment="1">
      <alignment horizontal="left" vertical="top"/>
    </xf>
    <xf numFmtId="0" fontId="20" fillId="11" borderId="29" xfId="0" applyFont="1" applyFill="1" applyBorder="1" applyAlignment="1">
      <alignment horizontal="left"/>
    </xf>
    <xf numFmtId="0" fontId="20" fillId="11" borderId="34" xfId="0" applyFont="1" applyFill="1" applyBorder="1" applyAlignment="1">
      <alignment horizontal="left"/>
    </xf>
    <xf numFmtId="0" fontId="20" fillId="11" borderId="20" xfId="0" applyFont="1" applyFill="1" applyBorder="1" applyAlignment="1">
      <alignment horizontal="center"/>
    </xf>
    <xf numFmtId="0" fontId="20" fillId="0" borderId="29" xfId="0" applyFont="1" applyBorder="1" applyAlignment="1">
      <alignment horizontal="left" vertical="center" wrapText="1"/>
    </xf>
    <xf numFmtId="0" fontId="19" fillId="0" borderId="29" xfId="0" applyFont="1" applyBorder="1" applyAlignment="1">
      <alignment horizontal="left"/>
    </xf>
    <xf numFmtId="0" fontId="20" fillId="0" borderId="29" xfId="0" applyFont="1" applyBorder="1" applyAlignment="1">
      <alignment horizontal="left"/>
    </xf>
    <xf numFmtId="0" fontId="20" fillId="0" borderId="0" xfId="0" applyFont="1" applyAlignment="1">
      <alignment horizontal="left"/>
    </xf>
    <xf numFmtId="0" fontId="0" fillId="0" borderId="0" xfId="0"/>
    <xf numFmtId="0" fontId="5" fillId="11" borderId="29" xfId="0" applyFont="1" applyFill="1" applyBorder="1" applyAlignment="1">
      <alignment horizontal="left"/>
    </xf>
    <xf numFmtId="0" fontId="20" fillId="3" borderId="19" xfId="0" applyFont="1" applyFill="1" applyBorder="1" applyAlignment="1">
      <alignment horizontal="center" vertical="center" wrapText="1"/>
    </xf>
    <xf numFmtId="0" fontId="20" fillId="3" borderId="28" xfId="0" applyFont="1" applyFill="1" applyBorder="1" applyAlignment="1">
      <alignment horizontal="center" vertical="center" wrapText="1"/>
    </xf>
    <xf numFmtId="0" fontId="4" fillId="0" borderId="28" xfId="0" applyFont="1" applyBorder="1"/>
    <xf numFmtId="0" fontId="20" fillId="0" borderId="18" xfId="0" applyFont="1" applyBorder="1" applyAlignment="1">
      <alignment horizontal="left" vertical="center" wrapText="1"/>
    </xf>
    <xf numFmtId="0" fontId="20" fillId="3" borderId="18" xfId="0" applyFont="1" applyFill="1" applyBorder="1" applyAlignment="1">
      <alignment horizontal="left" vertical="center"/>
    </xf>
    <xf numFmtId="0" fontId="19" fillId="0" borderId="16" xfId="0" applyFont="1" applyBorder="1" applyAlignment="1">
      <alignment horizontal="left" vertical="top" wrapText="1"/>
    </xf>
    <xf numFmtId="0" fontId="4" fillId="0" borderId="42" xfId="0" applyFont="1" applyBorder="1"/>
    <xf numFmtId="0" fontId="4" fillId="0" borderId="14" xfId="0" applyFont="1" applyBorder="1"/>
    <xf numFmtId="0" fontId="20" fillId="3" borderId="49" xfId="0" applyFont="1" applyFill="1" applyBorder="1" applyAlignment="1">
      <alignment horizontal="center" wrapText="1"/>
    </xf>
    <xf numFmtId="0" fontId="5" fillId="3" borderId="15" xfId="0" applyFont="1" applyFill="1" applyBorder="1" applyAlignment="1">
      <alignment horizontal="center"/>
    </xf>
    <xf numFmtId="0" fontId="20" fillId="3" borderId="18" xfId="0" applyFont="1" applyFill="1" applyBorder="1" applyAlignment="1">
      <alignment horizontal="center" vertical="center" wrapText="1"/>
    </xf>
    <xf numFmtId="0" fontId="19" fillId="0" borderId="42" xfId="0" applyFont="1" applyBorder="1" applyAlignment="1">
      <alignment horizontal="left" vertical="top" wrapText="1"/>
    </xf>
    <xf numFmtId="0" fontId="20" fillId="3" borderId="20" xfId="0" applyFont="1" applyFill="1" applyBorder="1" applyAlignment="1">
      <alignment horizontal="center" vertical="center" wrapText="1"/>
    </xf>
    <xf numFmtId="0" fontId="20" fillId="3" borderId="28" xfId="0" applyFont="1" applyFill="1" applyBorder="1" applyAlignment="1">
      <alignment horizontal="center"/>
    </xf>
    <xf numFmtId="0" fontId="20" fillId="0" borderId="11" xfId="0" applyFont="1" applyBorder="1" applyAlignment="1">
      <alignment horizontal="left" vertical="center" wrapText="1"/>
    </xf>
    <xf numFmtId="0" fontId="19" fillId="3" borderId="7" xfId="0" applyFont="1" applyFill="1" applyBorder="1" applyAlignment="1">
      <alignment horizontal="left" vertical="center" wrapText="1"/>
    </xf>
    <xf numFmtId="0" fontId="20" fillId="3" borderId="20" xfId="0" applyFont="1" applyFill="1" applyBorder="1" applyAlignment="1">
      <alignment horizontal="left" vertical="center"/>
    </xf>
    <xf numFmtId="0" fontId="20" fillId="0" borderId="19" xfId="0" applyFont="1" applyBorder="1" applyAlignment="1">
      <alignment horizontal="left" vertical="center" wrapText="1"/>
    </xf>
    <xf numFmtId="0" fontId="20" fillId="3" borderId="20" xfId="0" applyFont="1" applyFill="1" applyBorder="1" applyAlignment="1">
      <alignment horizontal="left" vertical="center" wrapText="1"/>
    </xf>
    <xf numFmtId="0" fontId="4" fillId="0" borderId="8" xfId="0" applyFont="1" applyBorder="1" applyAlignment="1">
      <alignment wrapText="1"/>
    </xf>
    <xf numFmtId="0" fontId="4" fillId="0" borderId="27" xfId="0" applyFont="1" applyBorder="1" applyAlignment="1">
      <alignment wrapText="1"/>
    </xf>
    <xf numFmtId="0" fontId="4" fillId="0" borderId="32" xfId="0" applyFont="1" applyBorder="1" applyAlignment="1">
      <alignment wrapText="1"/>
    </xf>
    <xf numFmtId="0" fontId="5" fillId="3" borderId="21" xfId="0" applyFont="1" applyFill="1" applyBorder="1" applyAlignment="1">
      <alignment horizontal="left" vertical="center" wrapText="1"/>
    </xf>
    <xf numFmtId="0" fontId="4" fillId="0" borderId="37" xfId="0" applyFont="1" applyBorder="1"/>
    <xf numFmtId="0" fontId="4" fillId="0" borderId="22" xfId="0" applyFont="1" applyBorder="1"/>
    <xf numFmtId="0" fontId="5" fillId="0" borderId="18" xfId="0" applyFont="1" applyBorder="1" applyAlignment="1">
      <alignment horizontal="left" vertical="center" wrapText="1"/>
    </xf>
    <xf numFmtId="0" fontId="20" fillId="0" borderId="34" xfId="0" applyFont="1" applyBorder="1" applyAlignment="1">
      <alignment horizontal="left"/>
    </xf>
    <xf numFmtId="0" fontId="64" fillId="0" borderId="34" xfId="0" applyFont="1" applyBorder="1"/>
    <xf numFmtId="0" fontId="64" fillId="0" borderId="32" xfId="0" applyFont="1" applyBorder="1"/>
    <xf numFmtId="0" fontId="2" fillId="0" borderId="0" xfId="0" applyFont="1" applyAlignment="1">
      <alignment vertical="center"/>
    </xf>
    <xf numFmtId="0" fontId="20" fillId="3" borderId="34" xfId="0" applyFont="1" applyFill="1" applyBorder="1" applyAlignment="1">
      <alignment horizontal="center"/>
    </xf>
    <xf numFmtId="0" fontId="20" fillId="3" borderId="11" xfId="0" applyFont="1" applyFill="1" applyBorder="1" applyAlignment="1">
      <alignment horizontal="left" vertical="center" wrapText="1"/>
    </xf>
    <xf numFmtId="0" fontId="20" fillId="3" borderId="15" xfId="0" applyFont="1" applyFill="1" applyBorder="1" applyAlignment="1">
      <alignment horizontal="center"/>
    </xf>
    <xf numFmtId="0" fontId="5" fillId="0" borderId="7" xfId="0" applyFont="1" applyBorder="1" applyAlignment="1">
      <alignment horizontal="left" vertical="top"/>
    </xf>
    <xf numFmtId="0" fontId="20" fillId="3" borderId="29" xfId="0" applyFont="1" applyFill="1" applyBorder="1" applyAlignment="1">
      <alignment horizontal="left" vertical="center" wrapText="1"/>
    </xf>
    <xf numFmtId="0" fontId="20" fillId="3" borderId="29" xfId="0" applyFont="1" applyFill="1" applyBorder="1" applyAlignment="1">
      <alignment horizontal="center" vertical="center" wrapText="1"/>
    </xf>
    <xf numFmtId="0" fontId="20" fillId="3" borderId="5" xfId="0" applyFont="1" applyFill="1" applyBorder="1" applyAlignment="1">
      <alignment horizontal="center" vertical="center" wrapText="1"/>
    </xf>
    <xf numFmtId="0" fontId="20" fillId="3" borderId="28" xfId="0" applyFont="1" applyFill="1" applyBorder="1" applyAlignment="1">
      <alignment horizontal="center" wrapText="1"/>
    </xf>
    <xf numFmtId="0" fontId="20" fillId="3" borderId="19" xfId="0" applyFont="1" applyFill="1" applyBorder="1" applyAlignment="1">
      <alignment horizontal="left" vertical="center"/>
    </xf>
    <xf numFmtId="0" fontId="20" fillId="3" borderId="28" xfId="0" applyFont="1" applyFill="1" applyBorder="1" applyAlignment="1">
      <alignment horizontal="left" wrapText="1"/>
    </xf>
    <xf numFmtId="0" fontId="5" fillId="3" borderId="34" xfId="0" applyFont="1" applyFill="1" applyBorder="1" applyAlignment="1">
      <alignment horizontal="left"/>
    </xf>
    <xf numFmtId="0" fontId="20" fillId="0" borderId="34" xfId="0" applyFont="1" applyBorder="1" applyAlignment="1">
      <alignment horizontal="left" vertical="center" wrapText="1"/>
    </xf>
    <xf numFmtId="0" fontId="45" fillId="0" borderId="34" xfId="0" applyFont="1" applyBorder="1"/>
    <xf numFmtId="0" fontId="45" fillId="0" borderId="43" xfId="0" applyFont="1" applyBorder="1"/>
    <xf numFmtId="0" fontId="20" fillId="0" borderId="7" xfId="0" applyFont="1" applyBorder="1" applyAlignment="1">
      <alignment horizontal="left" vertical="center" wrapText="1"/>
    </xf>
    <xf numFmtId="0" fontId="20" fillId="11" borderId="54" xfId="0" applyFont="1" applyFill="1" applyBorder="1" applyAlignment="1">
      <alignment horizontal="left"/>
    </xf>
    <xf numFmtId="0" fontId="4" fillId="0" borderId="54" xfId="0" applyFont="1" applyBorder="1"/>
    <xf numFmtId="0" fontId="19" fillId="3" borderId="54" xfId="0" applyFont="1" applyFill="1" applyBorder="1" applyAlignment="1">
      <alignment horizontal="left" vertical="center" wrapText="1"/>
    </xf>
    <xf numFmtId="0" fontId="20" fillId="11" borderId="27" xfId="0" applyFont="1" applyFill="1" applyBorder="1" applyAlignment="1">
      <alignment horizontal="left"/>
    </xf>
    <xf numFmtId="0" fontId="20" fillId="0" borderId="20" xfId="0" applyFont="1" applyBorder="1" applyAlignment="1">
      <alignment horizontal="left" vertical="center" wrapText="1"/>
    </xf>
    <xf numFmtId="0" fontId="5" fillId="3" borderId="28" xfId="0" applyFont="1" applyFill="1" applyBorder="1" applyAlignment="1">
      <alignment horizontal="left"/>
    </xf>
    <xf numFmtId="0" fontId="20" fillId="11" borderId="28" xfId="0" applyFont="1" applyFill="1" applyBorder="1" applyAlignment="1">
      <alignment horizontal="left" wrapText="1"/>
    </xf>
    <xf numFmtId="0" fontId="20" fillId="3" borderId="7" xfId="0" applyFont="1" applyFill="1" applyBorder="1" applyAlignment="1">
      <alignment horizontal="left" vertical="center" wrapText="1"/>
    </xf>
    <xf numFmtId="0" fontId="4" fillId="0" borderId="29" xfId="0" applyFont="1" applyBorder="1" applyAlignment="1">
      <alignment wrapText="1"/>
    </xf>
    <xf numFmtId="0" fontId="4" fillId="0" borderId="2" xfId="0" applyFont="1" applyBorder="1" applyAlignment="1">
      <alignment wrapText="1"/>
    </xf>
    <xf numFmtId="0" fontId="20" fillId="0" borderId="20" xfId="0" applyFont="1" applyBorder="1" applyAlignment="1">
      <alignment horizontal="left"/>
    </xf>
    <xf numFmtId="9" fontId="5" fillId="3" borderId="34" xfId="0" applyNumberFormat="1" applyFont="1" applyFill="1" applyBorder="1" applyAlignment="1">
      <alignment horizontal="left" vertical="center" wrapText="1"/>
    </xf>
    <xf numFmtId="0" fontId="5" fillId="3" borderId="38" xfId="0" applyFont="1" applyFill="1" applyBorder="1" applyAlignment="1">
      <alignment horizontal="left" vertical="top" wrapText="1"/>
    </xf>
    <xf numFmtId="0" fontId="5" fillId="3" borderId="49" xfId="0" applyFont="1" applyFill="1" applyBorder="1" applyAlignment="1">
      <alignment horizontal="left"/>
    </xf>
    <xf numFmtId="0" fontId="20" fillId="3" borderId="15" xfId="0" applyFont="1" applyFill="1" applyBorder="1" applyAlignment="1">
      <alignment horizontal="left" vertical="center" wrapText="1"/>
    </xf>
    <xf numFmtId="0" fontId="20" fillId="11" borderId="28" xfId="0" applyFont="1" applyFill="1" applyBorder="1" applyAlignment="1">
      <alignment vertical="center" wrapText="1"/>
    </xf>
    <xf numFmtId="0" fontId="4" fillId="0" borderId="35" xfId="0" applyFont="1" applyBorder="1"/>
    <xf numFmtId="0" fontId="5" fillId="3" borderId="18" xfId="0" applyFont="1" applyFill="1" applyBorder="1" applyAlignment="1">
      <alignment horizontal="center" vertical="center" wrapText="1"/>
    </xf>
    <xf numFmtId="0" fontId="5" fillId="3" borderId="49" xfId="0" applyFont="1" applyFill="1" applyBorder="1" applyAlignment="1">
      <alignment horizontal="left" vertical="center" wrapText="1"/>
    </xf>
    <xf numFmtId="0" fontId="7" fillId="6" borderId="19" xfId="2" applyFont="1" applyFill="1" applyBorder="1" applyAlignment="1">
      <alignment horizontal="center" vertical="center" wrapText="1"/>
    </xf>
    <xf numFmtId="0" fontId="4" fillId="0" borderId="49" xfId="2" applyFont="1" applyBorder="1"/>
    <xf numFmtId="0" fontId="4" fillId="0" borderId="39" xfId="2" applyFont="1" applyBorder="1"/>
    <xf numFmtId="0" fontId="5" fillId="3" borderId="18" xfId="2" applyFont="1" applyFill="1" applyBorder="1" applyAlignment="1">
      <alignment horizontal="left" vertical="center" wrapText="1"/>
    </xf>
    <xf numFmtId="0" fontId="4" fillId="0" borderId="29" xfId="2" applyFont="1" applyBorder="1"/>
    <xf numFmtId="0" fontId="4" fillId="0" borderId="2" xfId="2" applyFont="1" applyBorder="1"/>
    <xf numFmtId="0" fontId="5" fillId="11" borderId="34" xfId="2" applyFont="1" applyFill="1" applyBorder="1" applyAlignment="1">
      <alignment horizontal="center"/>
    </xf>
    <xf numFmtId="0" fontId="4" fillId="0" borderId="34" xfId="2" applyFont="1" applyBorder="1"/>
    <xf numFmtId="9" fontId="5" fillId="3" borderId="34" xfId="2" applyNumberFormat="1" applyFont="1" applyFill="1" applyBorder="1" applyAlignment="1">
      <alignment horizontal="center" vertical="center" wrapText="1"/>
    </xf>
    <xf numFmtId="0" fontId="5" fillId="11" borderId="38" xfId="2" applyFont="1" applyFill="1" applyBorder="1" applyAlignment="1">
      <alignment horizontal="center" vertical="top"/>
    </xf>
    <xf numFmtId="0" fontId="4" fillId="0" borderId="38" xfId="2" applyFont="1" applyBorder="1"/>
    <xf numFmtId="0" fontId="5" fillId="3" borderId="7" xfId="2" applyFont="1" applyFill="1" applyBorder="1" applyAlignment="1">
      <alignment horizontal="center" vertical="center" wrapText="1"/>
    </xf>
    <xf numFmtId="0" fontId="4" fillId="0" borderId="26" xfId="2" applyFont="1" applyBorder="1"/>
    <xf numFmtId="0" fontId="4" fillId="0" borderId="13" xfId="2" applyFont="1" applyBorder="1"/>
    <xf numFmtId="0" fontId="4" fillId="0" borderId="27" xfId="2" applyFont="1" applyBorder="1"/>
    <xf numFmtId="0" fontId="4" fillId="0" borderId="43" xfId="2" applyFont="1" applyBorder="1"/>
    <xf numFmtId="0" fontId="5" fillId="3" borderId="7" xfId="2" applyFont="1" applyFill="1" applyBorder="1" applyAlignment="1">
      <alignment horizontal="left" vertical="top"/>
    </xf>
    <xf numFmtId="0" fontId="4" fillId="0" borderId="8" xfId="2" applyFont="1" applyBorder="1"/>
    <xf numFmtId="0" fontId="4" fillId="0" borderId="32" xfId="2" applyFont="1" applyBorder="1"/>
    <xf numFmtId="0" fontId="20" fillId="3" borderId="18" xfId="2" applyFont="1" applyFill="1" applyBorder="1" applyAlignment="1">
      <alignment horizontal="left" vertical="center" wrapText="1"/>
    </xf>
    <xf numFmtId="0" fontId="4" fillId="0" borderId="5" xfId="2" applyFont="1" applyBorder="1"/>
    <xf numFmtId="0" fontId="5" fillId="0" borderId="7" xfId="2" applyFont="1" applyBorder="1" applyAlignment="1">
      <alignment horizontal="center"/>
    </xf>
    <xf numFmtId="0" fontId="5" fillId="0" borderId="26" xfId="2" applyFont="1" applyBorder="1" applyAlignment="1">
      <alignment horizontal="center"/>
    </xf>
    <xf numFmtId="0" fontId="5" fillId="0" borderId="13" xfId="2" applyFont="1" applyBorder="1" applyAlignment="1">
      <alignment horizontal="center"/>
    </xf>
    <xf numFmtId="0" fontId="7" fillId="6" borderId="19" xfId="2" applyFont="1" applyFill="1" applyBorder="1" applyAlignment="1">
      <alignment horizontal="center" vertical="center"/>
    </xf>
    <xf numFmtId="0" fontId="4" fillId="0" borderId="15" xfId="2" applyFont="1" applyBorder="1"/>
    <xf numFmtId="0" fontId="19" fillId="0" borderId="47" xfId="2" applyFont="1" applyBorder="1" applyAlignment="1">
      <alignment horizontal="left" vertical="top"/>
    </xf>
    <xf numFmtId="0" fontId="4" fillId="0" borderId="47" xfId="2" applyFont="1" applyBorder="1"/>
    <xf numFmtId="0" fontId="4" fillId="0" borderId="24" xfId="2" applyFont="1" applyBorder="1"/>
    <xf numFmtId="0" fontId="5" fillId="3" borderId="34" xfId="2" applyFont="1" applyFill="1" applyBorder="1" applyAlignment="1">
      <alignment horizontal="center"/>
    </xf>
    <xf numFmtId="0" fontId="20" fillId="0" borderId="29" xfId="2" applyFont="1" applyBorder="1" applyAlignment="1">
      <alignment horizontal="left" vertical="center" wrapText="1"/>
    </xf>
    <xf numFmtId="0" fontId="20" fillId="11" borderId="29" xfId="2" applyFont="1" applyFill="1" applyBorder="1" applyAlignment="1">
      <alignment horizontal="left"/>
    </xf>
    <xf numFmtId="0" fontId="20" fillId="11" borderId="34" xfId="2" applyFont="1" applyFill="1" applyBorder="1" applyAlignment="1">
      <alignment horizontal="left"/>
    </xf>
    <xf numFmtId="0" fontId="20" fillId="11" borderId="20" xfId="2" applyFont="1" applyFill="1" applyBorder="1" applyAlignment="1">
      <alignment horizontal="center" wrapText="1"/>
    </xf>
    <xf numFmtId="0" fontId="19" fillId="0" borderId="29" xfId="2" applyFont="1" applyBorder="1" applyAlignment="1">
      <alignment horizontal="left"/>
    </xf>
    <xf numFmtId="0" fontId="14" fillId="0" borderId="20" xfId="2" applyFont="1" applyBorder="1" applyAlignment="1">
      <alignment horizontal="center" wrapText="1"/>
    </xf>
    <xf numFmtId="0" fontId="20" fillId="0" borderId="28" xfId="2" applyFont="1" applyAlignment="1">
      <alignment horizontal="left"/>
    </xf>
    <xf numFmtId="0" fontId="37" fillId="0" borderId="28" xfId="2"/>
    <xf numFmtId="0" fontId="20" fillId="0" borderId="29" xfId="2" applyFont="1" applyBorder="1" applyAlignment="1">
      <alignment horizontal="left"/>
    </xf>
    <xf numFmtId="0" fontId="5" fillId="11" borderId="29" xfId="2" applyFont="1" applyFill="1" applyBorder="1" applyAlignment="1">
      <alignment horizontal="left"/>
    </xf>
    <xf numFmtId="0" fontId="19" fillId="0" borderId="47" xfId="2" applyFont="1" applyBorder="1" applyAlignment="1">
      <alignment horizontal="left" vertical="top" wrapText="1"/>
    </xf>
    <xf numFmtId="0" fontId="28" fillId="3" borderId="18" xfId="0" applyFont="1" applyFill="1" applyBorder="1" applyAlignment="1">
      <alignment horizontal="left" vertical="center" wrapText="1"/>
    </xf>
    <xf numFmtId="0" fontId="19" fillId="3" borderId="16" xfId="0" applyFont="1" applyFill="1" applyBorder="1" applyAlignment="1">
      <alignment horizontal="left" vertical="top" wrapText="1"/>
    </xf>
    <xf numFmtId="0" fontId="5" fillId="3" borderId="29" xfId="0" applyFont="1" applyFill="1" applyBorder="1" applyAlignment="1">
      <alignment horizontal="left" vertical="center" wrapText="1"/>
    </xf>
    <xf numFmtId="0" fontId="5" fillId="3" borderId="5" xfId="0" applyFont="1" applyFill="1" applyBorder="1" applyAlignment="1">
      <alignment horizontal="left" vertical="center" wrapText="1"/>
    </xf>
    <xf numFmtId="0" fontId="20" fillId="0" borderId="20" xfId="0" applyFont="1" applyBorder="1" applyAlignment="1">
      <alignment horizontal="center" vertical="center" wrapText="1"/>
    </xf>
    <xf numFmtId="0" fontId="20" fillId="3" borderId="15" xfId="0" applyFont="1" applyFill="1" applyBorder="1" applyAlignment="1">
      <alignment horizontal="center" wrapText="1"/>
    </xf>
    <xf numFmtId="0" fontId="20" fillId="3" borderId="26" xfId="0" applyFont="1" applyFill="1" applyBorder="1" applyAlignment="1">
      <alignment horizontal="center" vertical="center" wrapText="1"/>
    </xf>
    <xf numFmtId="0" fontId="20" fillId="11" borderId="7" xfId="0" applyFont="1" applyFill="1" applyBorder="1" applyAlignment="1">
      <alignment horizontal="left" wrapText="1"/>
    </xf>
    <xf numFmtId="0" fontId="5" fillId="0" borderId="20" xfId="0" applyFont="1" applyBorder="1" applyAlignment="1">
      <alignment horizontal="left"/>
    </xf>
    <xf numFmtId="0" fontId="29" fillId="11" borderId="20" xfId="0" applyFont="1" applyFill="1" applyBorder="1" applyAlignment="1">
      <alignment horizontal="left"/>
    </xf>
    <xf numFmtId="0" fontId="20" fillId="3" borderId="7" xfId="0" applyFont="1" applyFill="1" applyBorder="1" applyAlignment="1">
      <alignment horizontal="left" vertical="top" wrapText="1"/>
    </xf>
    <xf numFmtId="0" fontId="5" fillId="3" borderId="20" xfId="0" applyFont="1" applyFill="1" applyBorder="1" applyAlignment="1">
      <alignment horizontal="left" vertical="center" wrapText="1"/>
    </xf>
    <xf numFmtId="0" fontId="19" fillId="11" borderId="29" xfId="0" applyFont="1" applyFill="1" applyBorder="1" applyAlignment="1">
      <alignment horizontal="left" vertical="center" wrapText="1"/>
    </xf>
    <xf numFmtId="0" fontId="28" fillId="3" borderId="20" xfId="0" applyFont="1" applyFill="1" applyBorder="1" applyAlignment="1">
      <alignment horizontal="left" vertical="center" wrapText="1"/>
    </xf>
    <xf numFmtId="0" fontId="20" fillId="11" borderId="27" xfId="0" applyFont="1" applyFill="1" applyBorder="1" applyAlignment="1">
      <alignment horizontal="center" vertical="center" wrapText="1"/>
    </xf>
    <xf numFmtId="0" fontId="20" fillId="11" borderId="20" xfId="0" applyFont="1" applyFill="1" applyBorder="1" applyAlignment="1">
      <alignment horizontal="center" vertical="center" wrapText="1"/>
    </xf>
    <xf numFmtId="0" fontId="5" fillId="0" borderId="20" xfId="0" applyFont="1" applyBorder="1" applyAlignment="1">
      <alignment horizontal="left" vertical="center" wrapText="1"/>
    </xf>
    <xf numFmtId="0" fontId="19" fillId="0" borderId="16" xfId="0" applyFont="1" applyBorder="1" applyAlignment="1">
      <alignment horizontal="left" vertical="center" wrapText="1"/>
    </xf>
    <xf numFmtId="0" fontId="20" fillId="0" borderId="15"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34" xfId="0" applyFont="1" applyBorder="1" applyAlignment="1">
      <alignment horizontal="center" vertical="center" wrapText="1"/>
    </xf>
    <xf numFmtId="0" fontId="19" fillId="3" borderId="16" xfId="0" applyFont="1" applyFill="1" applyBorder="1" applyAlignment="1">
      <alignment horizontal="left" vertical="center" wrapText="1"/>
    </xf>
    <xf numFmtId="0" fontId="5" fillId="11" borderId="20" xfId="0" applyFont="1" applyFill="1" applyBorder="1" applyAlignment="1">
      <alignment horizontal="center" vertical="center" wrapText="1"/>
    </xf>
    <xf numFmtId="0" fontId="11" fillId="0" borderId="20" xfId="0" applyFont="1" applyBorder="1" applyAlignment="1">
      <alignment horizontal="center" wrapText="1"/>
    </xf>
    <xf numFmtId="0" fontId="20" fillId="11" borderId="27" xfId="0" applyFont="1" applyFill="1" applyBorder="1" applyAlignment="1">
      <alignment horizontal="left" vertical="center" wrapText="1"/>
    </xf>
    <xf numFmtId="0" fontId="20" fillId="11" borderId="34" xfId="0" applyFont="1" applyFill="1" applyBorder="1" applyAlignment="1">
      <alignment horizontal="left" vertical="center" wrapText="1"/>
    </xf>
    <xf numFmtId="0" fontId="5" fillId="11" borderId="38" xfId="0" applyFont="1" applyFill="1" applyBorder="1" applyAlignment="1">
      <alignment horizontal="center" vertical="center" wrapText="1"/>
    </xf>
    <xf numFmtId="0" fontId="5" fillId="11" borderId="7" xfId="0" applyFont="1" applyFill="1" applyBorder="1" applyAlignment="1">
      <alignment horizontal="center" vertical="center" wrapText="1"/>
    </xf>
    <xf numFmtId="0" fontId="5" fillId="3" borderId="7" xfId="0" applyFont="1" applyFill="1" applyBorder="1" applyAlignment="1">
      <alignment horizontal="left" vertical="center" wrapText="1"/>
    </xf>
    <xf numFmtId="0" fontId="20" fillId="11" borderId="18" xfId="0" applyFont="1" applyFill="1" applyBorder="1" applyAlignment="1">
      <alignment horizontal="left" vertical="center"/>
    </xf>
    <xf numFmtId="0" fontId="4" fillId="0" borderId="5" xfId="0" applyFont="1" applyBorder="1" applyAlignment="1">
      <alignment wrapText="1"/>
    </xf>
    <xf numFmtId="0" fontId="20" fillId="11" borderId="26" xfId="0" applyFont="1" applyFill="1" applyBorder="1" applyAlignment="1">
      <alignment horizontal="left" vertical="center"/>
    </xf>
    <xf numFmtId="0" fontId="7" fillId="6" borderId="16" xfId="0" applyFont="1" applyFill="1" applyBorder="1" applyAlignment="1">
      <alignment horizontal="center" vertical="center" wrapText="1"/>
    </xf>
    <xf numFmtId="0" fontId="4" fillId="0" borderId="44" xfId="0" applyFont="1" applyBorder="1"/>
    <xf numFmtId="0" fontId="20" fillId="11" borderId="18" xfId="0" applyFont="1" applyFill="1" applyBorder="1" applyAlignment="1">
      <alignment horizontal="left" vertical="center" wrapText="1"/>
    </xf>
    <xf numFmtId="0" fontId="7" fillId="6" borderId="16" xfId="0" applyFont="1" applyFill="1" applyBorder="1" applyAlignment="1">
      <alignment horizontal="center" vertical="center"/>
    </xf>
    <xf numFmtId="0" fontId="20" fillId="11" borderId="38" xfId="0" applyFont="1" applyFill="1" applyBorder="1" applyAlignment="1">
      <alignment horizontal="center" vertical="top"/>
    </xf>
    <xf numFmtId="0" fontId="20" fillId="0" borderId="18" xfId="0" applyFont="1" applyBorder="1" applyAlignment="1">
      <alignment horizontal="left" vertical="center"/>
    </xf>
    <xf numFmtId="0" fontId="20" fillId="11" borderId="15" xfId="0" applyFont="1" applyFill="1" applyBorder="1" applyAlignment="1">
      <alignment horizontal="left" vertical="center"/>
    </xf>
    <xf numFmtId="0" fontId="7" fillId="6" borderId="10" xfId="0" applyFont="1" applyFill="1" applyBorder="1" applyAlignment="1">
      <alignment horizontal="center" vertical="center" wrapText="1"/>
    </xf>
    <xf numFmtId="0" fontId="20" fillId="11" borderId="11" xfId="0" applyFont="1" applyFill="1" applyBorder="1" applyAlignment="1">
      <alignment horizontal="left" vertical="center" wrapText="1"/>
    </xf>
    <xf numFmtId="0" fontId="4" fillId="0" borderId="33" xfId="0" applyFont="1" applyBorder="1" applyAlignment="1">
      <alignment wrapText="1"/>
    </xf>
    <xf numFmtId="0" fontId="4" fillId="0" borderId="25" xfId="0" applyFont="1" applyBorder="1" applyAlignment="1">
      <alignment wrapText="1"/>
    </xf>
    <xf numFmtId="0" fontId="20" fillId="11" borderId="18" xfId="0" applyFont="1" applyFill="1" applyBorder="1" applyAlignment="1">
      <alignment vertical="center" wrapText="1"/>
    </xf>
    <xf numFmtId="0" fontId="21" fillId="11" borderId="29" xfId="0" applyFont="1" applyFill="1" applyBorder="1" applyAlignment="1">
      <alignment horizontal="left"/>
    </xf>
    <xf numFmtId="0" fontId="5" fillId="11" borderId="20" xfId="0" applyFont="1" applyFill="1" applyBorder="1" applyAlignment="1">
      <alignment horizontal="left"/>
    </xf>
    <xf numFmtId="0" fontId="20" fillId="11" borderId="29" xfId="0" applyFont="1" applyFill="1" applyBorder="1" applyAlignment="1">
      <alignment horizontal="left" vertical="center"/>
    </xf>
    <xf numFmtId="0" fontId="20" fillId="11" borderId="5" xfId="0" applyFont="1" applyFill="1" applyBorder="1" applyAlignment="1">
      <alignment horizontal="left" vertical="center"/>
    </xf>
    <xf numFmtId="0" fontId="20" fillId="11" borderId="20" xfId="0" applyFont="1" applyFill="1" applyBorder="1" applyAlignment="1">
      <alignment horizontal="left" vertical="top" wrapText="1"/>
    </xf>
    <xf numFmtId="0" fontId="20" fillId="11" borderId="29" xfId="0" applyFont="1" applyFill="1" applyBorder="1" applyAlignment="1">
      <alignment horizontal="center" wrapText="1"/>
    </xf>
    <xf numFmtId="0" fontId="20" fillId="11" borderId="34" xfId="0" applyFont="1" applyFill="1" applyBorder="1" applyAlignment="1">
      <alignment horizontal="center"/>
    </xf>
    <xf numFmtId="0" fontId="20" fillId="0" borderId="54" xfId="0" applyFont="1" applyBorder="1" applyAlignment="1">
      <alignment horizontal="left" wrapText="1"/>
    </xf>
    <xf numFmtId="0" fontId="4" fillId="0" borderId="54" xfId="0" applyFont="1" applyBorder="1" applyAlignment="1">
      <alignment wrapText="1"/>
    </xf>
    <xf numFmtId="0" fontId="20" fillId="11" borderId="27" xfId="0" applyFont="1" applyFill="1" applyBorder="1" applyAlignment="1">
      <alignment horizontal="left" vertical="top" wrapText="1"/>
    </xf>
    <xf numFmtId="0" fontId="20" fillId="11" borderId="49" xfId="0" applyFont="1" applyFill="1" applyBorder="1" applyAlignment="1">
      <alignment horizontal="left" vertical="center"/>
    </xf>
    <xf numFmtId="0" fontId="19" fillId="11" borderId="47" xfId="0" applyFont="1" applyFill="1" applyBorder="1" applyAlignment="1">
      <alignment horizontal="left" vertical="top" wrapText="1"/>
    </xf>
    <xf numFmtId="0" fontId="20" fillId="11" borderId="28" xfId="0" applyFont="1" applyFill="1" applyBorder="1" applyAlignment="1">
      <alignment horizontal="center"/>
    </xf>
    <xf numFmtId="0" fontId="19" fillId="0" borderId="48" xfId="0" applyFont="1" applyBorder="1" applyAlignment="1">
      <alignment horizontal="left" vertical="top" wrapText="1"/>
    </xf>
    <xf numFmtId="0" fontId="19" fillId="11" borderId="52" xfId="0" applyFont="1" applyFill="1" applyBorder="1" applyAlignment="1">
      <alignment horizontal="left" vertical="top" wrapText="1"/>
    </xf>
    <xf numFmtId="0" fontId="4" fillId="0" borderId="52" xfId="0" applyFont="1" applyBorder="1"/>
    <xf numFmtId="0" fontId="32" fillId="3" borderId="18" xfId="0" applyFont="1" applyFill="1" applyBorder="1" applyAlignment="1">
      <alignment horizontal="left" vertical="center" wrapText="1"/>
    </xf>
    <xf numFmtId="0" fontId="21" fillId="11" borderId="20" xfId="0" applyFont="1" applyFill="1" applyBorder="1" applyAlignment="1">
      <alignment horizontal="left" vertical="center" wrapText="1"/>
    </xf>
    <xf numFmtId="0" fontId="5" fillId="11" borderId="28" xfId="0" applyFont="1" applyFill="1" applyBorder="1" applyAlignment="1">
      <alignment horizontal="left" vertical="center" wrapText="1"/>
    </xf>
    <xf numFmtId="0" fontId="5" fillId="11" borderId="52" xfId="0" applyFont="1" applyFill="1" applyBorder="1" applyAlignment="1">
      <alignment horizontal="left" vertical="center" wrapText="1"/>
    </xf>
    <xf numFmtId="0" fontId="20" fillId="11" borderId="27" xfId="0" applyFont="1" applyFill="1" applyBorder="1" applyAlignment="1">
      <alignment horizontal="left" wrapText="1"/>
    </xf>
    <xf numFmtId="0" fontId="4" fillId="0" borderId="34" xfId="0" applyFont="1" applyBorder="1" applyAlignment="1">
      <alignment wrapText="1"/>
    </xf>
    <xf numFmtId="0" fontId="20" fillId="11" borderId="34" xfId="0" applyFont="1" applyFill="1" applyBorder="1" applyAlignment="1">
      <alignment horizontal="left" wrapText="1"/>
    </xf>
    <xf numFmtId="0" fontId="20" fillId="11" borderId="20" xfId="0" applyFont="1" applyFill="1" applyBorder="1" applyAlignment="1">
      <alignment horizontal="left" wrapText="1"/>
    </xf>
    <xf numFmtId="0" fontId="19" fillId="11" borderId="20" xfId="0" applyFont="1" applyFill="1" applyBorder="1" applyAlignment="1">
      <alignment horizontal="left" vertical="center" wrapText="1"/>
    </xf>
    <xf numFmtId="0" fontId="20" fillId="11" borderId="52" xfId="0" applyFont="1" applyFill="1" applyBorder="1" applyAlignment="1">
      <alignment horizontal="left"/>
    </xf>
    <xf numFmtId="0" fontId="20" fillId="11" borderId="20" xfId="0" applyFont="1" applyFill="1" applyBorder="1" applyAlignment="1">
      <alignment horizontal="left" vertical="center" wrapText="1"/>
    </xf>
    <xf numFmtId="0" fontId="5" fillId="11" borderId="38" xfId="0" applyFont="1" applyFill="1" applyBorder="1" applyAlignment="1">
      <alignment horizontal="left" vertical="center" wrapText="1"/>
    </xf>
    <xf numFmtId="0" fontId="5" fillId="11" borderId="7" xfId="0" applyFont="1" applyFill="1" applyBorder="1" applyAlignment="1">
      <alignment horizontal="left" vertical="center" wrapText="1"/>
    </xf>
    <xf numFmtId="0" fontId="5" fillId="11" borderId="20" xfId="0" applyFont="1" applyFill="1" applyBorder="1" applyAlignment="1">
      <alignment horizontal="left" vertical="center" wrapText="1"/>
    </xf>
    <xf numFmtId="0" fontId="22" fillId="3" borderId="18" xfId="0" applyFont="1" applyFill="1" applyBorder="1" applyAlignment="1">
      <alignment horizontal="left" vertical="center" wrapText="1"/>
    </xf>
    <xf numFmtId="0" fontId="20" fillId="3" borderId="15" xfId="0" applyFont="1" applyFill="1" applyBorder="1" applyAlignment="1">
      <alignment horizontal="center" vertical="center" wrapText="1"/>
    </xf>
    <xf numFmtId="0" fontId="5" fillId="11" borderId="27"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20" fillId="0" borderId="20" xfId="0" applyFont="1" applyBorder="1" applyAlignment="1">
      <alignment vertical="center" wrapText="1"/>
    </xf>
    <xf numFmtId="0" fontId="5" fillId="11" borderId="34" xfId="0" applyFont="1" applyFill="1" applyBorder="1" applyAlignment="1">
      <alignment horizontal="center" vertical="center" wrapText="1"/>
    </xf>
    <xf numFmtId="0" fontId="5" fillId="11" borderId="34" xfId="0" applyFont="1" applyFill="1" applyBorder="1" applyAlignment="1">
      <alignment horizontal="left" vertical="center" wrapText="1"/>
    </xf>
    <xf numFmtId="0" fontId="22" fillId="0" borderId="18" xfId="0" applyFont="1" applyBorder="1" applyAlignment="1">
      <alignment horizontal="left" vertical="center" wrapText="1"/>
    </xf>
    <xf numFmtId="0" fontId="20" fillId="3" borderId="34" xfId="0" applyFont="1" applyFill="1" applyBorder="1" applyAlignment="1">
      <alignment horizontal="center" vertical="center" wrapText="1"/>
    </xf>
    <xf numFmtId="0" fontId="20" fillId="11" borderId="18" xfId="0" applyFont="1" applyFill="1" applyBorder="1" applyAlignment="1">
      <alignment horizontal="center" vertical="center" wrapText="1"/>
    </xf>
    <xf numFmtId="0" fontId="20" fillId="11" borderId="29" xfId="0" applyFont="1" applyFill="1" applyBorder="1" applyAlignment="1">
      <alignment horizontal="center" vertical="center" wrapText="1"/>
    </xf>
    <xf numFmtId="0" fontId="20" fillId="11" borderId="2" xfId="0" applyFont="1" applyFill="1" applyBorder="1" applyAlignment="1">
      <alignment horizontal="center" vertical="center" wrapText="1"/>
    </xf>
    <xf numFmtId="0" fontId="20" fillId="0" borderId="2" xfId="0" applyFont="1" applyBorder="1" applyAlignment="1">
      <alignment horizontal="left" vertical="center" wrapText="1"/>
    </xf>
    <xf numFmtId="0" fontId="19" fillId="11" borderId="26" xfId="0" applyFont="1" applyFill="1" applyBorder="1" applyAlignment="1">
      <alignment horizontal="left" vertical="center" wrapText="1"/>
    </xf>
    <xf numFmtId="0" fontId="20" fillId="3" borderId="19" xfId="0" applyFont="1" applyFill="1" applyBorder="1" applyAlignment="1">
      <alignment horizontal="left" vertical="center" wrapText="1"/>
    </xf>
    <xf numFmtId="0" fontId="5" fillId="11" borderId="28"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38" fillId="3" borderId="18" xfId="1" applyFill="1" applyBorder="1" applyAlignment="1">
      <alignment horizontal="left" vertical="center" wrapText="1"/>
    </xf>
    <xf numFmtId="49" fontId="18" fillId="6" borderId="30" xfId="0" applyNumberFormat="1" applyFont="1" applyFill="1" applyBorder="1" applyAlignment="1">
      <alignment horizontal="left" vertical="center" wrapText="1"/>
    </xf>
    <xf numFmtId="0" fontId="4" fillId="0" borderId="31" xfId="0" applyFont="1" applyBorder="1"/>
    <xf numFmtId="0" fontId="20" fillId="11" borderId="34" xfId="0" applyFont="1" applyFill="1" applyBorder="1"/>
    <xf numFmtId="0" fontId="20" fillId="11" borderId="20" xfId="0" applyFont="1" applyFill="1" applyBorder="1" applyAlignment="1">
      <alignment vertical="center" wrapText="1"/>
    </xf>
    <xf numFmtId="0" fontId="5" fillId="11" borderId="52" xfId="0" applyFont="1" applyFill="1" applyBorder="1" applyAlignment="1">
      <alignment horizontal="center" vertical="center" wrapText="1"/>
    </xf>
    <xf numFmtId="0" fontId="19" fillId="3" borderId="20" xfId="2" applyFont="1" applyFill="1" applyBorder="1" applyAlignment="1">
      <alignment horizontal="left" vertical="center" wrapText="1"/>
    </xf>
    <xf numFmtId="0" fontId="20" fillId="3" borderId="18" xfId="2" applyFont="1" applyFill="1" applyBorder="1" applyAlignment="1">
      <alignment horizontal="left" vertical="center"/>
    </xf>
    <xf numFmtId="0" fontId="20" fillId="3" borderId="20" xfId="2" applyFont="1" applyFill="1" applyBorder="1" applyAlignment="1">
      <alignment horizontal="left" vertical="center"/>
    </xf>
    <xf numFmtId="0" fontId="19" fillId="3" borderId="16" xfId="2" applyFont="1" applyFill="1" applyBorder="1" applyAlignment="1">
      <alignment horizontal="left" vertical="top" wrapText="1"/>
    </xf>
    <xf numFmtId="0" fontId="4" fillId="0" borderId="42" xfId="2" applyFont="1" applyBorder="1"/>
    <xf numFmtId="0" fontId="4" fillId="0" borderId="14" xfId="2" applyFont="1" applyBorder="1"/>
    <xf numFmtId="0" fontId="20" fillId="3" borderId="15" xfId="2" applyFont="1" applyFill="1" applyBorder="1" applyAlignment="1">
      <alignment horizontal="center" wrapText="1"/>
    </xf>
    <xf numFmtId="0" fontId="5" fillId="3" borderId="15" xfId="2" applyFont="1" applyFill="1" applyBorder="1" applyAlignment="1">
      <alignment horizontal="center"/>
    </xf>
    <xf numFmtId="0" fontId="20" fillId="3" borderId="11" xfId="2" applyFont="1" applyFill="1" applyBorder="1" applyAlignment="1">
      <alignment horizontal="left" vertical="center" wrapText="1"/>
    </xf>
    <xf numFmtId="0" fontId="20" fillId="3" borderId="33" xfId="2" applyFont="1" applyFill="1" applyBorder="1" applyAlignment="1">
      <alignment horizontal="left" vertical="center" wrapText="1"/>
    </xf>
    <xf numFmtId="0" fontId="20" fillId="3" borderId="25" xfId="2" applyFont="1" applyFill="1" applyBorder="1" applyAlignment="1">
      <alignment horizontal="left" vertical="center" wrapText="1"/>
    </xf>
    <xf numFmtId="0" fontId="19" fillId="0" borderId="16" xfId="2" applyFont="1" applyBorder="1" applyAlignment="1">
      <alignment horizontal="left" vertical="top" wrapText="1"/>
    </xf>
    <xf numFmtId="0" fontId="5" fillId="3" borderId="38" xfId="2" applyFont="1" applyFill="1" applyBorder="1" applyAlignment="1">
      <alignment horizontal="center" vertical="top" wrapText="1"/>
    </xf>
    <xf numFmtId="0" fontId="20" fillId="3" borderId="18" xfId="2" applyFont="1" applyFill="1" applyBorder="1" applyAlignment="1">
      <alignment horizontal="center" vertical="center" wrapText="1"/>
    </xf>
    <xf numFmtId="0" fontId="20" fillId="3" borderId="26" xfId="2" applyFont="1" applyFill="1" applyBorder="1" applyAlignment="1">
      <alignment horizontal="center" vertical="center" wrapText="1"/>
    </xf>
    <xf numFmtId="0" fontId="5" fillId="3" borderId="18" xfId="2" applyFont="1" applyFill="1" applyBorder="1" applyAlignment="1">
      <alignment horizontal="center" vertical="center" wrapText="1"/>
    </xf>
    <xf numFmtId="0" fontId="20" fillId="0" borderId="18" xfId="2" applyFont="1" applyBorder="1" applyAlignment="1">
      <alignment horizontal="left" vertical="center" wrapText="1"/>
    </xf>
    <xf numFmtId="0" fontId="22" fillId="3" borderId="18" xfId="2" applyFont="1" applyFill="1" applyBorder="1" applyAlignment="1">
      <alignment horizontal="left" vertical="center" wrapText="1"/>
    </xf>
    <xf numFmtId="0" fontId="20" fillId="3" borderId="20" xfId="2" applyFont="1" applyFill="1" applyBorder="1" applyAlignment="1">
      <alignment horizontal="center" vertical="center" wrapText="1"/>
    </xf>
    <xf numFmtId="0" fontId="5" fillId="3" borderId="21" xfId="2" applyFont="1" applyFill="1" applyBorder="1" applyAlignment="1">
      <alignment horizontal="left" vertical="center" wrapText="1"/>
    </xf>
    <xf numFmtId="0" fontId="4" fillId="0" borderId="37" xfId="2" applyFont="1" applyBorder="1"/>
    <xf numFmtId="0" fontId="4" fillId="0" borderId="22" xfId="2" applyFont="1" applyBorder="1"/>
    <xf numFmtId="0" fontId="5" fillId="3" borderId="7" xfId="2" applyFont="1" applyFill="1" applyBorder="1" applyAlignment="1">
      <alignment horizontal="left" vertical="top" wrapText="1"/>
    </xf>
    <xf numFmtId="0" fontId="20" fillId="3" borderId="29" xfId="2" applyFont="1" applyFill="1" applyBorder="1" applyAlignment="1">
      <alignment horizontal="left" vertical="center" wrapText="1"/>
    </xf>
    <xf numFmtId="0" fontId="20" fillId="3" borderId="5" xfId="2" applyFont="1" applyFill="1" applyBorder="1" applyAlignment="1">
      <alignment horizontal="left" vertical="center" wrapText="1"/>
    </xf>
    <xf numFmtId="0" fontId="20" fillId="11" borderId="54" xfId="0" applyFont="1" applyFill="1" applyBorder="1" applyAlignment="1">
      <alignment horizontal="left" vertical="center" wrapText="1"/>
    </xf>
    <xf numFmtId="0" fontId="20" fillId="11" borderId="29" xfId="0" applyFont="1" applyFill="1" applyBorder="1" applyAlignment="1">
      <alignment horizontal="left" vertical="center" wrapText="1"/>
    </xf>
    <xf numFmtId="0" fontId="20" fillId="11" borderId="2" xfId="0" applyFont="1" applyFill="1" applyBorder="1" applyAlignment="1">
      <alignment horizontal="left" vertical="center" wrapText="1"/>
    </xf>
    <xf numFmtId="49" fontId="18" fillId="6" borderId="30" xfId="4" applyNumberFormat="1" applyFont="1" applyFill="1" applyBorder="1" applyAlignment="1">
      <alignment horizontal="center" vertical="center" wrapText="1"/>
    </xf>
    <xf numFmtId="49" fontId="18" fillId="6" borderId="31" xfId="4" applyNumberFormat="1" applyFont="1" applyFill="1" applyBorder="1" applyAlignment="1">
      <alignment horizontal="center" vertical="center" wrapText="1"/>
    </xf>
    <xf numFmtId="49" fontId="18" fillId="6" borderId="3" xfId="4" applyNumberFormat="1" applyFont="1" applyFill="1" applyBorder="1" applyAlignment="1">
      <alignment horizontal="center" vertical="center" wrapText="1"/>
    </xf>
    <xf numFmtId="0" fontId="20" fillId="0" borderId="18" xfId="4" applyFont="1" applyBorder="1" applyAlignment="1">
      <alignment horizontal="center" vertical="center" wrapText="1"/>
    </xf>
    <xf numFmtId="0" fontId="20" fillId="0" borderId="29" xfId="4" applyFont="1" applyBorder="1" applyAlignment="1">
      <alignment horizontal="center" vertical="center" wrapText="1"/>
    </xf>
    <xf numFmtId="0" fontId="4" fillId="0" borderId="29" xfId="0" applyFont="1" applyBorder="1" applyAlignment="1">
      <alignment horizontal="left"/>
    </xf>
    <xf numFmtId="0" fontId="4" fillId="0" borderId="5" xfId="0" applyFont="1" applyBorder="1" applyAlignment="1">
      <alignment horizontal="left"/>
    </xf>
    <xf numFmtId="0" fontId="4" fillId="0" borderId="2" xfId="0" applyFont="1" applyBorder="1" applyAlignment="1">
      <alignment horizontal="left"/>
    </xf>
    <xf numFmtId="0" fontId="4" fillId="0" borderId="34" xfId="0" applyFont="1" applyBorder="1" applyAlignment="1">
      <alignment horizontal="left"/>
    </xf>
    <xf numFmtId="0" fontId="4" fillId="0" borderId="43" xfId="0" applyFont="1" applyBorder="1" applyAlignment="1">
      <alignment horizontal="left"/>
    </xf>
    <xf numFmtId="0" fontId="5" fillId="0" borderId="27" xfId="0" applyFont="1" applyBorder="1" applyAlignment="1">
      <alignment horizontal="left" vertical="center" wrapText="1"/>
    </xf>
    <xf numFmtId="0" fontId="37" fillId="0" borderId="34" xfId="0" applyFont="1" applyBorder="1" applyAlignment="1">
      <alignment horizontal="left"/>
    </xf>
    <xf numFmtId="0" fontId="37" fillId="0" borderId="43" xfId="0" applyFont="1" applyBorder="1" applyAlignment="1">
      <alignment horizontal="left"/>
    </xf>
    <xf numFmtId="0" fontId="20" fillId="11" borderId="34" xfId="0" applyFont="1" applyFill="1" applyBorder="1" applyAlignment="1">
      <alignment vertical="center" wrapText="1"/>
    </xf>
    <xf numFmtId="0" fontId="5" fillId="0" borderId="7" xfId="0" applyFont="1" applyBorder="1" applyAlignment="1">
      <alignment horizontal="center" vertical="center" wrapText="1"/>
    </xf>
    <xf numFmtId="0" fontId="20" fillId="0" borderId="54" xfId="0" applyFont="1" applyBorder="1" applyAlignment="1">
      <alignment horizontal="left" vertical="center" wrapText="1"/>
    </xf>
    <xf numFmtId="0" fontId="20" fillId="0" borderId="54" xfId="0" applyFont="1" applyBorder="1" applyAlignment="1">
      <alignment horizontal="center" vertical="center" wrapText="1"/>
    </xf>
    <xf numFmtId="0" fontId="20" fillId="0" borderId="52" xfId="0" applyFont="1" applyBorder="1" applyAlignment="1">
      <alignment horizontal="left"/>
    </xf>
    <xf numFmtId="0" fontId="33" fillId="11" borderId="20" xfId="0" applyFont="1" applyFill="1" applyBorder="1" applyAlignment="1">
      <alignment horizontal="left"/>
    </xf>
    <xf numFmtId="0" fontId="5" fillId="11" borderId="27" xfId="0" applyFont="1" applyFill="1" applyBorder="1" applyAlignment="1">
      <alignment horizontal="left" vertical="center" wrapText="1"/>
    </xf>
    <xf numFmtId="0" fontId="20" fillId="11" borderId="7" xfId="0" applyFont="1" applyFill="1" applyBorder="1" applyAlignment="1">
      <alignment horizontal="left" vertical="top" wrapText="1"/>
    </xf>
    <xf numFmtId="0" fontId="19" fillId="3" borderId="16" xfId="0" applyFont="1" applyFill="1" applyBorder="1" applyAlignment="1">
      <alignment horizontal="center" vertical="top" wrapText="1"/>
    </xf>
    <xf numFmtId="0" fontId="19" fillId="0" borderId="16" xfId="0" applyFont="1" applyBorder="1" applyAlignment="1">
      <alignment horizontal="center" vertical="top" wrapText="1"/>
    </xf>
    <xf numFmtId="0" fontId="5" fillId="11" borderId="38" xfId="0" applyFont="1" applyFill="1" applyBorder="1" applyAlignment="1">
      <alignment horizontal="center" vertical="top" wrapText="1"/>
    </xf>
    <xf numFmtId="0" fontId="20" fillId="11" borderId="7" xfId="0" applyFont="1" applyFill="1" applyBorder="1" applyAlignment="1">
      <alignment horizontal="center" wrapText="1"/>
    </xf>
    <xf numFmtId="0" fontId="20" fillId="3" borderId="7" xfId="0" applyFont="1" applyFill="1" applyBorder="1" applyAlignment="1">
      <alignment horizontal="center" vertical="top" wrapText="1"/>
    </xf>
    <xf numFmtId="0" fontId="20" fillId="0" borderId="27" xfId="0" applyFont="1" applyBorder="1" applyAlignment="1">
      <alignment horizontal="left" wrapText="1"/>
    </xf>
    <xf numFmtId="0" fontId="19" fillId="11" borderId="26" xfId="0" applyFont="1" applyFill="1" applyBorder="1" applyAlignment="1">
      <alignment horizontal="center" wrapText="1"/>
    </xf>
    <xf numFmtId="0" fontId="20" fillId="11" borderId="20" xfId="0" applyFont="1" applyFill="1" applyBorder="1" applyAlignment="1">
      <alignment horizontal="center" wrapText="1"/>
    </xf>
    <xf numFmtId="0" fontId="5" fillId="11" borderId="27" xfId="0" applyFont="1" applyFill="1" applyBorder="1" applyAlignment="1">
      <alignment horizontal="center" wrapText="1"/>
    </xf>
    <xf numFmtId="0" fontId="5" fillId="11" borderId="34" xfId="0" applyFont="1" applyFill="1" applyBorder="1" applyAlignment="1">
      <alignment horizontal="center" wrapText="1"/>
    </xf>
    <xf numFmtId="0" fontId="20" fillId="11" borderId="34" xfId="0" applyFont="1" applyFill="1" applyBorder="1" applyAlignment="1">
      <alignment horizontal="center" wrapText="1"/>
    </xf>
    <xf numFmtId="0" fontId="20" fillId="0" borderId="18" xfId="0" applyFont="1" applyBorder="1" applyAlignment="1">
      <alignment horizontal="left" wrapText="1"/>
    </xf>
    <xf numFmtId="0" fontId="20" fillId="0" borderId="29" xfId="0" applyFont="1" applyBorder="1" applyAlignment="1">
      <alignment horizontal="left" wrapText="1"/>
    </xf>
    <xf numFmtId="0" fontId="20" fillId="0" borderId="2" xfId="0" applyFont="1" applyBorder="1" applyAlignment="1">
      <alignment horizontal="left" wrapText="1"/>
    </xf>
    <xf numFmtId="0" fontId="5" fillId="11" borderId="20" xfId="0" applyFont="1" applyFill="1" applyBorder="1" applyAlignment="1">
      <alignment horizontal="center" wrapText="1"/>
    </xf>
    <xf numFmtId="0" fontId="5" fillId="11" borderId="37" xfId="0" applyFont="1" applyFill="1" applyBorder="1" applyAlignment="1">
      <alignment horizontal="left" vertical="center" wrapText="1"/>
    </xf>
    <xf numFmtId="0" fontId="20" fillId="0" borderId="20" xfId="0" applyFont="1" applyBorder="1"/>
    <xf numFmtId="0" fontId="5" fillId="11" borderId="20" xfId="0" applyFont="1" applyFill="1" applyBorder="1" applyAlignment="1">
      <alignment wrapText="1"/>
    </xf>
    <xf numFmtId="0" fontId="32" fillId="11" borderId="20" xfId="0" applyFont="1" applyFill="1" applyBorder="1" applyAlignment="1">
      <alignment wrapText="1"/>
    </xf>
    <xf numFmtId="0" fontId="7" fillId="12" borderId="16" xfId="0" applyFont="1" applyFill="1" applyBorder="1" applyAlignment="1">
      <alignment horizontal="center" vertical="center" wrapText="1"/>
    </xf>
    <xf numFmtId="0" fontId="7" fillId="12" borderId="19" xfId="0" applyFont="1" applyFill="1" applyBorder="1" applyAlignment="1">
      <alignment horizontal="center" vertical="center" wrapText="1"/>
    </xf>
    <xf numFmtId="0" fontId="7" fillId="12" borderId="19" xfId="0" applyFont="1" applyFill="1" applyBorder="1" applyAlignment="1">
      <alignment horizontal="center" vertical="center"/>
    </xf>
    <xf numFmtId="0" fontId="19" fillId="0" borderId="42" xfId="0" applyFont="1" applyBorder="1" applyAlignment="1">
      <alignment horizontal="left" vertical="center" wrapText="1"/>
    </xf>
    <xf numFmtId="0" fontId="5" fillId="3" borderId="20" xfId="0" applyFont="1" applyFill="1" applyBorder="1" applyAlignment="1">
      <alignment horizontal="center" vertical="center" wrapText="1"/>
    </xf>
    <xf numFmtId="0" fontId="20" fillId="11" borderId="20" xfId="0" applyFont="1" applyFill="1" applyBorder="1" applyAlignment="1">
      <alignment wrapText="1"/>
    </xf>
    <xf numFmtId="0" fontId="5" fillId="11" borderId="4" xfId="0" applyFont="1" applyFill="1" applyBorder="1" applyAlignment="1">
      <alignment horizontal="center" vertical="center" wrapText="1"/>
    </xf>
    <xf numFmtId="0" fontId="5" fillId="0" borderId="26" xfId="0" applyFont="1" applyBorder="1" applyAlignment="1">
      <alignment horizontal="center" vertical="center" wrapText="1"/>
    </xf>
    <xf numFmtId="0" fontId="5" fillId="0" borderId="18" xfId="0" applyFont="1" applyBorder="1" applyAlignment="1">
      <alignment horizontal="center" vertical="center"/>
    </xf>
    <xf numFmtId="0" fontId="5" fillId="0" borderId="20" xfId="0" applyFont="1" applyBorder="1" applyAlignment="1">
      <alignment horizontal="center" vertical="center"/>
    </xf>
    <xf numFmtId="0" fontId="5" fillId="11" borderId="7" xfId="0" applyFont="1" applyFill="1" applyBorder="1" applyAlignment="1">
      <alignment horizontal="center" wrapText="1"/>
    </xf>
    <xf numFmtId="0" fontId="20" fillId="11" borderId="27" xfId="0" applyFont="1" applyFill="1" applyBorder="1" applyAlignment="1">
      <alignment wrapText="1"/>
    </xf>
    <xf numFmtId="0" fontId="11" fillId="11" borderId="20" xfId="0" applyFont="1" applyFill="1" applyBorder="1" applyAlignment="1">
      <alignment horizontal="left"/>
    </xf>
    <xf numFmtId="0" fontId="20" fillId="3" borderId="27" xfId="0" applyFont="1" applyFill="1" applyBorder="1" applyAlignment="1">
      <alignment horizontal="left" vertical="center" wrapText="1"/>
    </xf>
    <xf numFmtId="0" fontId="21" fillId="11" borderId="26" xfId="0" applyFont="1" applyFill="1" applyBorder="1" applyAlignment="1">
      <alignment horizontal="left" wrapText="1"/>
    </xf>
    <xf numFmtId="0" fontId="20" fillId="3" borderId="54" xfId="0" applyFont="1" applyFill="1" applyBorder="1" applyAlignment="1">
      <alignment horizontal="left" vertical="center" wrapText="1"/>
    </xf>
    <xf numFmtId="0" fontId="12" fillId="11" borderId="20" xfId="0" applyFont="1" applyFill="1" applyBorder="1"/>
    <xf numFmtId="0" fontId="11" fillId="11" borderId="20" xfId="0" applyFont="1" applyFill="1" applyBorder="1"/>
    <xf numFmtId="0" fontId="5" fillId="0" borderId="20" xfId="0" applyFont="1" applyBorder="1" applyAlignment="1">
      <alignment wrapText="1"/>
    </xf>
    <xf numFmtId="0" fontId="29" fillId="0" borderId="20" xfId="0" applyFont="1" applyBorder="1" applyAlignment="1">
      <alignment wrapText="1"/>
    </xf>
    <xf numFmtId="0" fontId="5" fillId="11" borderId="27" xfId="0" applyFont="1" applyFill="1" applyBorder="1" applyAlignment="1">
      <alignment horizontal="left" wrapText="1"/>
    </xf>
    <xf numFmtId="0" fontId="20" fillId="11" borderId="29" xfId="0" applyFont="1" applyFill="1" applyBorder="1" applyAlignment="1">
      <alignment horizontal="left" wrapText="1"/>
    </xf>
    <xf numFmtId="0" fontId="20" fillId="11" borderId="2" xfId="0" applyFont="1" applyFill="1" applyBorder="1" applyAlignment="1">
      <alignment horizontal="left" wrapText="1"/>
    </xf>
    <xf numFmtId="0" fontId="20" fillId="11" borderId="18" xfId="0" applyFont="1" applyFill="1" applyBorder="1" applyAlignment="1">
      <alignment horizontal="left" wrapText="1"/>
    </xf>
    <xf numFmtId="0" fontId="5" fillId="0" borderId="18" xfId="0" applyFont="1" applyBorder="1" applyAlignment="1">
      <alignment vertical="center" wrapText="1"/>
    </xf>
    <xf numFmtId="0" fontId="20" fillId="0" borderId="18" xfId="0" applyFont="1" applyBorder="1" applyAlignment="1">
      <alignment vertical="center" wrapText="1"/>
    </xf>
    <xf numFmtId="0" fontId="5" fillId="0" borderId="0" xfId="0" applyFont="1" applyAlignment="1">
      <alignment horizontal="left"/>
    </xf>
    <xf numFmtId="0" fontId="21" fillId="0" borderId="26" xfId="0" applyFont="1" applyBorder="1" applyAlignment="1">
      <alignment horizontal="left" wrapText="1"/>
    </xf>
    <xf numFmtId="0" fontId="5" fillId="0" borderId="27" xfId="0" applyFont="1" applyBorder="1" applyAlignment="1">
      <alignment horizontal="center" wrapText="1"/>
    </xf>
    <xf numFmtId="0" fontId="5" fillId="0" borderId="34" xfId="0" applyFont="1" applyBorder="1" applyAlignment="1">
      <alignment horizontal="center" wrapText="1"/>
    </xf>
    <xf numFmtId="0" fontId="20" fillId="0" borderId="18" xfId="0" applyFont="1" applyBorder="1" applyAlignment="1">
      <alignment horizontal="center" vertical="center" wrapText="1"/>
    </xf>
    <xf numFmtId="0" fontId="20" fillId="0" borderId="34" xfId="0" applyFont="1" applyBorder="1" applyAlignment="1">
      <alignment horizontal="left" wrapText="1"/>
    </xf>
    <xf numFmtId="0" fontId="20" fillId="0" borderId="20" xfId="0" applyFont="1" applyBorder="1" applyAlignment="1">
      <alignment horizontal="center" wrapText="1"/>
    </xf>
    <xf numFmtId="0" fontId="5" fillId="0" borderId="38" xfId="0" applyFont="1" applyBorder="1" applyAlignment="1">
      <alignment horizontal="center" vertical="top" wrapText="1"/>
    </xf>
    <xf numFmtId="0" fontId="20" fillId="0" borderId="7" xfId="0" applyFont="1" applyBorder="1" applyAlignment="1">
      <alignment horizontal="center" wrapText="1"/>
    </xf>
    <xf numFmtId="0" fontId="5" fillId="0" borderId="7" xfId="0" applyFont="1" applyBorder="1" applyAlignment="1">
      <alignment horizontal="left" vertical="top" wrapText="1"/>
    </xf>
    <xf numFmtId="0" fontId="5" fillId="0" borderId="20" xfId="0" applyFont="1" applyBorder="1" applyAlignment="1">
      <alignment horizontal="center" wrapText="1"/>
    </xf>
    <xf numFmtId="1" fontId="5" fillId="0" borderId="20" xfId="0" applyNumberFormat="1" applyFont="1" applyBorder="1" applyAlignment="1">
      <alignment horizontal="left" vertical="center" wrapText="1"/>
    </xf>
    <xf numFmtId="0" fontId="11" fillId="0" borderId="20" xfId="0" applyFont="1" applyBorder="1" applyAlignment="1">
      <alignment horizontal="left" vertical="center" wrapText="1"/>
    </xf>
    <xf numFmtId="0" fontId="20" fillId="0" borderId="43" xfId="0" applyFont="1" applyBorder="1" applyAlignment="1">
      <alignment horizontal="left" wrapText="1"/>
    </xf>
    <xf numFmtId="0" fontId="20" fillId="0" borderId="54" xfId="0" applyFont="1" applyBorder="1" applyAlignment="1">
      <alignment wrapText="1"/>
    </xf>
    <xf numFmtId="0" fontId="5" fillId="3" borderId="54" xfId="0" applyFont="1" applyFill="1" applyBorder="1" applyAlignment="1">
      <alignment horizontal="left" vertical="center" wrapText="1"/>
    </xf>
    <xf numFmtId="0" fontId="20" fillId="0" borderId="20" xfId="0" applyFont="1" applyBorder="1" applyAlignment="1">
      <alignment wrapText="1"/>
    </xf>
    <xf numFmtId="0" fontId="22" fillId="11" borderId="20" xfId="0" applyFont="1" applyFill="1" applyBorder="1" applyAlignment="1">
      <alignment wrapText="1"/>
    </xf>
    <xf numFmtId="0" fontId="20" fillId="11" borderId="43" xfId="0" applyFont="1" applyFill="1" applyBorder="1" applyAlignment="1">
      <alignment horizontal="left" wrapText="1"/>
    </xf>
    <xf numFmtId="0" fontId="5" fillId="0" borderId="34" xfId="0" applyFont="1" applyBorder="1" applyAlignment="1">
      <alignment horizontal="left" vertical="center" wrapText="1"/>
    </xf>
    <xf numFmtId="0" fontId="5" fillId="11" borderId="15" xfId="0" applyFont="1" applyFill="1" applyBorder="1" applyAlignment="1">
      <alignment horizontal="left" wrapText="1"/>
    </xf>
    <xf numFmtId="0" fontId="5" fillId="11" borderId="15" xfId="0" applyFont="1" applyFill="1" applyBorder="1" applyAlignment="1">
      <alignment horizontal="center"/>
    </xf>
    <xf numFmtId="0" fontId="4" fillId="0" borderId="32" xfId="0" applyFont="1" applyBorder="1" applyAlignment="1">
      <alignment horizontal="left"/>
    </xf>
    <xf numFmtId="0" fontId="20" fillId="11" borderId="15" xfId="0" applyFont="1" applyFill="1" applyBorder="1" applyAlignment="1">
      <alignment horizontal="center" wrapText="1"/>
    </xf>
    <xf numFmtId="0" fontId="5" fillId="11" borderId="39" xfId="0" applyFont="1" applyFill="1" applyBorder="1" applyAlignment="1">
      <alignment horizontal="left" wrapText="1"/>
    </xf>
    <xf numFmtId="0" fontId="4" fillId="0" borderId="46" xfId="0" applyFont="1" applyBorder="1"/>
    <xf numFmtId="0" fontId="4" fillId="0" borderId="45" xfId="0" applyFont="1" applyBorder="1"/>
    <xf numFmtId="0" fontId="5" fillId="11" borderId="15" xfId="0" applyFont="1" applyFill="1" applyBorder="1" applyAlignment="1">
      <alignment horizontal="center" wrapText="1"/>
    </xf>
    <xf numFmtId="0" fontId="20" fillId="11" borderId="15" xfId="0" applyFont="1" applyFill="1" applyBorder="1" applyAlignment="1">
      <alignment horizontal="left" wrapText="1"/>
    </xf>
    <xf numFmtId="0" fontId="20" fillId="0" borderId="15" xfId="0" applyFont="1" applyBorder="1" applyAlignment="1">
      <alignment horizontal="left" wrapText="1"/>
    </xf>
    <xf numFmtId="0" fontId="5" fillId="0" borderId="15" xfId="0" applyFont="1" applyBorder="1" applyAlignment="1">
      <alignment horizontal="left" wrapText="1"/>
    </xf>
    <xf numFmtId="0" fontId="32" fillId="11" borderId="15" xfId="0" applyFont="1" applyFill="1" applyBorder="1" applyAlignment="1">
      <alignment horizontal="left" wrapText="1"/>
    </xf>
    <xf numFmtId="0" fontId="5" fillId="11" borderId="28" xfId="0" applyFont="1" applyFill="1" applyBorder="1" applyAlignment="1">
      <alignment horizontal="center" wrapText="1"/>
    </xf>
    <xf numFmtId="0" fontId="20" fillId="0" borderId="11" xfId="0" applyFont="1" applyBorder="1" applyAlignment="1">
      <alignment horizontal="left" wrapText="1"/>
    </xf>
    <xf numFmtId="0" fontId="19" fillId="11" borderId="28" xfId="0" applyFont="1" applyFill="1" applyBorder="1" applyAlignment="1">
      <alignment wrapText="1"/>
    </xf>
    <xf numFmtId="0" fontId="5" fillId="11" borderId="34" xfId="0" applyFont="1" applyFill="1" applyBorder="1"/>
    <xf numFmtId="0" fontId="5" fillId="0" borderId="0" xfId="0" applyFont="1" applyAlignment="1">
      <alignment horizontal="left" wrapText="1"/>
    </xf>
    <xf numFmtId="0" fontId="5" fillId="11" borderId="15" xfId="0" applyFont="1" applyFill="1" applyBorder="1"/>
    <xf numFmtId="0" fontId="5" fillId="11" borderId="20" xfId="0" applyFont="1" applyFill="1" applyBorder="1" applyAlignment="1">
      <alignment horizontal="left" wrapText="1"/>
    </xf>
    <xf numFmtId="0" fontId="19" fillId="0" borderId="35" xfId="0" applyFont="1" applyBorder="1" applyAlignment="1">
      <alignment wrapText="1"/>
    </xf>
    <xf numFmtId="0" fontId="7" fillId="12" borderId="42" xfId="0" applyFont="1" applyFill="1" applyBorder="1" applyAlignment="1">
      <alignment horizontal="center" wrapText="1"/>
    </xf>
    <xf numFmtId="0" fontId="7" fillId="12" borderId="42" xfId="0" applyFont="1" applyFill="1" applyBorder="1" applyAlignment="1">
      <alignment horizontal="center"/>
    </xf>
    <xf numFmtId="0" fontId="5" fillId="11" borderId="34" xfId="0" applyFont="1" applyFill="1" applyBorder="1" applyAlignment="1">
      <alignment horizontal="left" wrapText="1"/>
    </xf>
    <xf numFmtId="0" fontId="20" fillId="0" borderId="34" xfId="0" applyFont="1" applyBorder="1" applyAlignment="1">
      <alignment wrapText="1"/>
    </xf>
    <xf numFmtId="0" fontId="5" fillId="11" borderId="38" xfId="0" applyFont="1" applyFill="1" applyBorder="1"/>
    <xf numFmtId="0" fontId="20" fillId="0" borderId="34" xfId="0" applyFont="1" applyBorder="1"/>
    <xf numFmtId="0" fontId="5" fillId="11" borderId="34" xfId="0" applyFont="1" applyFill="1" applyBorder="1" applyAlignment="1">
      <alignment wrapText="1"/>
    </xf>
    <xf numFmtId="0" fontId="5" fillId="0" borderId="34" xfId="0" applyFont="1" applyBorder="1" applyAlignment="1">
      <alignment horizontal="center"/>
    </xf>
    <xf numFmtId="0" fontId="20" fillId="0" borderId="46" xfId="0" applyFont="1" applyBorder="1" applyAlignment="1">
      <alignment horizontal="center"/>
    </xf>
    <xf numFmtId="0" fontId="20" fillId="0" borderId="34" xfId="0" applyFont="1" applyBorder="1" applyAlignment="1">
      <alignment horizontal="center"/>
    </xf>
    <xf numFmtId="0" fontId="5" fillId="0" borderId="34" xfId="0" applyFont="1" applyBorder="1" applyAlignment="1">
      <alignment horizontal="left" wrapText="1"/>
    </xf>
    <xf numFmtId="49" fontId="2" fillId="12" borderId="33" xfId="0" applyNumberFormat="1" applyFont="1" applyFill="1" applyBorder="1"/>
    <xf numFmtId="0" fontId="5" fillId="0" borderId="20" xfId="0" applyFont="1" applyBorder="1" applyAlignment="1">
      <alignment horizontal="left" wrapText="1"/>
    </xf>
    <xf numFmtId="0" fontId="5" fillId="0" borderId="34" xfId="0" applyFont="1" applyBorder="1"/>
    <xf numFmtId="0" fontId="5" fillId="0" borderId="38" xfId="0" applyFont="1" applyBorder="1"/>
    <xf numFmtId="0" fontId="20" fillId="11" borderId="34" xfId="0" applyFont="1" applyFill="1" applyBorder="1" applyAlignment="1">
      <alignment wrapText="1"/>
    </xf>
    <xf numFmtId="0" fontId="9" fillId="11" borderId="38" xfId="0" applyFont="1" applyFill="1" applyBorder="1"/>
    <xf numFmtId="0" fontId="20" fillId="0" borderId="49" xfId="0" applyFont="1" applyBorder="1" applyAlignment="1">
      <alignment horizontal="left" wrapText="1"/>
    </xf>
    <xf numFmtId="0" fontId="11" fillId="0" borderId="34" xfId="0" applyFont="1" applyBorder="1" applyAlignment="1">
      <alignment horizontal="left"/>
    </xf>
    <xf numFmtId="0" fontId="9" fillId="11" borderId="34" xfId="0" applyFont="1" applyFill="1" applyBorder="1"/>
    <xf numFmtId="0" fontId="20" fillId="11" borderId="28" xfId="0" applyFont="1" applyFill="1" applyBorder="1" applyAlignment="1">
      <alignment wrapText="1"/>
    </xf>
    <xf numFmtId="0" fontId="5" fillId="0" borderId="20" xfId="0" applyFont="1" applyBorder="1" applyAlignment="1">
      <alignment horizontal="center" vertical="center" wrapText="1"/>
    </xf>
    <xf numFmtId="0" fontId="7" fillId="12" borderId="42" xfId="0" applyFont="1" applyFill="1" applyBorder="1" applyAlignment="1">
      <alignment horizontal="center" vertical="center" wrapText="1"/>
    </xf>
    <xf numFmtId="0" fontId="7" fillId="12" borderId="42" xfId="0" applyFont="1" applyFill="1" applyBorder="1" applyAlignment="1">
      <alignment horizontal="center" vertical="center"/>
    </xf>
    <xf numFmtId="0" fontId="20" fillId="11" borderId="20" xfId="0" applyFont="1" applyFill="1" applyBorder="1"/>
    <xf numFmtId="0" fontId="5" fillId="0" borderId="34" xfId="0" applyFont="1" applyBorder="1" applyAlignment="1">
      <alignment wrapText="1"/>
    </xf>
    <xf numFmtId="0" fontId="56" fillId="11" borderId="47" xfId="5" applyFont="1" applyFill="1" applyBorder="1" applyAlignment="1">
      <alignment horizontal="left" vertical="top" wrapText="1"/>
    </xf>
    <xf numFmtId="0" fontId="52" fillId="0" borderId="47" xfId="5" applyFont="1" applyBorder="1"/>
    <xf numFmtId="0" fontId="55" fillId="0" borderId="20" xfId="5" applyFont="1" applyBorder="1" applyAlignment="1">
      <alignment horizontal="left" wrapText="1"/>
    </xf>
    <xf numFmtId="0" fontId="52" fillId="0" borderId="29" xfId="5" applyFont="1" applyBorder="1"/>
    <xf numFmtId="0" fontId="52" fillId="0" borderId="2" xfId="5" applyFont="1" applyBorder="1"/>
    <xf numFmtId="0" fontId="50" fillId="3" borderId="18" xfId="5" applyFont="1" applyFill="1" applyBorder="1" applyAlignment="1">
      <alignment horizontal="center" vertical="center" wrapText="1"/>
    </xf>
    <xf numFmtId="0" fontId="55" fillId="11" borderId="18" xfId="5" applyFont="1" applyFill="1" applyBorder="1" applyAlignment="1">
      <alignment horizontal="left" vertical="center"/>
    </xf>
    <xf numFmtId="0" fontId="55" fillId="11" borderId="34" xfId="5" applyFont="1" applyFill="1" applyBorder="1" applyAlignment="1">
      <alignment horizontal="center"/>
    </xf>
    <xf numFmtId="0" fontId="52" fillId="0" borderId="34" xfId="5" applyFont="1" applyBorder="1"/>
    <xf numFmtId="0" fontId="55" fillId="11" borderId="28" xfId="5" applyFont="1" applyFill="1" applyAlignment="1">
      <alignment horizontal="center"/>
    </xf>
    <xf numFmtId="0" fontId="52" fillId="0" borderId="28" xfId="5" applyFont="1"/>
    <xf numFmtId="0" fontId="20" fillId="0" borderId="20" xfId="5" applyFont="1" applyBorder="1" applyAlignment="1">
      <alignment horizontal="left" wrapText="1"/>
    </xf>
    <xf numFmtId="0" fontId="50" fillId="3" borderId="34" xfId="5" applyFont="1" applyFill="1" applyBorder="1" applyAlignment="1">
      <alignment horizontal="center"/>
    </xf>
    <xf numFmtId="0" fontId="55" fillId="11" borderId="18" xfId="5" applyFont="1" applyFill="1" applyBorder="1" applyAlignment="1">
      <alignment horizontal="left" vertical="center" wrapText="1"/>
    </xf>
    <xf numFmtId="0" fontId="52" fillId="0" borderId="5" xfId="5" applyFont="1" applyBorder="1"/>
    <xf numFmtId="0" fontId="60" fillId="11" borderId="29" xfId="5" applyFont="1" applyFill="1" applyBorder="1" applyAlignment="1">
      <alignment horizontal="left"/>
    </xf>
    <xf numFmtId="0" fontId="55" fillId="11" borderId="49" xfId="5" applyFont="1" applyFill="1" applyBorder="1" applyAlignment="1">
      <alignment horizontal="left" vertical="center"/>
    </xf>
    <xf numFmtId="0" fontId="52" fillId="0" borderId="35" xfId="5" applyFont="1" applyBorder="1"/>
    <xf numFmtId="0" fontId="55" fillId="15" borderId="29" xfId="5" applyFont="1" applyFill="1" applyBorder="1" applyAlignment="1">
      <alignment horizontal="left"/>
    </xf>
    <xf numFmtId="0" fontId="52" fillId="14" borderId="29" xfId="5" applyFont="1" applyFill="1" applyBorder="1"/>
    <xf numFmtId="0" fontId="52" fillId="14" borderId="5" xfId="5" applyFont="1" applyFill="1" applyBorder="1"/>
    <xf numFmtId="0" fontId="50" fillId="3" borderId="18" xfId="5" applyFont="1" applyFill="1" applyBorder="1" applyAlignment="1">
      <alignment horizontal="left" vertical="center" wrapText="1"/>
    </xf>
    <xf numFmtId="0" fontId="55" fillId="3" borderId="18" xfId="5" applyFont="1" applyFill="1" applyBorder="1" applyAlignment="1">
      <alignment horizontal="left" vertical="center" wrapText="1"/>
    </xf>
    <xf numFmtId="0" fontId="54" fillId="6" borderId="19" xfId="5" applyFont="1" applyFill="1" applyBorder="1" applyAlignment="1">
      <alignment horizontal="center" vertical="center" wrapText="1"/>
    </xf>
    <xf numFmtId="0" fontId="52" fillId="0" borderId="49" xfId="5" applyFont="1" applyBorder="1"/>
    <xf numFmtId="0" fontId="52" fillId="0" borderId="39" xfId="5" applyFont="1" applyBorder="1"/>
    <xf numFmtId="0" fontId="56" fillId="11" borderId="52" xfId="5" applyFont="1" applyFill="1" applyBorder="1" applyAlignment="1">
      <alignment horizontal="left" vertical="top" wrapText="1"/>
    </xf>
    <xf numFmtId="0" fontId="52" fillId="0" borderId="52" xfId="5" applyFont="1" applyBorder="1"/>
    <xf numFmtId="0" fontId="54" fillId="6" borderId="19" xfId="5" applyFont="1" applyFill="1" applyBorder="1" applyAlignment="1">
      <alignment horizontal="center" vertical="center"/>
    </xf>
    <xf numFmtId="0" fontId="56" fillId="0" borderId="47" xfId="5" applyFont="1" applyBorder="1" applyAlignment="1">
      <alignment horizontal="left" vertical="top" wrapText="1"/>
    </xf>
    <xf numFmtId="0" fontId="52" fillId="0" borderId="24" xfId="5" applyFont="1" applyBorder="1"/>
    <xf numFmtId="0" fontId="55" fillId="11" borderId="20" xfId="5" applyFont="1" applyFill="1" applyBorder="1" applyAlignment="1">
      <alignment horizontal="left"/>
    </xf>
    <xf numFmtId="0" fontId="56" fillId="0" borderId="48" xfId="5" applyFont="1" applyBorder="1" applyAlignment="1">
      <alignment horizontal="left" vertical="top" wrapText="1"/>
    </xf>
    <xf numFmtId="0" fontId="55" fillId="11" borderId="38" xfId="5" applyFont="1" applyFill="1" applyBorder="1" applyAlignment="1">
      <alignment horizontal="center" vertical="top"/>
    </xf>
    <xf numFmtId="0" fontId="52" fillId="0" borderId="38" xfId="5" applyFont="1" applyBorder="1"/>
    <xf numFmtId="0" fontId="50" fillId="3" borderId="7" xfId="5" applyFont="1" applyFill="1" applyBorder="1" applyAlignment="1">
      <alignment horizontal="center" vertical="center" wrapText="1"/>
    </xf>
    <xf numFmtId="0" fontId="52" fillId="0" borderId="26" xfId="5" applyFont="1" applyBorder="1"/>
    <xf numFmtId="0" fontId="52" fillId="0" borderId="13" xfId="5" applyFont="1" applyBorder="1"/>
    <xf numFmtId="0" fontId="52" fillId="0" borderId="27" xfId="5" applyFont="1" applyBorder="1"/>
    <xf numFmtId="0" fontId="52" fillId="0" borderId="43" xfId="5" applyFont="1" applyBorder="1"/>
    <xf numFmtId="0" fontId="50" fillId="3" borderId="7" xfId="5" applyFont="1" applyFill="1" applyBorder="1" applyAlignment="1">
      <alignment horizontal="left" vertical="top"/>
    </xf>
    <xf numFmtId="0" fontId="52" fillId="0" borderId="8" xfId="5" applyFont="1" applyBorder="1"/>
    <xf numFmtId="0" fontId="52" fillId="0" borderId="32" xfId="5" applyFont="1" applyBorder="1"/>
    <xf numFmtId="0" fontId="20" fillId="3" borderId="18" xfId="5" applyFont="1" applyFill="1" applyBorder="1" applyAlignment="1">
      <alignment horizontal="left" vertical="center" wrapText="1"/>
    </xf>
    <xf numFmtId="0" fontId="37" fillId="0" borderId="20" xfId="5" applyFont="1" applyBorder="1" applyAlignment="1">
      <alignment horizontal="center" wrapText="1"/>
    </xf>
    <xf numFmtId="0" fontId="20" fillId="11" borderId="28" xfId="5" applyFont="1" applyFill="1" applyAlignment="1">
      <alignment horizontal="left" wrapText="1"/>
    </xf>
    <xf numFmtId="0" fontId="9" fillId="0" borderId="28" xfId="5" applyFont="1"/>
    <xf numFmtId="0" fontId="55" fillId="15" borderId="34" xfId="5" applyFont="1" applyFill="1" applyBorder="1" applyAlignment="1">
      <alignment horizontal="center"/>
    </xf>
    <xf numFmtId="0" fontId="52" fillId="14" borderId="34" xfId="5" applyFont="1" applyFill="1" applyBorder="1"/>
    <xf numFmtId="0" fontId="20" fillId="11" borderId="27" xfId="5" applyFont="1" applyFill="1" applyBorder="1" applyAlignment="1">
      <alignment horizontal="left" vertical="top" wrapText="1"/>
    </xf>
    <xf numFmtId="0" fontId="0" fillId="0" borderId="20" xfId="5" applyFont="1" applyBorder="1" applyAlignment="1">
      <alignment wrapText="1"/>
    </xf>
    <xf numFmtId="0" fontId="55" fillId="3" borderId="20" xfId="5" applyFont="1" applyFill="1" applyBorder="1" applyAlignment="1">
      <alignment horizontal="left" vertical="center" wrapText="1"/>
    </xf>
    <xf numFmtId="0" fontId="55" fillId="11" borderId="20" xfId="5" applyFont="1" applyFill="1" applyBorder="1" applyAlignment="1">
      <alignment horizontal="center" vertical="center" wrapText="1"/>
    </xf>
    <xf numFmtId="0" fontId="20" fillId="11" borderId="20" xfId="5" applyFont="1" applyFill="1" applyBorder="1" applyAlignment="1">
      <alignment horizontal="left"/>
    </xf>
    <xf numFmtId="0" fontId="20" fillId="11" borderId="18" xfId="5" applyFont="1" applyFill="1" applyBorder="1" applyAlignment="1">
      <alignment horizontal="left" vertical="center" wrapText="1"/>
    </xf>
    <xf numFmtId="0" fontId="55" fillId="0" borderId="20" xfId="5" applyFont="1" applyBorder="1" applyAlignment="1">
      <alignment horizontal="left" vertical="center" wrapText="1"/>
    </xf>
    <xf numFmtId="0" fontId="55" fillId="11" borderId="29" xfId="5" applyFont="1" applyFill="1" applyBorder="1" applyAlignment="1">
      <alignment horizontal="center" vertical="center" wrapText="1"/>
    </xf>
    <xf numFmtId="0" fontId="55" fillId="11" borderId="27" xfId="5" applyFont="1" applyFill="1" applyBorder="1" applyAlignment="1">
      <alignment horizontal="left" vertical="center" wrapText="1"/>
    </xf>
    <xf numFmtId="0" fontId="20" fillId="11" borderId="29" xfId="0" applyFont="1" applyFill="1" applyBorder="1" applyAlignment="1">
      <alignment horizontal="left" vertical="top" wrapText="1"/>
    </xf>
    <xf numFmtId="0" fontId="20" fillId="11" borderId="29" xfId="0" applyFont="1" applyFill="1" applyBorder="1" applyAlignment="1">
      <alignment horizontal="center"/>
    </xf>
    <xf numFmtId="0" fontId="5" fillId="11" borderId="29" xfId="0" applyFont="1" applyFill="1" applyBorder="1" applyAlignment="1">
      <alignment horizontal="center" wrapText="1"/>
    </xf>
    <xf numFmtId="0" fontId="29" fillId="0" borderId="20" xfId="0" applyFont="1" applyBorder="1" applyAlignment="1">
      <alignment horizontal="left"/>
    </xf>
    <xf numFmtId="0" fontId="20" fillId="11" borderId="7" xfId="0" applyFont="1" applyFill="1" applyBorder="1" applyAlignment="1">
      <alignment horizontal="center"/>
    </xf>
    <xf numFmtId="0" fontId="20" fillId="11" borderId="7" xfId="0" applyFont="1" applyFill="1" applyBorder="1" applyAlignment="1">
      <alignment horizontal="left" vertical="top"/>
    </xf>
    <xf numFmtId="0" fontId="20" fillId="0" borderId="0" xfId="0" applyFont="1" applyAlignment="1">
      <alignment horizontal="left" wrapText="1"/>
    </xf>
    <xf numFmtId="0" fontId="21" fillId="11" borderId="47" xfId="0" applyFont="1" applyFill="1" applyBorder="1" applyAlignment="1">
      <alignment horizontal="left" vertical="top" wrapText="1"/>
    </xf>
    <xf numFmtId="0" fontId="21" fillId="0" borderId="47" xfId="0" applyFont="1" applyBorder="1" applyAlignment="1">
      <alignment horizontal="left" vertical="top" wrapText="1"/>
    </xf>
    <xf numFmtId="0" fontId="21" fillId="0" borderId="48" xfId="0" applyFont="1" applyBorder="1" applyAlignment="1">
      <alignment horizontal="left" vertical="top" wrapText="1"/>
    </xf>
    <xf numFmtId="0" fontId="19" fillId="0" borderId="35" xfId="0" applyFont="1" applyBorder="1" applyAlignment="1">
      <alignment vertical="center" wrapText="1"/>
    </xf>
    <xf numFmtId="0" fontId="20" fillId="0" borderId="15" xfId="0" applyFont="1" applyBorder="1" applyAlignment="1">
      <alignment horizontal="left"/>
    </xf>
    <xf numFmtId="0" fontId="20" fillId="11" borderId="49" xfId="0" applyFont="1" applyFill="1" applyBorder="1" applyAlignment="1">
      <alignment horizontal="left"/>
    </xf>
    <xf numFmtId="4" fontId="20" fillId="3" borderId="18" xfId="0" applyNumberFormat="1" applyFont="1" applyFill="1" applyBorder="1" applyAlignment="1">
      <alignment horizontal="left" vertical="center" wrapText="1"/>
    </xf>
    <xf numFmtId="0" fontId="22" fillId="11" borderId="20" xfId="0" applyFont="1" applyFill="1" applyBorder="1" applyAlignment="1">
      <alignment horizontal="left" wrapText="1"/>
    </xf>
    <xf numFmtId="0" fontId="20" fillId="11" borderId="38" xfId="0" applyFont="1" applyFill="1" applyBorder="1" applyAlignment="1">
      <alignment horizontal="center" vertical="center" wrapText="1"/>
    </xf>
    <xf numFmtId="0" fontId="20" fillId="11" borderId="38" xfId="0" applyFont="1" applyFill="1" applyBorder="1" applyAlignment="1">
      <alignment vertical="center" wrapText="1"/>
    </xf>
    <xf numFmtId="0" fontId="20" fillId="0" borderId="34" xfId="0" applyFont="1" applyBorder="1" applyAlignment="1">
      <alignment vertical="center" wrapText="1"/>
    </xf>
    <xf numFmtId="0" fontId="64" fillId="0" borderId="20" xfId="0" applyFont="1" applyBorder="1" applyAlignment="1">
      <alignment horizontal="left" vertical="center" wrapText="1"/>
    </xf>
    <xf numFmtId="0" fontId="20" fillId="11" borderId="34" xfId="0" applyFont="1" applyFill="1" applyBorder="1" applyAlignment="1">
      <alignment horizontal="center" vertical="center" wrapText="1"/>
    </xf>
    <xf numFmtId="0" fontId="64" fillId="11" borderId="28" xfId="0" applyFont="1" applyFill="1" applyBorder="1" applyAlignment="1">
      <alignment wrapText="1"/>
    </xf>
    <xf numFmtId="0" fontId="20" fillId="0" borderId="34" xfId="0" applyFont="1" applyBorder="1" applyAlignment="1">
      <alignment horizontal="center" vertical="center" wrapText="1"/>
    </xf>
    <xf numFmtId="0" fontId="20" fillId="0" borderId="0" xfId="0" applyFont="1" applyAlignment="1">
      <alignment wrapText="1"/>
    </xf>
    <xf numFmtId="0" fontId="34" fillId="0" borderId="0" xfId="0" applyFont="1" applyAlignment="1">
      <alignment horizontal="left" vertical="center"/>
    </xf>
    <xf numFmtId="0" fontId="2" fillId="11" borderId="38" xfId="0" applyFont="1" applyFill="1" applyBorder="1"/>
  </cellXfs>
  <cellStyles count="6">
    <cellStyle name="Hipervínculo" xfId="1" builtinId="8"/>
    <cellStyle name="Hipervínculo 2" xfId="3" xr:uid="{00000000-0005-0000-0000-000001000000}"/>
    <cellStyle name="Normal" xfId="0" builtinId="0"/>
    <cellStyle name="Normal 2" xfId="2" xr:uid="{00000000-0005-0000-0000-000003000000}"/>
    <cellStyle name="Normal 3" xfId="4" xr:uid="{00000000-0005-0000-0000-000004000000}"/>
    <cellStyle name="Normal 4" xfId="5" xr:uid="{00000000-0005-0000-0000-000005000000}"/>
  </cellStyles>
  <dxfs count="2">
    <dxf>
      <fill>
        <patternFill patternType="solid">
          <fgColor rgb="FFB7E1CD"/>
          <bgColor rgb="FFB7E1CD"/>
        </patternFill>
      </fill>
    </dxf>
    <dxf>
      <font>
        <b/>
      </font>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3.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isabel.ramirez@scj.gov.co"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sperez@sdmujer.gov.co" TargetMode="External"/><Relationship Id="rId13" Type="http://schemas.openxmlformats.org/officeDocument/2006/relationships/hyperlink" Target="mailto:giovanni.monroy@idrd.gov.co" TargetMode="External"/><Relationship Id="rId18" Type="http://schemas.openxmlformats.org/officeDocument/2006/relationships/hyperlink" Target="mailto:davila@movilidadbogota.gov.co" TargetMode="External"/><Relationship Id="rId26" Type="http://schemas.openxmlformats.org/officeDocument/2006/relationships/hyperlink" Target="mailto:davila@movilidadbogota.gov.co" TargetMode="External"/><Relationship Id="rId3" Type="http://schemas.openxmlformats.org/officeDocument/2006/relationships/hyperlink" Target="mailto:davila@movilidadbogota.gov.co" TargetMode="External"/><Relationship Id="rId21" Type="http://schemas.openxmlformats.org/officeDocument/2006/relationships/hyperlink" Target="mailto:lmquinones@movilidadbogota.gov.co" TargetMode="External"/><Relationship Id="rId7" Type="http://schemas.openxmlformats.org/officeDocument/2006/relationships/hyperlink" Target="mailto:davila@movilidadbogota.gov.co" TargetMode="External"/><Relationship Id="rId12" Type="http://schemas.openxmlformats.org/officeDocument/2006/relationships/hyperlink" Target="mailto:ekmedina@saludcapital.gov.co" TargetMode="External"/><Relationship Id="rId17" Type="http://schemas.openxmlformats.org/officeDocument/2006/relationships/hyperlink" Target="mailto:victor.rodriguez@scrd.govco" TargetMode="External"/><Relationship Id="rId25" Type="http://schemas.openxmlformats.org/officeDocument/2006/relationships/hyperlink" Target="mailto:vacuna@movilidadbogota.gov.co" TargetMode="External"/><Relationship Id="rId2" Type="http://schemas.openxmlformats.org/officeDocument/2006/relationships/hyperlink" Target="mailto:pablo.munoz@umv.gov.co" TargetMode="External"/><Relationship Id="rId16" Type="http://schemas.openxmlformats.org/officeDocument/2006/relationships/hyperlink" Target="mailto:davila@movilidadbogota.gov.co" TargetMode="External"/><Relationship Id="rId20" Type="http://schemas.openxmlformats.org/officeDocument/2006/relationships/hyperlink" Target="mailto:jglozano@sena.edu.co" TargetMode="External"/><Relationship Id="rId29" Type="http://schemas.openxmlformats.org/officeDocument/2006/relationships/printerSettings" Target="../printerSettings/printerSettings1.bin"/><Relationship Id="rId1" Type="http://schemas.openxmlformats.org/officeDocument/2006/relationships/hyperlink" Target="mailto:jose.gomez@idu.gov.co" TargetMode="External"/><Relationship Id="rId6" Type="http://schemas.openxmlformats.org/officeDocument/2006/relationships/hyperlink" Target="mailto:davila@movilidadbogota.gov.co" TargetMode="External"/><Relationship Id="rId11" Type="http://schemas.openxmlformats.org/officeDocument/2006/relationships/hyperlink" Target="mailto:giovanni.monroy@idrd.gov.co" TargetMode="External"/><Relationship Id="rId24" Type="http://schemas.openxmlformats.org/officeDocument/2006/relationships/hyperlink" Target="mailto:davila@movilidadbogota.gov.co" TargetMode="External"/><Relationship Id="rId5" Type="http://schemas.openxmlformats.org/officeDocument/2006/relationships/hyperlink" Target="mailto:davila@movilidadbogota.gov.co" TargetMode="External"/><Relationship Id="rId15" Type="http://schemas.openxmlformats.org/officeDocument/2006/relationships/hyperlink" Target="mailto:davila@movilidadbogota.gov.co" TargetMode="External"/><Relationship Id="rId23" Type="http://schemas.openxmlformats.org/officeDocument/2006/relationships/hyperlink" Target="mailto:acontento@movilidadbogota.gov.co" TargetMode="External"/><Relationship Id="rId28" Type="http://schemas.openxmlformats.org/officeDocument/2006/relationships/hyperlink" Target="mailto:pcucalon@desarrolloeconomico.gov.co" TargetMode="External"/><Relationship Id="rId10" Type="http://schemas.openxmlformats.org/officeDocument/2006/relationships/hyperlink" Target="mailto:davila@movilidadbogota.gov.co" TargetMode="External"/><Relationship Id="rId19" Type="http://schemas.openxmlformats.org/officeDocument/2006/relationships/hyperlink" Target="mailto:jroldanr@educacionbogota.gov.co" TargetMode="External"/><Relationship Id="rId4" Type="http://schemas.openxmlformats.org/officeDocument/2006/relationships/hyperlink" Target="mailto:davila@movilidadbogota.gov.co" TargetMode="External"/><Relationship Id="rId9" Type="http://schemas.openxmlformats.org/officeDocument/2006/relationships/hyperlink" Target="mailto:sperez@sdmujer.gov.co" TargetMode="External"/><Relationship Id="rId14" Type="http://schemas.openxmlformats.org/officeDocument/2006/relationships/hyperlink" Target="mailto:jespindola@catastrobogota.gov.co" TargetMode="External"/><Relationship Id="rId22" Type="http://schemas.openxmlformats.org/officeDocument/2006/relationships/hyperlink" Target="mailto:davila@movilidadbogota.gov.co" TargetMode="External"/><Relationship Id="rId27" Type="http://schemas.openxmlformats.org/officeDocument/2006/relationships/hyperlink" Target="mailto:pcucalon@desarrolloeconomico.gov.co"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mailto:jose.gomez@idu.gov.co"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4.xml.rels><?xml version="1.0" encoding="UTF-8" standalone="yes"?>
<Relationships xmlns="http://schemas.openxmlformats.org/package/2006/relationships"><Relationship Id="rId1" Type="http://schemas.openxmlformats.org/officeDocument/2006/relationships/hyperlink" Target="mailto:jose.gomez@idu.gov.co" TargetMode="External"/></Relationships>
</file>

<file path=xl/worksheets/_rels/sheet25.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30.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giovanni.monroy@idrd.gov.co" TargetMode="External"/></Relationships>
</file>

<file path=xl/worksheets/_rels/sheet39.xml.rels><?xml version="1.0" encoding="UTF-8" standalone="yes"?>
<Relationships xmlns="http://schemas.openxmlformats.org/package/2006/relationships"><Relationship Id="rId1" Type="http://schemas.openxmlformats.org/officeDocument/2006/relationships/hyperlink" Target="mailto:ekmedina@saludcapital.gov.co" TargetMode="External"/></Relationships>
</file>

<file path=xl/worksheets/_rels/sheet42.xml.rels><?xml version="1.0" encoding="UTF-8" standalone="yes"?>
<Relationships xmlns="http://schemas.openxmlformats.org/package/2006/relationships"><Relationship Id="rId1" Type="http://schemas.openxmlformats.org/officeDocument/2006/relationships/hyperlink" Target="mailto:angelica.medina@idpc.gov.co" TargetMode="External"/></Relationships>
</file>

<file path=xl/worksheets/_rels/sheet43.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50.xml.rels><?xml version="1.0" encoding="UTF-8" standalone="yes"?>
<Relationships xmlns="http://schemas.openxmlformats.org/package/2006/relationships"><Relationship Id="rId1" Type="http://schemas.openxmlformats.org/officeDocument/2006/relationships/hyperlink" Target="mailto:davila@movilidadbogota.gov.co" TargetMode="Externa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4.xml.rels><?xml version="1.0" encoding="UTF-8" standalone="yes"?>
<Relationships xmlns="http://schemas.openxmlformats.org/package/2006/relationships"><Relationship Id="rId1" Type="http://schemas.openxmlformats.org/officeDocument/2006/relationships/hyperlink" Target="mailto:andres.clavijo@idt.gov.co" TargetMode="External"/></Relationships>
</file>

<file path=xl/worksheets/_rels/sheet56.xml.rels><?xml version="1.0" encoding="UTF-8" standalone="yes"?>
<Relationships xmlns="http://schemas.openxmlformats.org/package/2006/relationships"><Relationship Id="rId1" Type="http://schemas.openxmlformats.org/officeDocument/2006/relationships/hyperlink" Target="mailto:vacuna@movilidadbogota.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0"/>
  <sheetViews>
    <sheetView workbookViewId="0"/>
  </sheetViews>
  <sheetFormatPr baseColWidth="10" defaultColWidth="12.625" defaultRowHeight="15" customHeight="1" x14ac:dyDescent="0.2"/>
  <cols>
    <col min="1" max="1" width="9.125" customWidth="1"/>
    <col min="2" max="2" width="18.625" customWidth="1"/>
    <col min="3" max="3" width="10" customWidth="1"/>
    <col min="4" max="4" width="9.125" customWidth="1"/>
    <col min="5" max="5" width="32.125" customWidth="1"/>
    <col min="6" max="6" width="64.125" customWidth="1"/>
    <col min="7" max="7" width="25.125" customWidth="1"/>
    <col min="8" max="8" width="9.125" customWidth="1"/>
    <col min="9" max="9" width="31.625" customWidth="1"/>
    <col min="10" max="10" width="9.125" customWidth="1"/>
    <col min="11" max="11" width="11.625" customWidth="1"/>
    <col min="12" max="12" width="33.5" customWidth="1"/>
    <col min="13" max="13" width="27.5" customWidth="1"/>
  </cols>
  <sheetData>
    <row r="1" spans="2:9" x14ac:dyDescent="0.25">
      <c r="B1" s="1" t="s">
        <v>0</v>
      </c>
    </row>
    <row r="2" spans="2:9" x14ac:dyDescent="0.25">
      <c r="B2" s="2" t="s">
        <v>1</v>
      </c>
    </row>
    <row r="3" spans="2:9" x14ac:dyDescent="0.25">
      <c r="B3" s="2" t="s">
        <v>2</v>
      </c>
      <c r="E3" s="3" t="s">
        <v>3</v>
      </c>
      <c r="F3" s="4" t="s">
        <v>4</v>
      </c>
      <c r="I3" s="3" t="s">
        <v>3</v>
      </c>
    </row>
    <row r="4" spans="2:9" x14ac:dyDescent="0.25">
      <c r="B4" s="2" t="s">
        <v>5</v>
      </c>
      <c r="E4" s="883" t="s">
        <v>6</v>
      </c>
      <c r="F4" s="883" t="s">
        <v>7</v>
      </c>
      <c r="I4" s="883" t="s">
        <v>6</v>
      </c>
    </row>
    <row r="5" spans="2:9" x14ac:dyDescent="0.25">
      <c r="B5" s="2" t="s">
        <v>8</v>
      </c>
      <c r="E5" s="883" t="s">
        <v>6</v>
      </c>
      <c r="F5" s="883" t="s">
        <v>9</v>
      </c>
      <c r="I5" s="883" t="s">
        <v>10</v>
      </c>
    </row>
    <row r="6" spans="2:9" x14ac:dyDescent="0.25">
      <c r="B6" s="2" t="s">
        <v>11</v>
      </c>
      <c r="E6" s="883" t="s">
        <v>10</v>
      </c>
      <c r="F6" s="883" t="s">
        <v>12</v>
      </c>
      <c r="I6" s="883" t="s">
        <v>13</v>
      </c>
    </row>
    <row r="7" spans="2:9" x14ac:dyDescent="0.25">
      <c r="B7" s="2" t="s">
        <v>14</v>
      </c>
      <c r="E7" s="883" t="s">
        <v>10</v>
      </c>
      <c r="F7" s="883" t="s">
        <v>15</v>
      </c>
      <c r="I7" s="883" t="s">
        <v>16</v>
      </c>
    </row>
    <row r="8" spans="2:9" x14ac:dyDescent="0.25">
      <c r="B8" s="1" t="s">
        <v>17</v>
      </c>
      <c r="E8" s="883" t="s">
        <v>10</v>
      </c>
      <c r="F8" s="883" t="s">
        <v>18</v>
      </c>
      <c r="I8" s="883" t="s">
        <v>19</v>
      </c>
    </row>
    <row r="9" spans="2:9" x14ac:dyDescent="0.25">
      <c r="B9" s="2" t="s">
        <v>20</v>
      </c>
      <c r="E9" s="883" t="s">
        <v>13</v>
      </c>
      <c r="F9" s="883" t="s">
        <v>21</v>
      </c>
      <c r="I9" s="883" t="s">
        <v>22</v>
      </c>
    </row>
    <row r="10" spans="2:9" x14ac:dyDescent="0.25">
      <c r="B10" s="2" t="s">
        <v>23</v>
      </c>
      <c r="E10" s="883" t="s">
        <v>13</v>
      </c>
      <c r="F10" s="883" t="s">
        <v>24</v>
      </c>
      <c r="I10" s="883" t="s">
        <v>25</v>
      </c>
    </row>
    <row r="11" spans="2:9" x14ac:dyDescent="0.25">
      <c r="B11" s="2" t="s">
        <v>26</v>
      </c>
      <c r="E11" s="883" t="s">
        <v>27</v>
      </c>
      <c r="F11" s="883" t="s">
        <v>28</v>
      </c>
      <c r="I11" s="883" t="s">
        <v>29</v>
      </c>
    </row>
    <row r="12" spans="2:9" x14ac:dyDescent="0.25">
      <c r="B12" s="2" t="s">
        <v>30</v>
      </c>
      <c r="E12" s="883" t="s">
        <v>19</v>
      </c>
      <c r="F12" s="883" t="s">
        <v>31</v>
      </c>
      <c r="I12" s="883" t="s">
        <v>32</v>
      </c>
    </row>
    <row r="13" spans="2:9" x14ac:dyDescent="0.2">
      <c r="E13" s="883" t="s">
        <v>19</v>
      </c>
      <c r="F13" s="883" t="s">
        <v>33</v>
      </c>
      <c r="I13" s="883" t="s">
        <v>34</v>
      </c>
    </row>
    <row r="14" spans="2:9" x14ac:dyDescent="0.2">
      <c r="E14" s="883" t="s">
        <v>19</v>
      </c>
      <c r="F14" s="883" t="s">
        <v>35</v>
      </c>
      <c r="I14" s="883" t="s">
        <v>36</v>
      </c>
    </row>
    <row r="15" spans="2:9" x14ac:dyDescent="0.2">
      <c r="E15" s="883" t="s">
        <v>19</v>
      </c>
      <c r="F15" s="883" t="s">
        <v>37</v>
      </c>
      <c r="I15" s="883" t="s">
        <v>38</v>
      </c>
    </row>
    <row r="16" spans="2:9" x14ac:dyDescent="0.2">
      <c r="E16" s="883" t="s">
        <v>22</v>
      </c>
      <c r="F16" s="883" t="s">
        <v>39</v>
      </c>
      <c r="I16" s="883" t="s">
        <v>40</v>
      </c>
    </row>
    <row r="17" spans="1:12" x14ac:dyDescent="0.2">
      <c r="E17" s="883" t="s">
        <v>25</v>
      </c>
      <c r="F17" s="883" t="s">
        <v>41</v>
      </c>
      <c r="I17" s="883" t="s">
        <v>42</v>
      </c>
    </row>
    <row r="18" spans="1:12" x14ac:dyDescent="0.2">
      <c r="E18" s="883" t="s">
        <v>25</v>
      </c>
      <c r="F18" s="883" t="s">
        <v>43</v>
      </c>
      <c r="I18" s="883" t="s">
        <v>44</v>
      </c>
    </row>
    <row r="19" spans="1:12" x14ac:dyDescent="0.2">
      <c r="E19" s="883" t="s">
        <v>25</v>
      </c>
      <c r="F19" s="883" t="s">
        <v>45</v>
      </c>
    </row>
    <row r="20" spans="1:12" x14ac:dyDescent="0.2">
      <c r="E20" s="883" t="s">
        <v>25</v>
      </c>
      <c r="F20" s="883" t="s">
        <v>46</v>
      </c>
    </row>
    <row r="21" spans="1:12" ht="15.75" customHeight="1" x14ac:dyDescent="0.25">
      <c r="A21" s="1"/>
      <c r="E21" s="883" t="s">
        <v>29</v>
      </c>
      <c r="F21" s="883" t="s">
        <v>47</v>
      </c>
    </row>
    <row r="22" spans="1:12" ht="15.75" customHeight="1" x14ac:dyDescent="0.25">
      <c r="A22" s="1"/>
      <c r="E22" s="883" t="s">
        <v>29</v>
      </c>
      <c r="F22" s="883" t="s">
        <v>48</v>
      </c>
    </row>
    <row r="23" spans="1:12" ht="15.75" customHeight="1" x14ac:dyDescent="0.25">
      <c r="E23" s="883" t="s">
        <v>29</v>
      </c>
      <c r="F23" s="883" t="s">
        <v>49</v>
      </c>
      <c r="L23" s="1" t="s">
        <v>50</v>
      </c>
    </row>
    <row r="24" spans="1:12" ht="15.75" customHeight="1" x14ac:dyDescent="0.25">
      <c r="E24" s="883" t="s">
        <v>32</v>
      </c>
      <c r="F24" s="883" t="s">
        <v>51</v>
      </c>
      <c r="L24" s="2" t="s">
        <v>52</v>
      </c>
    </row>
    <row r="25" spans="1:12" ht="15.75" customHeight="1" x14ac:dyDescent="0.25">
      <c r="E25" s="883" t="s">
        <v>32</v>
      </c>
      <c r="F25" s="883" t="s">
        <v>53</v>
      </c>
      <c r="L25" s="2" t="s">
        <v>54</v>
      </c>
    </row>
    <row r="26" spans="1:12" ht="15.75" customHeight="1" x14ac:dyDescent="0.25">
      <c r="E26" s="883" t="s">
        <v>32</v>
      </c>
      <c r="F26" s="883" t="s">
        <v>55</v>
      </c>
      <c r="L26" s="2" t="s">
        <v>56</v>
      </c>
    </row>
    <row r="27" spans="1:12" ht="15.75" customHeight="1" x14ac:dyDescent="0.25">
      <c r="E27" s="883" t="s">
        <v>34</v>
      </c>
      <c r="F27" s="883" t="s">
        <v>57</v>
      </c>
      <c r="L27" s="2" t="s">
        <v>58</v>
      </c>
    </row>
    <row r="28" spans="1:12" ht="15.75" customHeight="1" x14ac:dyDescent="0.25">
      <c r="E28" s="883" t="s">
        <v>34</v>
      </c>
      <c r="F28" s="883" t="s">
        <v>59</v>
      </c>
      <c r="L28" s="2" t="s">
        <v>60</v>
      </c>
    </row>
    <row r="29" spans="1:12" ht="15.75" customHeight="1" x14ac:dyDescent="0.25">
      <c r="E29" s="883" t="s">
        <v>36</v>
      </c>
      <c r="F29" s="883" t="s">
        <v>61</v>
      </c>
      <c r="L29" s="2" t="s">
        <v>62</v>
      </c>
    </row>
    <row r="30" spans="1:12" ht="15.75" customHeight="1" x14ac:dyDescent="0.25">
      <c r="E30" s="883" t="s">
        <v>36</v>
      </c>
      <c r="F30" s="883" t="s">
        <v>63</v>
      </c>
      <c r="L30" s="2" t="s">
        <v>64</v>
      </c>
    </row>
    <row r="31" spans="1:12" ht="15.75" customHeight="1" x14ac:dyDescent="0.25">
      <c r="E31" s="883" t="s">
        <v>36</v>
      </c>
      <c r="F31" s="883" t="s">
        <v>65</v>
      </c>
      <c r="L31" s="2" t="s">
        <v>66</v>
      </c>
    </row>
    <row r="32" spans="1:12" ht="15.75" customHeight="1" x14ac:dyDescent="0.25">
      <c r="E32" s="883" t="s">
        <v>36</v>
      </c>
      <c r="F32" s="883" t="s">
        <v>67</v>
      </c>
      <c r="L32" s="2" t="s">
        <v>68</v>
      </c>
    </row>
    <row r="33" spans="2:12" ht="15.75" customHeight="1" x14ac:dyDescent="0.25">
      <c r="E33" s="883" t="s">
        <v>36</v>
      </c>
      <c r="F33" s="883" t="s">
        <v>69</v>
      </c>
      <c r="L33" s="2" t="s">
        <v>70</v>
      </c>
    </row>
    <row r="34" spans="2:12" ht="15.75" customHeight="1" x14ac:dyDescent="0.25">
      <c r="B34" s="1" t="s">
        <v>71</v>
      </c>
      <c r="E34" s="883" t="s">
        <v>36</v>
      </c>
      <c r="F34" s="883" t="s">
        <v>72</v>
      </c>
      <c r="L34" s="2" t="s">
        <v>73</v>
      </c>
    </row>
    <row r="35" spans="2:12" ht="15.75" customHeight="1" x14ac:dyDescent="0.25">
      <c r="B35" s="2" t="s">
        <v>74</v>
      </c>
      <c r="E35" s="883" t="s">
        <v>36</v>
      </c>
      <c r="F35" s="883" t="s">
        <v>75</v>
      </c>
      <c r="L35" s="2" t="s">
        <v>76</v>
      </c>
    </row>
    <row r="36" spans="2:12" ht="15.75" customHeight="1" x14ac:dyDescent="0.25">
      <c r="B36" s="2" t="s">
        <v>77</v>
      </c>
      <c r="E36" s="883" t="s">
        <v>38</v>
      </c>
      <c r="F36" s="883" t="s">
        <v>78</v>
      </c>
      <c r="L36" s="2" t="s">
        <v>79</v>
      </c>
    </row>
    <row r="37" spans="2:12" ht="15.75" customHeight="1" x14ac:dyDescent="0.25">
      <c r="B37" s="2" t="s">
        <v>80</v>
      </c>
      <c r="E37" s="883" t="s">
        <v>38</v>
      </c>
      <c r="F37" s="883" t="s">
        <v>81</v>
      </c>
      <c r="L37" s="2" t="s">
        <v>82</v>
      </c>
    </row>
    <row r="38" spans="2:12" ht="15.75" customHeight="1" x14ac:dyDescent="0.25">
      <c r="B38" s="2" t="s">
        <v>83</v>
      </c>
      <c r="E38" s="883" t="s">
        <v>38</v>
      </c>
      <c r="F38" s="883" t="s">
        <v>84</v>
      </c>
      <c r="L38" s="2" t="s">
        <v>85</v>
      </c>
    </row>
    <row r="39" spans="2:12" ht="15.75" customHeight="1" x14ac:dyDescent="0.25">
      <c r="E39" s="883" t="s">
        <v>38</v>
      </c>
      <c r="F39" s="883" t="s">
        <v>86</v>
      </c>
      <c r="L39" s="2" t="s">
        <v>87</v>
      </c>
    </row>
    <row r="40" spans="2:12" ht="15.75" customHeight="1" x14ac:dyDescent="0.2">
      <c r="E40" s="883" t="s">
        <v>40</v>
      </c>
      <c r="F40" s="883" t="s">
        <v>88</v>
      </c>
    </row>
    <row r="41" spans="2:12" ht="15.75" customHeight="1" x14ac:dyDescent="0.25">
      <c r="E41" s="883" t="s">
        <v>40</v>
      </c>
      <c r="F41" s="883" t="s">
        <v>89</v>
      </c>
      <c r="L41" s="2"/>
    </row>
    <row r="42" spans="2:12" ht="15.75" customHeight="1" x14ac:dyDescent="0.2">
      <c r="E42" s="883" t="s">
        <v>40</v>
      </c>
      <c r="F42" s="883" t="s">
        <v>90</v>
      </c>
    </row>
    <row r="43" spans="2:12" ht="15.75" customHeight="1" x14ac:dyDescent="0.2">
      <c r="E43" s="883" t="s">
        <v>40</v>
      </c>
      <c r="F43" s="883" t="s">
        <v>91</v>
      </c>
    </row>
    <row r="44" spans="2:12" ht="15.75" customHeight="1" x14ac:dyDescent="0.25">
      <c r="B44" s="1" t="s">
        <v>92</v>
      </c>
      <c r="E44" s="883" t="s">
        <v>40</v>
      </c>
      <c r="F44" s="883" t="s">
        <v>93</v>
      </c>
    </row>
    <row r="45" spans="2:12" ht="15.75" customHeight="1" x14ac:dyDescent="0.25">
      <c r="B45" s="2" t="s">
        <v>94</v>
      </c>
      <c r="E45" s="883" t="s">
        <v>40</v>
      </c>
      <c r="F45" s="883" t="s">
        <v>95</v>
      </c>
      <c r="L45" s="2"/>
    </row>
    <row r="46" spans="2:12" ht="15.75" customHeight="1" x14ac:dyDescent="0.25">
      <c r="B46" s="2" t="s">
        <v>96</v>
      </c>
      <c r="E46" s="883" t="s">
        <v>42</v>
      </c>
      <c r="F46" s="883" t="s">
        <v>97</v>
      </c>
      <c r="L46" s="2"/>
    </row>
    <row r="47" spans="2:12" ht="15.75" customHeight="1" x14ac:dyDescent="0.25">
      <c r="E47" s="883" t="s">
        <v>42</v>
      </c>
      <c r="F47" s="883" t="s">
        <v>98</v>
      </c>
      <c r="L47" s="2"/>
    </row>
    <row r="48" spans="2:12" ht="15.75" customHeight="1" x14ac:dyDescent="0.25">
      <c r="E48" s="883" t="s">
        <v>42</v>
      </c>
      <c r="F48" s="883" t="s">
        <v>99</v>
      </c>
      <c r="L48" s="2"/>
    </row>
    <row r="49" spans="2:13" ht="15.75" customHeight="1" x14ac:dyDescent="0.25">
      <c r="B49" s="1" t="s">
        <v>100</v>
      </c>
      <c r="E49" s="883" t="s">
        <v>42</v>
      </c>
      <c r="F49" s="883" t="s">
        <v>101</v>
      </c>
    </row>
    <row r="50" spans="2:13" ht="15.75" customHeight="1" x14ac:dyDescent="0.25">
      <c r="B50" s="2" t="s">
        <v>102</v>
      </c>
      <c r="E50" s="883" t="s">
        <v>42</v>
      </c>
      <c r="F50" s="883" t="s">
        <v>103</v>
      </c>
    </row>
    <row r="51" spans="2:13" ht="15.75" customHeight="1" x14ac:dyDescent="0.25">
      <c r="B51" s="2" t="s">
        <v>104</v>
      </c>
      <c r="E51" s="883" t="s">
        <v>42</v>
      </c>
      <c r="F51" s="883" t="s">
        <v>105</v>
      </c>
    </row>
    <row r="52" spans="2:13" ht="15.75" customHeight="1" x14ac:dyDescent="0.25">
      <c r="B52" s="2" t="s">
        <v>106</v>
      </c>
      <c r="E52" s="883" t="s">
        <v>42</v>
      </c>
      <c r="F52" s="883" t="s">
        <v>107</v>
      </c>
    </row>
    <row r="53" spans="2:13" ht="15.75" customHeight="1" x14ac:dyDescent="0.2">
      <c r="E53" s="883" t="s">
        <v>44</v>
      </c>
      <c r="F53" s="883" t="s">
        <v>108</v>
      </c>
    </row>
    <row r="54" spans="2:13" ht="15.75" customHeight="1" x14ac:dyDescent="0.25">
      <c r="L54" s="1" t="s">
        <v>50</v>
      </c>
      <c r="M54" s="1" t="s">
        <v>109</v>
      </c>
    </row>
    <row r="55" spans="2:13" ht="15.75" customHeight="1" x14ac:dyDescent="0.25">
      <c r="L55" s="2" t="s">
        <v>52</v>
      </c>
      <c r="M55" s="444" t="s">
        <v>110</v>
      </c>
    </row>
    <row r="56" spans="2:13" ht="15.75" customHeight="1" x14ac:dyDescent="0.25">
      <c r="L56" s="2" t="s">
        <v>52</v>
      </c>
      <c r="M56" s="444" t="s">
        <v>111</v>
      </c>
    </row>
    <row r="57" spans="2:13" ht="15.75" customHeight="1" x14ac:dyDescent="0.25">
      <c r="L57" s="2" t="s">
        <v>52</v>
      </c>
      <c r="M57" s="444" t="s">
        <v>112</v>
      </c>
    </row>
    <row r="58" spans="2:13" ht="15.75" customHeight="1" x14ac:dyDescent="0.25">
      <c r="L58" s="2" t="s">
        <v>52</v>
      </c>
      <c r="M58" s="444" t="s">
        <v>113</v>
      </c>
    </row>
    <row r="59" spans="2:13" ht="15.75" customHeight="1" x14ac:dyDescent="0.25">
      <c r="L59" s="2" t="s">
        <v>52</v>
      </c>
      <c r="M59" s="444" t="s">
        <v>114</v>
      </c>
    </row>
    <row r="60" spans="2:13" ht="15.75" customHeight="1" x14ac:dyDescent="0.25">
      <c r="L60" s="2" t="s">
        <v>54</v>
      </c>
      <c r="M60" s="445" t="s">
        <v>115</v>
      </c>
    </row>
    <row r="61" spans="2:13" ht="15.75" customHeight="1" x14ac:dyDescent="0.25">
      <c r="L61" s="2" t="s">
        <v>54</v>
      </c>
      <c r="M61" s="445" t="s">
        <v>116</v>
      </c>
    </row>
    <row r="62" spans="2:13" ht="15.75" customHeight="1" x14ac:dyDescent="0.25">
      <c r="L62" s="2" t="s">
        <v>56</v>
      </c>
      <c r="M62" s="446" t="s">
        <v>117</v>
      </c>
    </row>
    <row r="63" spans="2:13" ht="15.75" customHeight="1" x14ac:dyDescent="0.25">
      <c r="L63" s="2" t="s">
        <v>56</v>
      </c>
      <c r="M63" s="446" t="s">
        <v>118</v>
      </c>
    </row>
    <row r="64" spans="2:13" ht="15.75" customHeight="1" x14ac:dyDescent="0.25">
      <c r="L64" s="2" t="s">
        <v>56</v>
      </c>
      <c r="M64" s="446" t="s">
        <v>119</v>
      </c>
    </row>
    <row r="65" spans="12:13" ht="15.75" customHeight="1" x14ac:dyDescent="0.25">
      <c r="L65" s="2" t="s">
        <v>56</v>
      </c>
      <c r="M65" s="446" t="s">
        <v>120</v>
      </c>
    </row>
    <row r="66" spans="12:13" ht="15.75" customHeight="1" x14ac:dyDescent="0.25">
      <c r="L66" s="2" t="s">
        <v>56</v>
      </c>
      <c r="M66" s="446" t="s">
        <v>121</v>
      </c>
    </row>
    <row r="67" spans="12:13" ht="15.75" customHeight="1" x14ac:dyDescent="0.25">
      <c r="L67" s="2" t="s">
        <v>56</v>
      </c>
      <c r="M67" s="446" t="s">
        <v>122</v>
      </c>
    </row>
    <row r="68" spans="12:13" ht="15.75" customHeight="1" x14ac:dyDescent="0.25">
      <c r="L68" s="2" t="s">
        <v>56</v>
      </c>
      <c r="M68" s="446" t="s">
        <v>123</v>
      </c>
    </row>
    <row r="69" spans="12:13" ht="15.75" customHeight="1" x14ac:dyDescent="0.25">
      <c r="L69" s="2" t="s">
        <v>56</v>
      </c>
      <c r="M69" s="446" t="s">
        <v>124</v>
      </c>
    </row>
    <row r="70" spans="12:13" ht="15.75" customHeight="1" x14ac:dyDescent="0.25">
      <c r="L70" s="2" t="s">
        <v>56</v>
      </c>
      <c r="M70" s="446" t="s">
        <v>125</v>
      </c>
    </row>
    <row r="71" spans="12:13" ht="15.75" customHeight="1" x14ac:dyDescent="0.25">
      <c r="L71" s="2" t="s">
        <v>56</v>
      </c>
      <c r="M71" s="446" t="s">
        <v>126</v>
      </c>
    </row>
    <row r="72" spans="12:13" ht="15.75" customHeight="1" x14ac:dyDescent="0.25">
      <c r="L72" s="2" t="s">
        <v>58</v>
      </c>
      <c r="M72" s="445" t="s">
        <v>127</v>
      </c>
    </row>
    <row r="73" spans="12:13" ht="15.75" customHeight="1" x14ac:dyDescent="0.25">
      <c r="L73" s="2" t="s">
        <v>58</v>
      </c>
      <c r="M73" s="445" t="s">
        <v>128</v>
      </c>
    </row>
    <row r="74" spans="12:13" ht="15.75" customHeight="1" x14ac:dyDescent="0.25">
      <c r="L74" s="2" t="s">
        <v>58</v>
      </c>
      <c r="M74" s="445" t="s">
        <v>129</v>
      </c>
    </row>
    <row r="75" spans="12:13" ht="15.75" customHeight="1" x14ac:dyDescent="0.25">
      <c r="L75" s="2" t="s">
        <v>58</v>
      </c>
      <c r="M75" s="445" t="s">
        <v>130</v>
      </c>
    </row>
    <row r="76" spans="12:13" ht="15.75" customHeight="1" x14ac:dyDescent="0.25">
      <c r="L76" s="2" t="s">
        <v>58</v>
      </c>
      <c r="M76" s="445" t="s">
        <v>131</v>
      </c>
    </row>
    <row r="77" spans="12:13" ht="15.75" customHeight="1" x14ac:dyDescent="0.25">
      <c r="L77" s="2" t="s">
        <v>58</v>
      </c>
      <c r="M77" s="445" t="s">
        <v>132</v>
      </c>
    </row>
    <row r="78" spans="12:13" ht="15.75" customHeight="1" x14ac:dyDescent="0.25">
      <c r="L78" s="2" t="s">
        <v>60</v>
      </c>
      <c r="M78" s="447" t="s">
        <v>133</v>
      </c>
    </row>
    <row r="79" spans="12:13" ht="15.75" customHeight="1" x14ac:dyDescent="0.25">
      <c r="L79" s="2" t="s">
        <v>60</v>
      </c>
      <c r="M79" s="447" t="s">
        <v>134</v>
      </c>
    </row>
    <row r="80" spans="12:13" ht="15.75" customHeight="1" x14ac:dyDescent="0.25">
      <c r="L80" s="2" t="s">
        <v>60</v>
      </c>
      <c r="M80" s="447" t="s">
        <v>135</v>
      </c>
    </row>
    <row r="81" spans="12:13" ht="15.75" customHeight="1" x14ac:dyDescent="0.25">
      <c r="L81" s="2" t="s">
        <v>60</v>
      </c>
      <c r="M81" s="447" t="s">
        <v>136</v>
      </c>
    </row>
    <row r="82" spans="12:13" ht="15.75" customHeight="1" x14ac:dyDescent="0.25">
      <c r="L82" s="2" t="s">
        <v>60</v>
      </c>
      <c r="M82" s="447" t="s">
        <v>137</v>
      </c>
    </row>
    <row r="83" spans="12:13" ht="15.75" customHeight="1" x14ac:dyDescent="0.25">
      <c r="L83" s="2" t="s">
        <v>60</v>
      </c>
      <c r="M83" s="447" t="s">
        <v>138</v>
      </c>
    </row>
    <row r="84" spans="12:13" ht="15.75" customHeight="1" x14ac:dyDescent="0.25">
      <c r="L84" s="2" t="s">
        <v>60</v>
      </c>
      <c r="M84" s="447" t="s">
        <v>139</v>
      </c>
    </row>
    <row r="85" spans="12:13" ht="15.75" customHeight="1" x14ac:dyDescent="0.25">
      <c r="L85" s="2" t="s">
        <v>60</v>
      </c>
      <c r="M85" s="447" t="s">
        <v>140</v>
      </c>
    </row>
    <row r="86" spans="12:13" ht="15.75" customHeight="1" x14ac:dyDescent="0.25">
      <c r="L86" s="2" t="s">
        <v>62</v>
      </c>
      <c r="M86" s="2" t="s">
        <v>141</v>
      </c>
    </row>
    <row r="87" spans="12:13" ht="15.75" customHeight="1" x14ac:dyDescent="0.25">
      <c r="L87" s="2" t="s">
        <v>62</v>
      </c>
      <c r="M87" s="2" t="s">
        <v>142</v>
      </c>
    </row>
    <row r="88" spans="12:13" ht="15.75" customHeight="1" x14ac:dyDescent="0.25">
      <c r="L88" s="2" t="s">
        <v>62</v>
      </c>
      <c r="M88" s="2" t="s">
        <v>143</v>
      </c>
    </row>
    <row r="89" spans="12:13" ht="15.75" customHeight="1" x14ac:dyDescent="0.25">
      <c r="L89" s="2" t="s">
        <v>62</v>
      </c>
      <c r="M89" s="2" t="s">
        <v>144</v>
      </c>
    </row>
    <row r="90" spans="12:13" ht="15.75" customHeight="1" x14ac:dyDescent="0.25">
      <c r="L90" s="2" t="s">
        <v>62</v>
      </c>
      <c r="M90" s="2" t="s">
        <v>145</v>
      </c>
    </row>
    <row r="91" spans="12:13" ht="15.75" customHeight="1" x14ac:dyDescent="0.25">
      <c r="L91" s="2" t="s">
        <v>64</v>
      </c>
      <c r="M91" s="448" t="s">
        <v>146</v>
      </c>
    </row>
    <row r="92" spans="12:13" ht="15.75" customHeight="1" x14ac:dyDescent="0.25">
      <c r="L92" s="2" t="s">
        <v>64</v>
      </c>
      <c r="M92" s="448" t="s">
        <v>147</v>
      </c>
    </row>
    <row r="93" spans="12:13" ht="15.75" customHeight="1" x14ac:dyDescent="0.25">
      <c r="L93" s="2" t="s">
        <v>64</v>
      </c>
      <c r="M93" s="448" t="s">
        <v>148</v>
      </c>
    </row>
    <row r="94" spans="12:13" ht="15.75" customHeight="1" x14ac:dyDescent="0.25">
      <c r="L94" s="2" t="s">
        <v>64</v>
      </c>
      <c r="M94" s="448" t="s">
        <v>149</v>
      </c>
    </row>
    <row r="95" spans="12:13" ht="15.75" customHeight="1" x14ac:dyDescent="0.25">
      <c r="L95" s="2" t="s">
        <v>66</v>
      </c>
      <c r="M95" s="2" t="s">
        <v>150</v>
      </c>
    </row>
    <row r="96" spans="12:13" ht="15.75" customHeight="1" x14ac:dyDescent="0.25">
      <c r="L96" s="2" t="s">
        <v>66</v>
      </c>
      <c r="M96" s="2" t="s">
        <v>151</v>
      </c>
    </row>
    <row r="97" spans="12:13" ht="15.75" customHeight="1" x14ac:dyDescent="0.25">
      <c r="L97" s="2" t="s">
        <v>66</v>
      </c>
      <c r="M97" s="2" t="s">
        <v>152</v>
      </c>
    </row>
    <row r="98" spans="12:13" ht="15.75" customHeight="1" x14ac:dyDescent="0.25">
      <c r="L98" s="2" t="s">
        <v>66</v>
      </c>
      <c r="M98" s="2" t="s">
        <v>153</v>
      </c>
    </row>
    <row r="99" spans="12:13" ht="15.75" customHeight="1" x14ac:dyDescent="0.25">
      <c r="L99" s="2" t="s">
        <v>66</v>
      </c>
      <c r="M99" s="2" t="s">
        <v>154</v>
      </c>
    </row>
    <row r="100" spans="12:13" ht="15.75" customHeight="1" x14ac:dyDescent="0.25">
      <c r="L100" s="2" t="s">
        <v>66</v>
      </c>
      <c r="M100" s="2" t="s">
        <v>155</v>
      </c>
    </row>
    <row r="101" spans="12:13" ht="15.75" customHeight="1" x14ac:dyDescent="0.25">
      <c r="L101" s="2" t="s">
        <v>66</v>
      </c>
      <c r="M101" s="2" t="s">
        <v>156</v>
      </c>
    </row>
    <row r="102" spans="12:13" ht="15.75" customHeight="1" x14ac:dyDescent="0.25">
      <c r="L102" s="2" t="s">
        <v>66</v>
      </c>
      <c r="M102" s="2" t="s">
        <v>157</v>
      </c>
    </row>
    <row r="103" spans="12:13" ht="15.75" customHeight="1" x14ac:dyDescent="0.25">
      <c r="L103" s="2" t="s">
        <v>66</v>
      </c>
      <c r="M103" s="2" t="s">
        <v>158</v>
      </c>
    </row>
    <row r="104" spans="12:13" ht="15.75" customHeight="1" x14ac:dyDescent="0.25">
      <c r="L104" s="2" t="s">
        <v>66</v>
      </c>
      <c r="M104" s="2" t="s">
        <v>159</v>
      </c>
    </row>
    <row r="105" spans="12:13" ht="15.75" customHeight="1" x14ac:dyDescent="0.25">
      <c r="L105" s="2" t="s">
        <v>160</v>
      </c>
      <c r="M105" s="446" t="s">
        <v>161</v>
      </c>
    </row>
    <row r="106" spans="12:13" ht="15.75" customHeight="1" x14ac:dyDescent="0.25">
      <c r="L106" s="2" t="s">
        <v>160</v>
      </c>
      <c r="M106" s="446" t="s">
        <v>162</v>
      </c>
    </row>
    <row r="107" spans="12:13" ht="15.75" customHeight="1" x14ac:dyDescent="0.25">
      <c r="L107" s="2" t="s">
        <v>160</v>
      </c>
      <c r="M107" s="446" t="s">
        <v>163</v>
      </c>
    </row>
    <row r="108" spans="12:13" ht="15.75" customHeight="1" x14ac:dyDescent="0.25">
      <c r="L108" s="2" t="s">
        <v>160</v>
      </c>
      <c r="M108" s="446" t="s">
        <v>164</v>
      </c>
    </row>
    <row r="109" spans="12:13" ht="15.75" customHeight="1" x14ac:dyDescent="0.25">
      <c r="L109" s="2" t="s">
        <v>160</v>
      </c>
      <c r="M109" s="446" t="s">
        <v>165</v>
      </c>
    </row>
    <row r="110" spans="12:13" ht="15.75" customHeight="1" x14ac:dyDescent="0.25">
      <c r="L110" s="2" t="s">
        <v>160</v>
      </c>
      <c r="M110" s="446" t="s">
        <v>166</v>
      </c>
    </row>
    <row r="111" spans="12:13" ht="15.75" customHeight="1" x14ac:dyDescent="0.25">
      <c r="L111" s="2" t="s">
        <v>70</v>
      </c>
      <c r="M111" s="2" t="s">
        <v>167</v>
      </c>
    </row>
    <row r="112" spans="12:13" ht="15.75" customHeight="1" x14ac:dyDescent="0.25">
      <c r="L112" s="2" t="s">
        <v>70</v>
      </c>
      <c r="M112" s="2" t="s">
        <v>168</v>
      </c>
    </row>
    <row r="113" spans="12:13" ht="15.75" customHeight="1" x14ac:dyDescent="0.25">
      <c r="L113" s="2" t="s">
        <v>70</v>
      </c>
      <c r="M113" s="2" t="s">
        <v>169</v>
      </c>
    </row>
    <row r="114" spans="12:13" ht="15.75" customHeight="1" x14ac:dyDescent="0.25">
      <c r="L114" s="2" t="s">
        <v>73</v>
      </c>
      <c r="M114" s="448" t="s">
        <v>170</v>
      </c>
    </row>
    <row r="115" spans="12:13" ht="15.75" customHeight="1" x14ac:dyDescent="0.25">
      <c r="L115" s="2" t="s">
        <v>73</v>
      </c>
      <c r="M115" s="448" t="s">
        <v>171</v>
      </c>
    </row>
    <row r="116" spans="12:13" ht="15.75" customHeight="1" x14ac:dyDescent="0.25">
      <c r="L116" s="2" t="s">
        <v>73</v>
      </c>
      <c r="M116" s="448" t="s">
        <v>172</v>
      </c>
    </row>
    <row r="117" spans="12:13" ht="15.75" customHeight="1" x14ac:dyDescent="0.25">
      <c r="L117" s="2" t="s">
        <v>73</v>
      </c>
      <c r="M117" s="448" t="s">
        <v>173</v>
      </c>
    </row>
    <row r="118" spans="12:13" ht="15.75" customHeight="1" x14ac:dyDescent="0.25">
      <c r="L118" s="2" t="s">
        <v>73</v>
      </c>
      <c r="M118" s="448" t="s">
        <v>174</v>
      </c>
    </row>
    <row r="119" spans="12:13" ht="15.75" customHeight="1" x14ac:dyDescent="0.25">
      <c r="L119" s="2" t="s">
        <v>73</v>
      </c>
      <c r="M119" s="448" t="s">
        <v>175</v>
      </c>
    </row>
    <row r="120" spans="12:13" ht="15.75" customHeight="1" x14ac:dyDescent="0.25">
      <c r="L120" s="2" t="s">
        <v>73</v>
      </c>
      <c r="M120" s="448" t="s">
        <v>175</v>
      </c>
    </row>
    <row r="121" spans="12:13" ht="15.75" customHeight="1" x14ac:dyDescent="0.25">
      <c r="L121" s="2" t="s">
        <v>76</v>
      </c>
      <c r="M121" s="2" t="s">
        <v>176</v>
      </c>
    </row>
    <row r="122" spans="12:13" ht="15.75" customHeight="1" x14ac:dyDescent="0.25">
      <c r="L122" s="2" t="s">
        <v>76</v>
      </c>
      <c r="M122" s="2" t="s">
        <v>177</v>
      </c>
    </row>
    <row r="123" spans="12:13" ht="15.75" customHeight="1" x14ac:dyDescent="0.25">
      <c r="L123" s="2" t="s">
        <v>76</v>
      </c>
      <c r="M123" s="2" t="s">
        <v>178</v>
      </c>
    </row>
    <row r="124" spans="12:13" ht="15.75" customHeight="1" x14ac:dyDescent="0.25">
      <c r="L124" s="2" t="s">
        <v>76</v>
      </c>
      <c r="M124" s="2" t="s">
        <v>179</v>
      </c>
    </row>
    <row r="125" spans="12:13" ht="15.75" customHeight="1" x14ac:dyDescent="0.25">
      <c r="L125" s="2" t="s">
        <v>76</v>
      </c>
      <c r="M125" s="2" t="s">
        <v>180</v>
      </c>
    </row>
    <row r="126" spans="12:13" ht="15.75" customHeight="1" x14ac:dyDescent="0.25">
      <c r="L126" s="2" t="s">
        <v>79</v>
      </c>
      <c r="M126" s="449" t="s">
        <v>181</v>
      </c>
    </row>
    <row r="127" spans="12:13" ht="15.75" customHeight="1" x14ac:dyDescent="0.25">
      <c r="L127" s="2" t="s">
        <v>79</v>
      </c>
      <c r="M127" s="449" t="s">
        <v>182</v>
      </c>
    </row>
    <row r="128" spans="12:13" ht="15.75" customHeight="1" x14ac:dyDescent="0.25">
      <c r="L128" s="2" t="s">
        <v>82</v>
      </c>
      <c r="M128" s="2" t="s">
        <v>183</v>
      </c>
    </row>
    <row r="129" spans="12:13" ht="15.75" customHeight="1" x14ac:dyDescent="0.25">
      <c r="L129" s="2" t="s">
        <v>82</v>
      </c>
      <c r="M129" s="2" t="s">
        <v>184</v>
      </c>
    </row>
    <row r="130" spans="12:13" ht="15.75" customHeight="1" x14ac:dyDescent="0.25">
      <c r="L130" s="2" t="s">
        <v>85</v>
      </c>
      <c r="M130" s="450" t="s">
        <v>185</v>
      </c>
    </row>
    <row r="131" spans="12:13" ht="15.75" customHeight="1" x14ac:dyDescent="0.25">
      <c r="L131" s="2" t="s">
        <v>85</v>
      </c>
      <c r="M131" s="450" t="s">
        <v>186</v>
      </c>
    </row>
    <row r="132" spans="12:13" ht="15.75" customHeight="1" x14ac:dyDescent="0.25">
      <c r="L132" s="2" t="s">
        <v>87</v>
      </c>
      <c r="M132" s="2" t="s">
        <v>187</v>
      </c>
    </row>
    <row r="133" spans="12:13" ht="15.75" customHeight="1" x14ac:dyDescent="0.25">
      <c r="L133" s="2" t="s">
        <v>87</v>
      </c>
      <c r="M133" s="2" t="s">
        <v>188</v>
      </c>
    </row>
    <row r="134" spans="12:13" ht="15.75" customHeight="1" x14ac:dyDescent="0.25">
      <c r="L134" s="2" t="s">
        <v>87</v>
      </c>
      <c r="M134" s="2" t="s">
        <v>189</v>
      </c>
    </row>
    <row r="135" spans="12:13" ht="15.75" customHeight="1" x14ac:dyDescent="0.25">
      <c r="L135" s="2" t="s">
        <v>87</v>
      </c>
      <c r="M135" s="2" t="s">
        <v>190</v>
      </c>
    </row>
    <row r="136" spans="12:13" ht="15.75" customHeight="1" x14ac:dyDescent="0.2"/>
    <row r="137" spans="12:13" ht="15.75" customHeight="1" x14ac:dyDescent="0.2"/>
    <row r="138" spans="12:13" ht="15.75" customHeight="1" x14ac:dyDescent="0.2"/>
    <row r="139" spans="12:13" ht="15.75" customHeight="1" x14ac:dyDescent="0.2"/>
    <row r="140" spans="12:13" ht="15.75" customHeight="1" x14ac:dyDescent="0.2"/>
    <row r="141" spans="12:13" ht="15.75" customHeight="1" x14ac:dyDescent="0.2"/>
    <row r="142" spans="12:13" ht="15.75" customHeight="1" x14ac:dyDescent="0.2"/>
    <row r="143" spans="12:13" ht="15.75" customHeight="1" x14ac:dyDescent="0.2"/>
    <row r="144" spans="12:13"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1"/>
  <sheetViews>
    <sheetView topLeftCell="B21" workbookViewId="0">
      <selection activeCell="C49" sqref="C49:M49"/>
    </sheetView>
  </sheetViews>
  <sheetFormatPr baseColWidth="10" defaultColWidth="12.625" defaultRowHeight="15" customHeight="1" x14ac:dyDescent="0.2"/>
  <cols>
    <col min="1" max="1" width="22" customWidth="1"/>
    <col min="2" max="2" width="34.125" customWidth="1"/>
    <col min="3" max="3" width="10" customWidth="1"/>
    <col min="4" max="4" width="14.625" customWidth="1"/>
    <col min="5" max="13" width="10" customWidth="1"/>
    <col min="14" max="26" width="9.125" customWidth="1"/>
  </cols>
  <sheetData>
    <row r="1" spans="1:26" ht="15.75" customHeight="1" x14ac:dyDescent="0.25">
      <c r="A1" s="451"/>
      <c r="B1" s="452" t="s">
        <v>1137</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65" t="s">
        <v>562</v>
      </c>
      <c r="C2" s="314" t="s">
        <v>499</v>
      </c>
      <c r="D2" s="885"/>
      <c r="E2" s="885"/>
      <c r="F2" s="885"/>
      <c r="G2" s="885"/>
      <c r="H2" s="885"/>
      <c r="I2" s="885"/>
      <c r="J2" s="885"/>
      <c r="K2" s="885"/>
      <c r="L2" s="885"/>
      <c r="M2" s="107"/>
      <c r="N2" s="5"/>
      <c r="O2" s="5"/>
      <c r="P2" s="5"/>
      <c r="Q2" s="5"/>
      <c r="R2" s="5"/>
      <c r="S2" s="5"/>
      <c r="T2" s="5"/>
      <c r="U2" s="5"/>
      <c r="V2" s="5"/>
      <c r="W2" s="5"/>
      <c r="X2" s="5"/>
      <c r="Y2" s="5"/>
      <c r="Z2" s="5"/>
    </row>
    <row r="3" spans="1:26" ht="138.75" customHeight="1" x14ac:dyDescent="0.25">
      <c r="A3" s="1556"/>
      <c r="B3" s="66" t="s">
        <v>564</v>
      </c>
      <c r="C3" s="1606" t="s">
        <v>1290</v>
      </c>
      <c r="D3" s="1548"/>
      <c r="E3" s="1548"/>
      <c r="F3" s="1548"/>
      <c r="G3" s="1548"/>
      <c r="H3" s="1548"/>
      <c r="I3" s="1548"/>
      <c r="J3" s="1548"/>
      <c r="K3" s="1548"/>
      <c r="L3" s="1548"/>
      <c r="M3" s="1581"/>
      <c r="N3" s="5"/>
      <c r="O3" s="5"/>
      <c r="P3" s="5"/>
      <c r="Q3" s="5"/>
      <c r="R3" s="5"/>
      <c r="S3" s="5"/>
      <c r="T3" s="5"/>
      <c r="U3" s="5"/>
      <c r="V3" s="5"/>
      <c r="W3" s="5"/>
      <c r="X3" s="5"/>
      <c r="Y3" s="5"/>
      <c r="Z3" s="5"/>
    </row>
    <row r="4" spans="1:26" ht="15.75" customHeight="1" x14ac:dyDescent="0.25">
      <c r="A4" s="1556"/>
      <c r="B4" s="500" t="s">
        <v>227</v>
      </c>
      <c r="C4" s="895" t="s">
        <v>96</v>
      </c>
      <c r="D4" s="904"/>
      <c r="E4" s="518"/>
      <c r="F4" s="1578" t="s">
        <v>228</v>
      </c>
      <c r="G4" s="1549"/>
      <c r="H4" s="39" t="s">
        <v>271</v>
      </c>
      <c r="I4" s="516"/>
      <c r="J4" s="516"/>
      <c r="K4" s="516"/>
      <c r="L4" s="516"/>
      <c r="M4" s="80"/>
      <c r="N4" s="5"/>
      <c r="O4" s="5"/>
      <c r="P4" s="5"/>
      <c r="Q4" s="5"/>
      <c r="R4" s="5"/>
      <c r="S4" s="5"/>
      <c r="T4" s="5"/>
      <c r="U4" s="5"/>
      <c r="V4" s="5"/>
      <c r="W4" s="5"/>
      <c r="X4" s="5"/>
      <c r="Y4" s="5"/>
      <c r="Z4" s="5"/>
    </row>
    <row r="5" spans="1:26" ht="16.5" customHeight="1" x14ac:dyDescent="0.25">
      <c r="A5" s="1556"/>
      <c r="B5" s="68" t="s">
        <v>566</v>
      </c>
      <c r="C5" s="1621" t="s">
        <v>271</v>
      </c>
      <c r="D5" s="1548"/>
      <c r="E5" s="1548"/>
      <c r="F5" s="1548"/>
      <c r="G5" s="1548"/>
      <c r="H5" s="1548"/>
      <c r="I5" s="1548"/>
      <c r="J5" s="1548"/>
      <c r="K5" s="1548"/>
      <c r="L5" s="1548"/>
      <c r="M5" s="1549"/>
      <c r="N5" s="5"/>
      <c r="O5" s="5"/>
      <c r="P5" s="5"/>
      <c r="Q5" s="5"/>
      <c r="R5" s="5"/>
      <c r="S5" s="5"/>
      <c r="T5" s="5"/>
      <c r="U5" s="5"/>
      <c r="V5" s="5"/>
      <c r="W5" s="5"/>
      <c r="X5" s="5"/>
      <c r="Y5" s="5"/>
      <c r="Z5" s="5"/>
    </row>
    <row r="6" spans="1:26" ht="15.75" customHeight="1" x14ac:dyDescent="0.25">
      <c r="A6" s="1556"/>
      <c r="B6" s="500" t="s">
        <v>568</v>
      </c>
      <c r="C6" s="39" t="s">
        <v>271</v>
      </c>
      <c r="D6" s="516"/>
      <c r="E6" s="516"/>
      <c r="F6" s="516"/>
      <c r="G6" s="516"/>
      <c r="H6" s="885"/>
      <c r="I6" s="516"/>
      <c r="J6" s="516"/>
      <c r="K6" s="516"/>
      <c r="L6" s="516"/>
      <c r="M6" s="80"/>
      <c r="N6" s="5"/>
      <c r="O6" s="5"/>
      <c r="P6" s="5"/>
      <c r="Q6" s="5"/>
      <c r="R6" s="5"/>
      <c r="S6" s="5"/>
      <c r="T6" s="5"/>
      <c r="U6" s="5"/>
      <c r="V6" s="5"/>
      <c r="W6" s="5"/>
      <c r="X6" s="5"/>
      <c r="Y6" s="5"/>
      <c r="Z6" s="5"/>
    </row>
    <row r="7" spans="1:26" ht="15.75" customHeight="1" x14ac:dyDescent="0.25">
      <c r="A7" s="1556"/>
      <c r="B7" s="69" t="s">
        <v>570</v>
      </c>
      <c r="C7" s="1607" t="s">
        <v>337</v>
      </c>
      <c r="D7" s="1548"/>
      <c r="E7" s="459"/>
      <c r="F7" s="459"/>
      <c r="G7" s="460"/>
      <c r="H7" s="94" t="s">
        <v>676</v>
      </c>
      <c r="I7" s="1632" t="s">
        <v>88</v>
      </c>
      <c r="J7" s="1601"/>
      <c r="K7" s="1601"/>
      <c r="L7" s="1601"/>
      <c r="M7" s="1601"/>
      <c r="N7" s="5"/>
      <c r="O7" s="5"/>
      <c r="P7" s="5"/>
      <c r="Q7" s="5"/>
      <c r="R7" s="5"/>
      <c r="S7" s="5"/>
      <c r="T7" s="5"/>
      <c r="U7" s="5"/>
      <c r="V7" s="5"/>
      <c r="W7" s="5"/>
      <c r="X7" s="5"/>
      <c r="Y7" s="5"/>
      <c r="Z7" s="5"/>
    </row>
    <row r="8" spans="1:26" ht="15.75" customHeight="1" x14ac:dyDescent="0.25">
      <c r="A8" s="1556"/>
      <c r="B8" s="1608" t="s">
        <v>571</v>
      </c>
      <c r="C8" s="520"/>
      <c r="D8" s="461"/>
      <c r="E8" s="461"/>
      <c r="F8" s="1611"/>
      <c r="G8" s="1605"/>
      <c r="H8" s="461"/>
      <c r="I8" s="461"/>
      <c r="J8" s="461"/>
      <c r="K8" s="461"/>
      <c r="L8" s="462"/>
      <c r="M8" s="463"/>
      <c r="N8" s="5"/>
      <c r="O8" s="5"/>
      <c r="P8" s="5"/>
      <c r="Q8" s="5"/>
      <c r="R8" s="5"/>
      <c r="S8" s="5"/>
      <c r="T8" s="5"/>
      <c r="U8" s="5"/>
      <c r="V8" s="5"/>
      <c r="W8" s="5"/>
      <c r="X8" s="5"/>
      <c r="Y8" s="5"/>
      <c r="Z8" s="5"/>
    </row>
    <row r="9" spans="1:26" ht="15.75" customHeight="1" x14ac:dyDescent="0.25">
      <c r="A9" s="1556"/>
      <c r="B9" s="1609"/>
      <c r="C9" s="1635"/>
      <c r="D9" s="1552"/>
      <c r="E9" s="465"/>
      <c r="F9" s="1573"/>
      <c r="G9" s="1552"/>
      <c r="H9" s="465"/>
      <c r="I9" s="1633"/>
      <c r="J9" s="1552"/>
      <c r="K9" s="465"/>
      <c r="L9" s="467"/>
      <c r="M9" s="485"/>
      <c r="N9" s="5"/>
      <c r="O9" s="5"/>
      <c r="P9" s="5"/>
      <c r="Q9" s="5"/>
      <c r="R9" s="5"/>
      <c r="S9" s="5"/>
      <c r="T9" s="5"/>
      <c r="U9" s="5"/>
      <c r="V9" s="5"/>
      <c r="W9" s="5"/>
      <c r="X9" s="5"/>
      <c r="Y9" s="5"/>
      <c r="Z9" s="5"/>
    </row>
    <row r="10" spans="1:26" ht="15.75" customHeight="1" x14ac:dyDescent="0.25">
      <c r="A10" s="1556"/>
      <c r="B10" s="1610"/>
      <c r="C10" s="161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34.5" customHeight="1" x14ac:dyDescent="0.25">
      <c r="A11" s="1573"/>
      <c r="B11" s="66" t="s">
        <v>576</v>
      </c>
      <c r="C11" s="1663" t="s">
        <v>677</v>
      </c>
      <c r="D11" s="1605"/>
      <c r="E11" s="1605"/>
      <c r="F11" s="1605"/>
      <c r="G11" s="1605"/>
      <c r="H11" s="1605"/>
      <c r="I11" s="1605"/>
      <c r="J11" s="1605"/>
      <c r="K11" s="1605"/>
      <c r="L11" s="1605"/>
      <c r="M11" s="1664"/>
      <c r="N11" s="5"/>
      <c r="O11" s="5"/>
      <c r="P11" s="5"/>
      <c r="Q11" s="5"/>
      <c r="R11" s="5"/>
      <c r="S11" s="5"/>
      <c r="T11" s="5"/>
      <c r="U11" s="5"/>
      <c r="V11" s="5"/>
      <c r="W11" s="5"/>
      <c r="X11" s="5"/>
      <c r="Y11" s="5"/>
      <c r="Z11" s="5"/>
    </row>
    <row r="12" spans="1:26" ht="15.75" customHeight="1" x14ac:dyDescent="0.25">
      <c r="A12" s="1583" t="s">
        <v>578</v>
      </c>
      <c r="B12" s="69" t="s">
        <v>218</v>
      </c>
      <c r="C12" s="1613" t="s">
        <v>1</v>
      </c>
      <c r="D12" s="1548"/>
      <c r="E12" s="472"/>
      <c r="F12" s="472"/>
      <c r="G12" s="472"/>
      <c r="H12" s="472"/>
      <c r="I12" s="472"/>
      <c r="J12" s="472"/>
      <c r="K12" s="472"/>
      <c r="L12" s="473"/>
      <c r="M12" s="42"/>
      <c r="N12" s="5"/>
      <c r="O12" s="5"/>
      <c r="P12" s="5"/>
      <c r="Q12" s="5"/>
      <c r="R12" s="5"/>
      <c r="S12" s="5"/>
      <c r="T12" s="5"/>
      <c r="U12" s="5"/>
      <c r="V12" s="5"/>
      <c r="W12" s="5"/>
      <c r="X12" s="5"/>
      <c r="Y12" s="5"/>
      <c r="Z12" s="5"/>
    </row>
    <row r="13" spans="1:26" ht="8.25" customHeight="1" x14ac:dyDescent="0.25">
      <c r="A13" s="1556"/>
      <c r="B13" s="1608" t="s">
        <v>579</v>
      </c>
      <c r="C13" s="502"/>
      <c r="D13" s="475"/>
      <c r="E13" s="475"/>
      <c r="F13" s="475"/>
      <c r="G13" s="475"/>
      <c r="H13" s="475"/>
      <c r="I13" s="475"/>
      <c r="J13" s="475"/>
      <c r="K13" s="475"/>
      <c r="L13" s="475"/>
      <c r="M13" s="476"/>
      <c r="N13" s="5"/>
      <c r="O13" s="5"/>
      <c r="P13" s="5"/>
      <c r="Q13" s="5"/>
      <c r="R13" s="5"/>
      <c r="S13" s="5"/>
      <c r="T13" s="5"/>
      <c r="U13" s="5"/>
      <c r="V13" s="5"/>
      <c r="W13" s="5"/>
      <c r="X13" s="5"/>
      <c r="Y13" s="5"/>
      <c r="Z13" s="5"/>
    </row>
    <row r="14" spans="1:26" ht="9" customHeight="1" x14ac:dyDescent="0.25">
      <c r="A14" s="1556"/>
      <c r="B14" s="1609"/>
      <c r="C14" s="503"/>
      <c r="D14" s="478"/>
      <c r="E14" s="479"/>
      <c r="F14" s="478"/>
      <c r="G14" s="479"/>
      <c r="H14" s="478"/>
      <c r="I14" s="479"/>
      <c r="J14" s="478"/>
      <c r="K14" s="479"/>
      <c r="L14" s="479"/>
      <c r="M14" s="480"/>
      <c r="N14" s="5"/>
      <c r="O14" s="5"/>
      <c r="P14" s="5"/>
      <c r="Q14" s="5"/>
      <c r="R14" s="5"/>
      <c r="S14" s="5"/>
      <c r="T14" s="5"/>
      <c r="U14" s="5"/>
      <c r="V14" s="5"/>
      <c r="W14" s="5"/>
      <c r="X14" s="5"/>
      <c r="Y14" s="5"/>
      <c r="Z14" s="5"/>
    </row>
    <row r="15" spans="1:26" ht="15.75" customHeight="1" x14ac:dyDescent="0.25">
      <c r="A15" s="1556"/>
      <c r="B15" s="1609"/>
      <c r="C15" s="504" t="s">
        <v>580</v>
      </c>
      <c r="D15" s="43"/>
      <c r="E15" s="481" t="s">
        <v>581</v>
      </c>
      <c r="F15" s="43"/>
      <c r="G15" s="481" t="s">
        <v>582</v>
      </c>
      <c r="H15" s="43"/>
      <c r="I15" s="481" t="s">
        <v>583</v>
      </c>
      <c r="J15" s="39"/>
      <c r="K15" s="481"/>
      <c r="L15" s="481"/>
      <c r="M15" s="480"/>
      <c r="N15" s="5"/>
      <c r="O15" s="5"/>
      <c r="P15" s="5"/>
      <c r="Q15" s="5"/>
      <c r="R15" s="5"/>
      <c r="S15" s="5"/>
      <c r="T15" s="5"/>
      <c r="U15" s="5"/>
      <c r="V15" s="5"/>
      <c r="W15" s="5"/>
      <c r="X15" s="5"/>
      <c r="Y15" s="5"/>
      <c r="Z15" s="5"/>
    </row>
    <row r="16" spans="1:26" ht="15.75" customHeight="1" x14ac:dyDescent="0.25">
      <c r="A16" s="1556"/>
      <c r="B16" s="1609"/>
      <c r="C16" s="504" t="s">
        <v>584</v>
      </c>
      <c r="D16" s="45"/>
      <c r="E16" s="481" t="s">
        <v>585</v>
      </c>
      <c r="F16" s="46"/>
      <c r="G16" s="481" t="s">
        <v>586</v>
      </c>
      <c r="H16" s="46"/>
      <c r="I16" s="481"/>
      <c r="J16" s="479"/>
      <c r="K16" s="481"/>
      <c r="L16" s="481"/>
      <c r="M16" s="480"/>
      <c r="N16" s="5"/>
      <c r="O16" s="5"/>
      <c r="P16" s="5"/>
      <c r="Q16" s="5"/>
      <c r="R16" s="5"/>
      <c r="S16" s="5"/>
      <c r="T16" s="5"/>
      <c r="U16" s="5"/>
      <c r="V16" s="5"/>
      <c r="W16" s="5"/>
      <c r="X16" s="5"/>
      <c r="Y16" s="5"/>
      <c r="Z16" s="5"/>
    </row>
    <row r="17" spans="1:26" ht="15.75" customHeight="1" x14ac:dyDescent="0.25">
      <c r="A17" s="1556"/>
      <c r="B17" s="1609"/>
      <c r="C17" s="504" t="s">
        <v>587</v>
      </c>
      <c r="D17" s="45"/>
      <c r="E17" s="481" t="s">
        <v>588</v>
      </c>
      <c r="F17" s="45"/>
      <c r="G17" s="481"/>
      <c r="H17" s="479"/>
      <c r="I17" s="481"/>
      <c r="J17" s="479"/>
      <c r="K17" s="481"/>
      <c r="L17" s="481"/>
      <c r="M17" s="480"/>
      <c r="N17" s="5"/>
      <c r="O17" s="5"/>
      <c r="P17" s="5"/>
      <c r="Q17" s="5"/>
      <c r="R17" s="5"/>
      <c r="S17" s="5"/>
      <c r="T17" s="5"/>
      <c r="U17" s="5"/>
      <c r="V17" s="5"/>
      <c r="W17" s="5"/>
      <c r="X17" s="5"/>
      <c r="Y17" s="5"/>
      <c r="Z17" s="5"/>
    </row>
    <row r="18" spans="1:26" ht="15.75" customHeight="1" x14ac:dyDescent="0.25">
      <c r="A18" s="1556"/>
      <c r="B18" s="1609"/>
      <c r="C18" s="504" t="s">
        <v>106</v>
      </c>
      <c r="D18" s="48" t="s">
        <v>589</v>
      </c>
      <c r="E18" s="481" t="s">
        <v>590</v>
      </c>
      <c r="F18" s="1633" t="s">
        <v>678</v>
      </c>
      <c r="G18" s="1552"/>
      <c r="H18" s="1552"/>
      <c r="I18" s="1552"/>
      <c r="J18" s="1552"/>
      <c r="K18" s="876"/>
      <c r="L18" s="876"/>
      <c r="M18" s="482"/>
      <c r="N18" s="5"/>
      <c r="O18" s="5"/>
      <c r="P18" s="5"/>
      <c r="Q18" s="5"/>
      <c r="R18" s="5"/>
      <c r="S18" s="5"/>
      <c r="T18" s="5"/>
      <c r="U18" s="5"/>
      <c r="V18" s="5"/>
      <c r="W18" s="5"/>
      <c r="X18" s="5"/>
      <c r="Y18" s="5"/>
      <c r="Z18" s="5"/>
    </row>
    <row r="19" spans="1:26" ht="9.75" customHeight="1" x14ac:dyDescent="0.25">
      <c r="A19" s="1556"/>
      <c r="B19" s="1610"/>
      <c r="C19" s="71"/>
      <c r="D19" s="914"/>
      <c r="E19" s="914"/>
      <c r="F19" s="914"/>
      <c r="G19" s="914"/>
      <c r="H19" s="914"/>
      <c r="I19" s="914"/>
      <c r="J19" s="914"/>
      <c r="K19" s="914"/>
      <c r="L19" s="914"/>
      <c r="M19" s="483"/>
      <c r="N19" s="5"/>
      <c r="O19" s="5"/>
      <c r="P19" s="5"/>
      <c r="Q19" s="5"/>
      <c r="R19" s="5"/>
      <c r="S19" s="5"/>
      <c r="T19" s="5"/>
      <c r="U19" s="5"/>
      <c r="V19" s="5"/>
      <c r="W19" s="5"/>
      <c r="X19" s="5"/>
      <c r="Y19" s="5"/>
      <c r="Z19" s="5"/>
    </row>
    <row r="20" spans="1:26" ht="15.75" customHeight="1" x14ac:dyDescent="0.25">
      <c r="A20" s="1556"/>
      <c r="B20" s="1608" t="s">
        <v>592</v>
      </c>
      <c r="C20" s="505"/>
      <c r="D20" s="475"/>
      <c r="E20" s="475"/>
      <c r="F20" s="475"/>
      <c r="G20" s="475"/>
      <c r="H20" s="475"/>
      <c r="I20" s="475"/>
      <c r="J20" s="475"/>
      <c r="K20" s="475"/>
      <c r="L20" s="462"/>
      <c r="M20" s="463"/>
      <c r="N20" s="5"/>
      <c r="O20" s="5"/>
      <c r="P20" s="5"/>
      <c r="Q20" s="5"/>
      <c r="R20" s="5"/>
      <c r="S20" s="5"/>
      <c r="T20" s="5"/>
      <c r="U20" s="5"/>
      <c r="V20" s="5"/>
      <c r="W20" s="5"/>
      <c r="X20" s="5"/>
      <c r="Y20" s="5"/>
      <c r="Z20" s="5"/>
    </row>
    <row r="21" spans="1:26" ht="15.75" customHeight="1" x14ac:dyDescent="0.25">
      <c r="A21" s="1556"/>
      <c r="B21" s="1609"/>
      <c r="C21" s="504" t="s">
        <v>593</v>
      </c>
      <c r="D21" s="46"/>
      <c r="E21" s="484"/>
      <c r="F21" s="481" t="s">
        <v>594</v>
      </c>
      <c r="G21" s="48"/>
      <c r="H21" s="484"/>
      <c r="I21" s="481" t="s">
        <v>595</v>
      </c>
      <c r="J21" s="48"/>
      <c r="K21" s="484"/>
      <c r="L21" s="467"/>
      <c r="M21" s="485"/>
      <c r="N21" s="5"/>
      <c r="O21" s="5"/>
      <c r="P21" s="5"/>
      <c r="Q21" s="5"/>
      <c r="R21" s="5"/>
      <c r="S21" s="5"/>
      <c r="T21" s="5"/>
      <c r="U21" s="5"/>
      <c r="V21" s="5"/>
      <c r="W21" s="5"/>
      <c r="X21" s="5"/>
      <c r="Y21" s="5"/>
      <c r="Z21" s="5"/>
    </row>
    <row r="22" spans="1:26" ht="15.75" customHeight="1" x14ac:dyDescent="0.25">
      <c r="A22" s="1556"/>
      <c r="B22" s="1609"/>
      <c r="C22" s="504" t="s">
        <v>596</v>
      </c>
      <c r="D22" s="49"/>
      <c r="E22" s="467"/>
      <c r="F22" s="481" t="s">
        <v>597</v>
      </c>
      <c r="G22" s="46"/>
      <c r="H22" s="467"/>
      <c r="I22" s="108" t="s">
        <v>643</v>
      </c>
      <c r="J22" s="109" t="s">
        <v>589</v>
      </c>
      <c r="K22" s="465"/>
      <c r="L22" s="467"/>
      <c r="M22" s="485"/>
      <c r="N22" s="5"/>
      <c r="O22" s="5"/>
      <c r="P22" s="5"/>
      <c r="Q22" s="5"/>
      <c r="R22" s="5"/>
      <c r="S22" s="5"/>
      <c r="T22" s="5"/>
      <c r="U22" s="5"/>
      <c r="V22" s="5"/>
      <c r="W22" s="5"/>
      <c r="X22" s="5"/>
      <c r="Y22" s="5"/>
      <c r="Z22" s="5"/>
    </row>
    <row r="23" spans="1:26" ht="15.75" customHeight="1" x14ac:dyDescent="0.25">
      <c r="A23" s="1556"/>
      <c r="B23" s="1609"/>
      <c r="C23" s="72"/>
      <c r="D23" s="478"/>
      <c r="E23" s="478"/>
      <c r="F23" s="478"/>
      <c r="G23" s="478"/>
      <c r="H23" s="478"/>
      <c r="I23" s="478"/>
      <c r="J23" s="478"/>
      <c r="K23" s="478"/>
      <c r="L23" s="469"/>
      <c r="M23" s="470"/>
      <c r="N23" s="5"/>
      <c r="O23" s="5"/>
      <c r="P23" s="5"/>
      <c r="Q23" s="5"/>
      <c r="R23" s="5"/>
      <c r="S23" s="5"/>
      <c r="T23" s="5"/>
      <c r="U23" s="5"/>
      <c r="V23" s="5"/>
      <c r="W23" s="5"/>
      <c r="X23" s="5"/>
      <c r="Y23" s="5"/>
      <c r="Z23" s="5"/>
    </row>
    <row r="24" spans="1:26" ht="15.75" customHeight="1" x14ac:dyDescent="0.25">
      <c r="A24" s="1556"/>
      <c r="B24" s="899" t="s">
        <v>598</v>
      </c>
      <c r="C24" s="506"/>
      <c r="D24" s="487"/>
      <c r="E24" s="487"/>
      <c r="F24" s="487"/>
      <c r="G24" s="487"/>
      <c r="H24" s="487"/>
      <c r="I24" s="487"/>
      <c r="J24" s="487"/>
      <c r="K24" s="487"/>
      <c r="L24" s="487"/>
      <c r="M24" s="488"/>
      <c r="N24" s="5"/>
      <c r="O24" s="5"/>
      <c r="P24" s="5"/>
      <c r="Q24" s="5"/>
      <c r="R24" s="5"/>
      <c r="S24" s="5"/>
      <c r="T24" s="5"/>
      <c r="U24" s="5"/>
      <c r="V24" s="5"/>
      <c r="W24" s="5"/>
      <c r="X24" s="5"/>
      <c r="Y24" s="5"/>
      <c r="Z24" s="5"/>
    </row>
    <row r="25" spans="1:26" ht="15.75" customHeight="1" x14ac:dyDescent="0.25">
      <c r="A25" s="1556"/>
      <c r="B25" s="507"/>
      <c r="C25" s="73" t="s">
        <v>599</v>
      </c>
      <c r="D25" s="543" t="s">
        <v>501</v>
      </c>
      <c r="E25" s="484"/>
      <c r="F25" s="490" t="s">
        <v>600</v>
      </c>
      <c r="G25" s="47">
        <v>2019</v>
      </c>
      <c r="H25" s="484"/>
      <c r="I25" s="490" t="s">
        <v>601</v>
      </c>
      <c r="J25" s="1615" t="s">
        <v>88</v>
      </c>
      <c r="K25" s="1548"/>
      <c r="L25" s="1549"/>
      <c r="M25" s="509"/>
      <c r="N25" s="5"/>
      <c r="O25" s="5"/>
      <c r="P25" s="5"/>
      <c r="Q25" s="5"/>
      <c r="R25" s="5"/>
      <c r="S25" s="5"/>
      <c r="T25" s="5"/>
      <c r="U25" s="5"/>
      <c r="V25" s="5"/>
      <c r="W25" s="5"/>
      <c r="X25" s="5"/>
      <c r="Y25" s="5"/>
      <c r="Z25" s="5"/>
    </row>
    <row r="26" spans="1:26" ht="15.75" customHeight="1" x14ac:dyDescent="0.25">
      <c r="A26" s="1556"/>
      <c r="B26" s="68"/>
      <c r="C26" s="71"/>
      <c r="D26" s="914"/>
      <c r="E26" s="914"/>
      <c r="F26" s="914"/>
      <c r="G26" s="914"/>
      <c r="H26" s="914"/>
      <c r="I26" s="914"/>
      <c r="J26" s="914"/>
      <c r="K26" s="914"/>
      <c r="L26" s="914"/>
      <c r="M26" s="483"/>
      <c r="N26" s="5"/>
      <c r="O26" s="5"/>
      <c r="P26" s="5"/>
      <c r="Q26" s="5"/>
      <c r="R26" s="5"/>
      <c r="S26" s="5"/>
      <c r="T26" s="5"/>
      <c r="U26" s="5"/>
      <c r="V26" s="5"/>
      <c r="W26" s="5"/>
      <c r="X26" s="5"/>
      <c r="Y26" s="5"/>
      <c r="Z26" s="5"/>
    </row>
    <row r="27" spans="1:26" ht="15.75" customHeight="1" x14ac:dyDescent="0.25">
      <c r="A27" s="1556"/>
      <c r="B27" s="1614" t="s">
        <v>602</v>
      </c>
      <c r="C27" s="510"/>
      <c r="D27" s="491"/>
      <c r="E27" s="491"/>
      <c r="F27" s="491"/>
      <c r="G27" s="491"/>
      <c r="H27" s="491"/>
      <c r="I27" s="491"/>
      <c r="J27" s="491"/>
      <c r="K27" s="491"/>
      <c r="L27" s="467"/>
      <c r="M27" s="485"/>
      <c r="N27" s="5"/>
      <c r="O27" s="5"/>
      <c r="P27" s="5"/>
      <c r="Q27" s="5"/>
      <c r="R27" s="5"/>
      <c r="S27" s="5"/>
      <c r="T27" s="5"/>
      <c r="U27" s="5"/>
      <c r="V27" s="5"/>
      <c r="W27" s="5"/>
      <c r="X27" s="5"/>
      <c r="Y27" s="5"/>
      <c r="Z27" s="5"/>
    </row>
    <row r="28" spans="1:26" ht="15.75" customHeight="1" x14ac:dyDescent="0.25">
      <c r="A28" s="1556"/>
      <c r="B28" s="1609"/>
      <c r="C28" s="511" t="s">
        <v>603</v>
      </c>
      <c r="D28" s="51">
        <v>2023</v>
      </c>
      <c r="E28" s="492"/>
      <c r="F28" s="484" t="s">
        <v>604</v>
      </c>
      <c r="G28" s="52" t="s">
        <v>1089</v>
      </c>
      <c r="H28" s="492"/>
      <c r="I28" s="490"/>
      <c r="J28" s="492"/>
      <c r="K28" s="492"/>
      <c r="L28" s="467"/>
      <c r="M28" s="485"/>
      <c r="N28" s="5"/>
      <c r="O28" s="5"/>
      <c r="P28" s="5"/>
      <c r="Q28" s="5"/>
      <c r="R28" s="5"/>
      <c r="S28" s="5"/>
      <c r="T28" s="5"/>
      <c r="U28" s="5"/>
      <c r="V28" s="5"/>
      <c r="W28" s="5"/>
      <c r="X28" s="5"/>
      <c r="Y28" s="5"/>
      <c r="Z28" s="5"/>
    </row>
    <row r="29" spans="1:26" ht="15.75" customHeight="1" x14ac:dyDescent="0.25">
      <c r="A29" s="1556"/>
      <c r="B29" s="1609"/>
      <c r="C29" s="511"/>
      <c r="D29" s="493"/>
      <c r="E29" s="492"/>
      <c r="F29" s="484"/>
      <c r="G29" s="492"/>
      <c r="H29" s="492"/>
      <c r="I29" s="490"/>
      <c r="J29" s="492"/>
      <c r="K29" s="492"/>
      <c r="L29" s="467"/>
      <c r="M29" s="485"/>
      <c r="N29" s="5"/>
      <c r="O29" s="5"/>
      <c r="P29" s="5"/>
      <c r="Q29" s="5"/>
      <c r="R29" s="5"/>
      <c r="S29" s="5"/>
      <c r="T29" s="5"/>
      <c r="U29" s="5"/>
      <c r="V29" s="5"/>
      <c r="W29" s="5"/>
      <c r="X29" s="5"/>
      <c r="Y29" s="5"/>
      <c r="Z29" s="5"/>
    </row>
    <row r="30" spans="1:26" ht="15.75" customHeight="1" x14ac:dyDescent="0.25">
      <c r="A30" s="1556"/>
      <c r="B30" s="899" t="s">
        <v>605</v>
      </c>
      <c r="C30" s="512"/>
      <c r="D30" s="455"/>
      <c r="E30" s="455"/>
      <c r="F30" s="455"/>
      <c r="G30" s="455"/>
      <c r="H30" s="455"/>
      <c r="I30" s="455"/>
      <c r="J30" s="455"/>
      <c r="K30" s="455"/>
      <c r="L30" s="455"/>
      <c r="M30" s="456"/>
      <c r="N30" s="5"/>
      <c r="O30" s="5"/>
      <c r="P30" s="5"/>
      <c r="Q30" s="5"/>
      <c r="R30" s="5"/>
      <c r="S30" s="5"/>
      <c r="T30" s="5"/>
      <c r="U30" s="5"/>
      <c r="V30" s="5"/>
      <c r="W30" s="5"/>
      <c r="X30" s="5"/>
      <c r="Y30" s="5"/>
      <c r="Z30" s="5"/>
    </row>
    <row r="31" spans="1:26" ht="15.75" customHeight="1" x14ac:dyDescent="0.25">
      <c r="A31" s="1556"/>
      <c r="B31" s="507"/>
      <c r="C31" s="504"/>
      <c r="D31" s="53">
        <v>2021</v>
      </c>
      <c r="E31" s="75"/>
      <c r="F31" s="53">
        <v>2022</v>
      </c>
      <c r="G31" s="74"/>
      <c r="H31" s="57">
        <v>2023</v>
      </c>
      <c r="I31" s="110"/>
      <c r="J31" s="57">
        <v>2024</v>
      </c>
      <c r="K31" s="110"/>
      <c r="L31" s="57">
        <v>2025</v>
      </c>
      <c r="M31" s="44"/>
      <c r="N31" s="5"/>
      <c r="O31" s="5"/>
      <c r="P31" s="5"/>
      <c r="Q31" s="5"/>
      <c r="R31" s="5"/>
      <c r="S31" s="5"/>
      <c r="T31" s="5"/>
      <c r="U31" s="5"/>
      <c r="V31" s="5"/>
      <c r="W31" s="5"/>
      <c r="X31" s="5"/>
      <c r="Y31" s="5"/>
      <c r="Z31" s="5"/>
    </row>
    <row r="32" spans="1:26" ht="15.75" customHeight="1" x14ac:dyDescent="0.25">
      <c r="A32" s="1556"/>
      <c r="B32" s="507"/>
      <c r="C32" s="504"/>
      <c r="D32" s="544"/>
      <c r="E32" s="45"/>
      <c r="F32" s="74"/>
      <c r="G32" s="45"/>
      <c r="H32" s="90">
        <v>0.24</v>
      </c>
      <c r="I32" s="45"/>
      <c r="K32" s="45"/>
      <c r="L32" s="57"/>
      <c r="M32" s="45"/>
      <c r="N32" s="5"/>
      <c r="O32" s="5"/>
      <c r="P32" s="5"/>
      <c r="Q32" s="5"/>
      <c r="R32" s="5"/>
      <c r="S32" s="5"/>
      <c r="T32" s="5"/>
      <c r="U32" s="5"/>
      <c r="V32" s="5"/>
      <c r="W32" s="5"/>
      <c r="X32" s="5"/>
      <c r="Y32" s="5"/>
      <c r="Z32" s="5"/>
    </row>
    <row r="33" spans="1:26" ht="15.75" customHeight="1" x14ac:dyDescent="0.25">
      <c r="A33" s="1556"/>
      <c r="B33" s="507"/>
      <c r="C33" s="504"/>
      <c r="D33" s="53">
        <v>2026</v>
      </c>
      <c r="E33" s="75"/>
      <c r="F33" s="53">
        <v>2027</v>
      </c>
      <c r="G33" s="74"/>
      <c r="H33" s="57">
        <v>2028</v>
      </c>
      <c r="I33" s="110"/>
      <c r="J33" s="57">
        <v>2029</v>
      </c>
      <c r="K33" s="110"/>
      <c r="L33" s="57">
        <v>2030</v>
      </c>
      <c r="M33" s="46"/>
      <c r="N33" s="5"/>
      <c r="O33" s="5"/>
      <c r="P33" s="5"/>
      <c r="Q33" s="5"/>
      <c r="R33" s="5"/>
      <c r="S33" s="5"/>
      <c r="T33" s="5"/>
      <c r="U33" s="5"/>
      <c r="V33" s="5"/>
      <c r="W33" s="5"/>
      <c r="X33" s="5"/>
      <c r="Y33" s="5"/>
      <c r="Z33" s="5"/>
    </row>
    <row r="34" spans="1:26" ht="15.75" customHeight="1" x14ac:dyDescent="0.25">
      <c r="A34" s="1556"/>
      <c r="B34" s="507"/>
      <c r="C34" s="504"/>
      <c r="D34" s="57"/>
      <c r="E34" s="45"/>
      <c r="F34" s="90">
        <v>0.26</v>
      </c>
      <c r="G34" s="45"/>
      <c r="I34" s="45"/>
      <c r="J34" s="74"/>
      <c r="K34" s="45"/>
      <c r="L34" s="57"/>
      <c r="M34" s="45"/>
      <c r="N34" s="5"/>
      <c r="O34" s="5"/>
      <c r="P34" s="5"/>
      <c r="Q34" s="5"/>
      <c r="R34" s="5"/>
      <c r="S34" s="5"/>
      <c r="T34" s="5"/>
      <c r="U34" s="5"/>
      <c r="V34" s="5"/>
      <c r="W34" s="5"/>
      <c r="X34" s="5"/>
      <c r="Y34" s="5"/>
      <c r="Z34" s="5"/>
    </row>
    <row r="35" spans="1:26" ht="15.75" customHeight="1" x14ac:dyDescent="0.25">
      <c r="A35" s="1556"/>
      <c r="B35" s="507"/>
      <c r="C35" s="504"/>
      <c r="D35" s="53">
        <v>2031</v>
      </c>
      <c r="E35" s="75"/>
      <c r="F35" s="53">
        <v>2032</v>
      </c>
      <c r="G35" s="74"/>
      <c r="H35" s="57">
        <v>2033</v>
      </c>
      <c r="I35" s="110"/>
      <c r="J35" s="57">
        <v>2034</v>
      </c>
      <c r="K35" s="110"/>
      <c r="L35" s="57">
        <v>2035</v>
      </c>
      <c r="M35" s="46"/>
      <c r="N35" s="5"/>
      <c r="O35" s="5"/>
      <c r="P35" s="5"/>
      <c r="Q35" s="5"/>
      <c r="R35" s="5"/>
      <c r="S35" s="5"/>
      <c r="T35" s="5"/>
      <c r="U35" s="5"/>
      <c r="V35" s="5"/>
      <c r="W35" s="5"/>
      <c r="X35" s="5"/>
      <c r="Y35" s="5"/>
      <c r="Z35" s="5"/>
    </row>
    <row r="36" spans="1:26" ht="15.75" customHeight="1" x14ac:dyDescent="0.25">
      <c r="A36" s="1556"/>
      <c r="B36" s="507"/>
      <c r="C36" s="504"/>
      <c r="D36" s="90">
        <v>0.28000000000000003</v>
      </c>
      <c r="E36" s="45"/>
      <c r="G36" s="45"/>
      <c r="H36" s="57"/>
      <c r="I36" s="45"/>
      <c r="J36" s="57"/>
      <c r="K36" s="45"/>
      <c r="L36" s="90">
        <v>0.3</v>
      </c>
      <c r="M36" s="45"/>
      <c r="N36" s="5"/>
      <c r="O36" s="5"/>
      <c r="P36" s="5"/>
      <c r="Q36" s="5"/>
      <c r="R36" s="5"/>
      <c r="S36" s="5"/>
      <c r="T36" s="5"/>
      <c r="U36" s="5"/>
      <c r="V36" s="5"/>
      <c r="W36" s="5"/>
      <c r="X36" s="5"/>
      <c r="Y36" s="5"/>
      <c r="Z36" s="5"/>
    </row>
    <row r="37" spans="1:26" ht="15.75" customHeight="1" x14ac:dyDescent="0.25">
      <c r="A37" s="1556"/>
      <c r="B37" s="507"/>
      <c r="C37" s="504"/>
      <c r="D37" s="1368">
        <v>2036</v>
      </c>
      <c r="E37" s="75"/>
      <c r="F37" s="53">
        <v>2037</v>
      </c>
      <c r="G37" s="74"/>
      <c r="H37" s="57">
        <v>2038</v>
      </c>
      <c r="I37" s="110"/>
      <c r="J37" s="57">
        <v>2039</v>
      </c>
      <c r="K37" s="110"/>
      <c r="L37" s="57"/>
      <c r="M37" s="45"/>
      <c r="N37" s="5"/>
      <c r="O37" s="5"/>
      <c r="P37" s="5"/>
      <c r="Q37" s="5"/>
      <c r="R37" s="5"/>
      <c r="S37" s="5"/>
      <c r="T37" s="5"/>
      <c r="U37" s="5"/>
      <c r="V37" s="5"/>
      <c r="W37" s="5"/>
      <c r="X37" s="5"/>
      <c r="Y37" s="5"/>
      <c r="Z37" s="5"/>
    </row>
    <row r="38" spans="1:26" ht="15.75" customHeight="1" x14ac:dyDescent="0.25">
      <c r="A38" s="1556"/>
      <c r="B38" s="507"/>
      <c r="C38" s="504"/>
      <c r="D38" s="1130"/>
      <c r="E38" s="132"/>
      <c r="F38" s="57"/>
      <c r="G38" s="45"/>
      <c r="H38" s="57"/>
      <c r="I38" s="93"/>
      <c r="J38" s="90">
        <v>0.3</v>
      </c>
      <c r="K38" s="75"/>
      <c r="L38" s="57"/>
      <c r="M38" s="45"/>
      <c r="N38" s="5"/>
      <c r="O38" s="5"/>
      <c r="P38" s="5"/>
      <c r="Q38" s="5"/>
      <c r="R38" s="5"/>
      <c r="S38" s="5"/>
      <c r="T38" s="5"/>
      <c r="U38" s="5"/>
      <c r="V38" s="5"/>
      <c r="W38" s="5"/>
      <c r="X38" s="5"/>
      <c r="Y38" s="5"/>
      <c r="Z38" s="5"/>
    </row>
    <row r="39" spans="1:26" ht="15.75" customHeight="1" x14ac:dyDescent="0.25">
      <c r="A39" s="1556"/>
      <c r="B39" s="507"/>
      <c r="C39" s="504"/>
      <c r="D39" s="1367" t="s">
        <v>1382</v>
      </c>
      <c r="E39" s="1367" t="s">
        <v>1381</v>
      </c>
      <c r="F39" s="1440"/>
      <c r="G39" s="914"/>
      <c r="H39" s="1440"/>
      <c r="I39" s="877"/>
      <c r="J39" s="1457"/>
      <c r="K39" s="946"/>
      <c r="L39" s="1440"/>
      <c r="M39" s="914"/>
      <c r="N39" s="5"/>
      <c r="O39" s="5"/>
      <c r="P39" s="5"/>
      <c r="Q39" s="5"/>
      <c r="R39" s="5"/>
      <c r="S39" s="5"/>
      <c r="T39" s="5"/>
      <c r="U39" s="5"/>
      <c r="V39" s="5"/>
      <c r="W39" s="5"/>
      <c r="X39" s="5"/>
      <c r="Y39" s="5"/>
      <c r="Z39" s="5"/>
    </row>
    <row r="40" spans="1:26" ht="15.75" customHeight="1" x14ac:dyDescent="0.25">
      <c r="A40" s="1556"/>
      <c r="B40" s="68"/>
      <c r="C40" s="77"/>
      <c r="D40" s="1445">
        <v>2039</v>
      </c>
      <c r="E40" s="1288">
        <v>0.3</v>
      </c>
      <c r="F40" s="469"/>
      <c r="G40" s="469"/>
      <c r="H40" s="1566"/>
      <c r="I40" s="1552"/>
      <c r="J40" s="877"/>
      <c r="K40" s="914"/>
      <c r="L40" s="877"/>
      <c r="M40" s="483"/>
      <c r="N40" s="5"/>
      <c r="O40" s="5"/>
      <c r="P40" s="5"/>
      <c r="Q40" s="5"/>
      <c r="R40" s="5"/>
      <c r="S40" s="5"/>
      <c r="T40" s="5"/>
      <c r="U40" s="5"/>
      <c r="V40" s="5"/>
      <c r="W40" s="5"/>
      <c r="X40" s="5"/>
      <c r="Y40" s="5"/>
      <c r="Z40" s="5"/>
    </row>
    <row r="41" spans="1:26" ht="18" customHeight="1" x14ac:dyDescent="0.25">
      <c r="A41" s="1556"/>
      <c r="B41" s="1614" t="s">
        <v>606</v>
      </c>
      <c r="C41" s="514"/>
      <c r="D41" s="479"/>
      <c r="E41" s="479"/>
      <c r="F41" s="479"/>
      <c r="G41" s="479"/>
      <c r="H41" s="479"/>
      <c r="I41" s="479"/>
      <c r="J41" s="479"/>
      <c r="K41" s="479"/>
      <c r="L41" s="467"/>
      <c r="M41" s="485"/>
      <c r="N41" s="5"/>
      <c r="O41" s="5"/>
      <c r="P41" s="5"/>
      <c r="Q41" s="5"/>
      <c r="R41" s="5"/>
      <c r="S41" s="5"/>
      <c r="T41" s="5"/>
      <c r="U41" s="5"/>
      <c r="V41" s="5"/>
      <c r="W41" s="5"/>
      <c r="X41" s="5"/>
      <c r="Y41" s="5"/>
      <c r="Z41" s="5"/>
    </row>
    <row r="42" spans="1:26" ht="15.75" customHeight="1" x14ac:dyDescent="0.25">
      <c r="A42" s="1556"/>
      <c r="B42" s="1609"/>
      <c r="C42" s="515"/>
      <c r="D42" s="495" t="s">
        <v>94</v>
      </c>
      <c r="E42" s="545" t="s">
        <v>96</v>
      </c>
      <c r="F42" s="1567" t="s">
        <v>607</v>
      </c>
      <c r="G42" s="1563"/>
      <c r="H42" s="1564"/>
      <c r="I42" s="1564"/>
      <c r="J42" s="1569"/>
      <c r="K42" s="497" t="s">
        <v>590</v>
      </c>
      <c r="L42" s="1636"/>
      <c r="M42" s="1565"/>
      <c r="N42" s="5"/>
      <c r="O42" s="5"/>
      <c r="P42" s="5"/>
      <c r="Q42" s="5"/>
      <c r="R42" s="5"/>
      <c r="S42" s="5"/>
      <c r="T42" s="5"/>
      <c r="U42" s="5"/>
      <c r="V42" s="5"/>
      <c r="W42" s="5"/>
      <c r="X42" s="5"/>
      <c r="Y42" s="5"/>
      <c r="Z42" s="5"/>
    </row>
    <row r="43" spans="1:26" ht="15.75" customHeight="1" x14ac:dyDescent="0.25">
      <c r="A43" s="1556"/>
      <c r="B43" s="1609"/>
      <c r="C43" s="515"/>
      <c r="D43" s="78"/>
      <c r="E43" s="48" t="s">
        <v>589</v>
      </c>
      <c r="F43" s="1568"/>
      <c r="G43" s="1570"/>
      <c r="H43" s="1552"/>
      <c r="I43" s="1552"/>
      <c r="J43" s="1553"/>
      <c r="K43" s="467"/>
      <c r="L43" s="1570"/>
      <c r="M43" s="1572"/>
      <c r="N43" s="5"/>
      <c r="O43" s="5"/>
      <c r="P43" s="5"/>
      <c r="Q43" s="5"/>
      <c r="R43" s="5"/>
      <c r="S43" s="5"/>
      <c r="T43" s="5"/>
      <c r="U43" s="5"/>
      <c r="V43" s="5"/>
      <c r="W43" s="5"/>
      <c r="X43" s="5"/>
      <c r="Y43" s="5"/>
      <c r="Z43" s="5"/>
    </row>
    <row r="44" spans="1:26" ht="15.75" customHeight="1" x14ac:dyDescent="0.25">
      <c r="A44" s="1556"/>
      <c r="B44" s="1610"/>
      <c r="C44" s="79"/>
      <c r="D44" s="469"/>
      <c r="E44" s="469"/>
      <c r="F44" s="469"/>
      <c r="G44" s="469"/>
      <c r="H44" s="469"/>
      <c r="I44" s="469"/>
      <c r="J44" s="469"/>
      <c r="K44" s="469"/>
      <c r="L44" s="467"/>
      <c r="M44" s="485"/>
      <c r="N44" s="5"/>
      <c r="O44" s="5"/>
      <c r="P44" s="5"/>
      <c r="Q44" s="5"/>
      <c r="R44" s="5"/>
      <c r="S44" s="5"/>
      <c r="T44" s="5"/>
      <c r="U44" s="5"/>
      <c r="V44" s="5"/>
      <c r="W44" s="5"/>
      <c r="X44" s="5"/>
      <c r="Y44" s="5"/>
      <c r="Z44" s="5"/>
    </row>
    <row r="45" spans="1:26" ht="15.75" customHeight="1" x14ac:dyDescent="0.25">
      <c r="A45" s="1556"/>
      <c r="B45" s="69" t="s">
        <v>609</v>
      </c>
      <c r="C45" s="1606" t="s">
        <v>1403</v>
      </c>
      <c r="D45" s="1548"/>
      <c r="E45" s="1548"/>
      <c r="F45" s="1548"/>
      <c r="G45" s="1548"/>
      <c r="H45" s="1548"/>
      <c r="I45" s="1548"/>
      <c r="J45" s="1548"/>
      <c r="K45" s="1548"/>
      <c r="L45" s="1548"/>
      <c r="M45" s="1581"/>
      <c r="N45" s="5"/>
      <c r="O45" s="5"/>
      <c r="P45" s="5"/>
      <c r="Q45" s="5"/>
      <c r="R45" s="5"/>
      <c r="S45" s="5"/>
      <c r="T45" s="5"/>
      <c r="U45" s="5"/>
      <c r="V45" s="5"/>
      <c r="W45" s="5"/>
      <c r="X45" s="5"/>
      <c r="Y45" s="5"/>
      <c r="Z45" s="5"/>
    </row>
    <row r="46" spans="1:26" ht="15.75" customHeight="1" x14ac:dyDescent="0.25">
      <c r="A46" s="1556"/>
      <c r="B46" s="69" t="s">
        <v>610</v>
      </c>
      <c r="C46" s="1606" t="s">
        <v>645</v>
      </c>
      <c r="D46" s="1548"/>
      <c r="E46" s="1548"/>
      <c r="F46" s="1548"/>
      <c r="G46" s="1548"/>
      <c r="H46" s="1548"/>
      <c r="I46" s="1548"/>
      <c r="J46" s="1548"/>
      <c r="K46" s="1548"/>
      <c r="L46" s="1548"/>
      <c r="M46" s="1581"/>
      <c r="N46" s="5"/>
      <c r="O46" s="5"/>
      <c r="P46" s="5"/>
      <c r="Q46" s="5"/>
      <c r="R46" s="5"/>
      <c r="S46" s="5"/>
      <c r="T46" s="5"/>
      <c r="U46" s="5"/>
      <c r="V46" s="5"/>
      <c r="W46" s="5"/>
      <c r="X46" s="5"/>
      <c r="Y46" s="5"/>
      <c r="Z46" s="5"/>
    </row>
    <row r="47" spans="1:26" ht="15.75" customHeight="1" x14ac:dyDescent="0.25">
      <c r="A47" s="1556"/>
      <c r="B47" s="69" t="s">
        <v>612</v>
      </c>
      <c r="C47" s="1606">
        <v>60</v>
      </c>
      <c r="D47" s="1548"/>
      <c r="E47" s="1548"/>
      <c r="F47" s="1548"/>
      <c r="G47" s="1548"/>
      <c r="H47" s="1548"/>
      <c r="I47" s="1548"/>
      <c r="J47" s="1548"/>
      <c r="K47" s="1548"/>
      <c r="L47" s="1548"/>
      <c r="M47" s="1581"/>
      <c r="N47" s="5"/>
      <c r="O47" s="5"/>
      <c r="P47" s="5"/>
      <c r="Q47" s="5"/>
      <c r="R47" s="5"/>
      <c r="S47" s="5"/>
      <c r="T47" s="5"/>
      <c r="U47" s="5"/>
      <c r="V47" s="5"/>
      <c r="W47" s="5"/>
      <c r="X47" s="5"/>
      <c r="Y47" s="5"/>
      <c r="Z47" s="5"/>
    </row>
    <row r="48" spans="1:26" ht="15.75" customHeight="1" x14ac:dyDescent="0.25">
      <c r="A48" s="1573"/>
      <c r="B48" s="69" t="s">
        <v>613</v>
      </c>
      <c r="C48" s="1628">
        <v>0</v>
      </c>
      <c r="D48" s="1548"/>
      <c r="E48" s="1548"/>
      <c r="F48" s="1548"/>
      <c r="G48" s="1548"/>
      <c r="H48" s="1548"/>
      <c r="I48" s="1548"/>
      <c r="J48" s="1548"/>
      <c r="K48" s="1548"/>
      <c r="L48" s="1548"/>
      <c r="M48" s="1581"/>
      <c r="N48" s="5"/>
      <c r="O48" s="5"/>
      <c r="P48" s="5"/>
      <c r="Q48" s="5"/>
      <c r="R48" s="5"/>
      <c r="S48" s="5"/>
      <c r="T48" s="5"/>
      <c r="U48" s="5"/>
      <c r="V48" s="5"/>
      <c r="W48" s="5"/>
      <c r="X48" s="5"/>
      <c r="Y48" s="5"/>
      <c r="Z48" s="5"/>
    </row>
    <row r="49" spans="1:26" ht="15.75" customHeight="1" x14ac:dyDescent="0.25">
      <c r="A49" s="1555" t="s">
        <v>615</v>
      </c>
      <c r="B49" s="884" t="s">
        <v>616</v>
      </c>
      <c r="C49" s="1589" t="s">
        <v>646</v>
      </c>
      <c r="D49" s="1548"/>
      <c r="E49" s="1548"/>
      <c r="F49" s="1548"/>
      <c r="G49" s="1548"/>
      <c r="H49" s="1548"/>
      <c r="I49" s="1548"/>
      <c r="J49" s="1548"/>
      <c r="K49" s="1548"/>
      <c r="L49" s="1548"/>
      <c r="M49" s="1581"/>
      <c r="N49" s="5"/>
      <c r="O49" s="5"/>
      <c r="P49" s="5"/>
      <c r="Q49" s="5"/>
      <c r="R49" s="5"/>
      <c r="S49" s="5"/>
      <c r="T49" s="5"/>
      <c r="U49" s="5"/>
      <c r="V49" s="5"/>
      <c r="W49" s="5"/>
      <c r="X49" s="5"/>
      <c r="Y49" s="5"/>
      <c r="Z49" s="5"/>
    </row>
    <row r="50" spans="1:26" ht="15.75" customHeight="1" x14ac:dyDescent="0.25">
      <c r="A50" s="1556"/>
      <c r="B50" s="884" t="s">
        <v>617</v>
      </c>
      <c r="C50" s="1589" t="s">
        <v>647</v>
      </c>
      <c r="D50" s="1548"/>
      <c r="E50" s="1548"/>
      <c r="F50" s="1548"/>
      <c r="G50" s="1548"/>
      <c r="H50" s="1548"/>
      <c r="I50" s="1548"/>
      <c r="J50" s="1548"/>
      <c r="K50" s="1548"/>
      <c r="L50" s="1548"/>
      <c r="M50" s="1581"/>
      <c r="N50" s="5"/>
      <c r="O50" s="5"/>
      <c r="P50" s="5"/>
      <c r="Q50" s="5"/>
      <c r="R50" s="5"/>
      <c r="S50" s="5"/>
      <c r="T50" s="5"/>
      <c r="U50" s="5"/>
      <c r="V50" s="5"/>
      <c r="W50" s="5"/>
      <c r="X50" s="5"/>
      <c r="Y50" s="5"/>
      <c r="Z50" s="5"/>
    </row>
    <row r="51" spans="1:26" ht="15.75" customHeight="1" x14ac:dyDescent="0.25">
      <c r="A51" s="1556"/>
      <c r="B51" s="884" t="s">
        <v>619</v>
      </c>
      <c r="C51" s="1589" t="s">
        <v>88</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556"/>
      <c r="B52" s="941" t="s">
        <v>621</v>
      </c>
      <c r="C52" s="1589" t="s">
        <v>648</v>
      </c>
      <c r="D52" s="1548"/>
      <c r="E52" s="1548"/>
      <c r="F52" s="1548"/>
      <c r="G52" s="1548"/>
      <c r="H52" s="1548"/>
      <c r="I52" s="1548"/>
      <c r="J52" s="1548"/>
      <c r="K52" s="1548"/>
      <c r="L52" s="1548"/>
      <c r="M52" s="1581"/>
      <c r="N52" s="5"/>
      <c r="O52" s="5"/>
      <c r="P52" s="5"/>
      <c r="Q52" s="5"/>
      <c r="R52" s="5"/>
      <c r="S52" s="5"/>
      <c r="T52" s="5"/>
      <c r="U52" s="5"/>
      <c r="V52" s="5"/>
      <c r="W52" s="5"/>
      <c r="X52" s="5"/>
      <c r="Y52" s="5"/>
      <c r="Z52" s="5"/>
    </row>
    <row r="53" spans="1:26" ht="15.75" customHeight="1" x14ac:dyDescent="0.25">
      <c r="A53" s="1556"/>
      <c r="B53" s="884" t="s">
        <v>622</v>
      </c>
      <c r="C53" s="1589" t="s">
        <v>649</v>
      </c>
      <c r="D53" s="1548"/>
      <c r="E53" s="1548"/>
      <c r="F53" s="1548"/>
      <c r="G53" s="1548"/>
      <c r="H53" s="1548"/>
      <c r="I53" s="1548"/>
      <c r="J53" s="1548"/>
      <c r="K53" s="1548"/>
      <c r="L53" s="1548"/>
      <c r="M53" s="1581"/>
      <c r="N53" s="5"/>
      <c r="O53" s="5"/>
      <c r="P53" s="5"/>
      <c r="Q53" s="5"/>
      <c r="R53" s="5"/>
      <c r="S53" s="5"/>
      <c r="T53" s="5"/>
      <c r="U53" s="5"/>
      <c r="V53" s="5"/>
      <c r="W53" s="5"/>
      <c r="X53" s="5"/>
      <c r="Y53" s="5"/>
      <c r="Z53" s="5"/>
    </row>
    <row r="54" spans="1:26" ht="15.75" x14ac:dyDescent="0.25">
      <c r="A54" s="1557"/>
      <c r="B54" s="884" t="s">
        <v>623</v>
      </c>
      <c r="C54" s="1606" t="s">
        <v>427</v>
      </c>
      <c r="D54" s="1548"/>
      <c r="E54" s="1548"/>
      <c r="F54" s="1548"/>
      <c r="G54" s="1548"/>
      <c r="H54" s="1548"/>
      <c r="I54" s="1548"/>
      <c r="J54" s="1548"/>
      <c r="K54" s="1548"/>
      <c r="L54" s="1548"/>
      <c r="M54" s="1581"/>
      <c r="N54" s="5"/>
      <c r="O54" s="5"/>
      <c r="P54" s="5"/>
      <c r="Q54" s="5"/>
      <c r="R54" s="5"/>
      <c r="S54" s="5"/>
      <c r="T54" s="5"/>
      <c r="U54" s="5"/>
      <c r="V54" s="5"/>
      <c r="W54" s="5"/>
      <c r="X54" s="5"/>
      <c r="Y54" s="5"/>
      <c r="Z54" s="5"/>
    </row>
    <row r="55" spans="1:26" ht="15.75" x14ac:dyDescent="0.25">
      <c r="A55" s="1555" t="s">
        <v>624</v>
      </c>
      <c r="B55" s="525" t="s">
        <v>625</v>
      </c>
      <c r="C55" s="1589" t="s">
        <v>626</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15.75" x14ac:dyDescent="0.25">
      <c r="A56" s="1556"/>
      <c r="B56" s="525" t="s">
        <v>627</v>
      </c>
      <c r="C56" s="1589" t="s">
        <v>639</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15.75" x14ac:dyDescent="0.25">
      <c r="A57" s="1556"/>
      <c r="B57" s="526" t="s">
        <v>231</v>
      </c>
      <c r="C57" s="1589" t="s">
        <v>620</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36.75" customHeight="1" x14ac:dyDescent="0.25">
      <c r="A58" s="62" t="s">
        <v>629</v>
      </c>
      <c r="B58" s="523"/>
      <c r="C58" s="1625" t="s">
        <v>679</v>
      </c>
      <c r="D58" s="1626"/>
      <c r="E58" s="1626"/>
      <c r="F58" s="1626"/>
      <c r="G58" s="1626"/>
      <c r="H58" s="1626"/>
      <c r="I58" s="1626"/>
      <c r="J58" s="1626"/>
      <c r="K58" s="1626"/>
      <c r="L58" s="1626"/>
      <c r="M58" s="1627"/>
      <c r="N58" s="5"/>
      <c r="O58" s="5"/>
      <c r="P58" s="5"/>
      <c r="Q58" s="5"/>
      <c r="R58" s="5"/>
      <c r="S58" s="5"/>
      <c r="T58" s="5"/>
      <c r="U58" s="5"/>
      <c r="V58" s="5"/>
      <c r="W58" s="5"/>
      <c r="X58" s="5"/>
      <c r="Y58" s="5"/>
      <c r="Z58" s="5"/>
    </row>
    <row r="59" spans="1:26" ht="15.75" customHeight="1" x14ac:dyDescent="0.25">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2">
    <mergeCell ref="C7:D7"/>
    <mergeCell ref="C9:D9"/>
    <mergeCell ref="A2:A11"/>
    <mergeCell ref="C3:M3"/>
    <mergeCell ref="F4:G4"/>
    <mergeCell ref="C5:M5"/>
    <mergeCell ref="I7:M7"/>
    <mergeCell ref="F8:G9"/>
    <mergeCell ref="F10:G10"/>
    <mergeCell ref="C11:M11"/>
    <mergeCell ref="I9:J9"/>
    <mergeCell ref="I10:J10"/>
    <mergeCell ref="F18:J18"/>
    <mergeCell ref="J25:L25"/>
    <mergeCell ref="H40:I40"/>
    <mergeCell ref="F42:F43"/>
    <mergeCell ref="L42:M43"/>
    <mergeCell ref="A12:A48"/>
    <mergeCell ref="A49:A54"/>
    <mergeCell ref="A55:A57"/>
    <mergeCell ref="B8:B10"/>
    <mergeCell ref="C10:D10"/>
    <mergeCell ref="C12:D12"/>
    <mergeCell ref="B13:B19"/>
    <mergeCell ref="B20:B23"/>
    <mergeCell ref="B27:B29"/>
    <mergeCell ref="B41:B44"/>
    <mergeCell ref="C51:M51"/>
    <mergeCell ref="C52:M52"/>
    <mergeCell ref="C53:M53"/>
    <mergeCell ref="C54:M54"/>
    <mergeCell ref="C55:M55"/>
    <mergeCell ref="C56:M56"/>
    <mergeCell ref="C57:M57"/>
    <mergeCell ref="C58:M58"/>
    <mergeCell ref="G42:J43"/>
    <mergeCell ref="C45:M45"/>
    <mergeCell ref="C46:M46"/>
    <mergeCell ref="C47:M47"/>
    <mergeCell ref="C48:M48"/>
    <mergeCell ref="C49:M49"/>
    <mergeCell ref="C50:M50"/>
  </mergeCell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1"/>
  <sheetViews>
    <sheetView topLeftCell="A6" workbookViewId="0">
      <selection activeCell="C11" sqref="C11:J11"/>
    </sheetView>
  </sheetViews>
  <sheetFormatPr baseColWidth="10" defaultColWidth="12.625" defaultRowHeight="15" customHeight="1" x14ac:dyDescent="0.2"/>
  <cols>
    <col min="1" max="1" width="29.125" customWidth="1"/>
    <col min="2" max="2" width="34.125" customWidth="1"/>
    <col min="3" max="3" width="10" customWidth="1"/>
    <col min="4" max="4" width="14.625" customWidth="1"/>
    <col min="5" max="13" width="10" customWidth="1"/>
    <col min="14" max="26" width="9.125" customWidth="1"/>
  </cols>
  <sheetData>
    <row r="1" spans="1:26" ht="15.75" customHeight="1" x14ac:dyDescent="0.25">
      <c r="A1" s="451"/>
      <c r="B1" s="452" t="s">
        <v>1138</v>
      </c>
      <c r="C1" s="453"/>
      <c r="D1" s="453"/>
      <c r="E1" s="453"/>
      <c r="F1" s="453"/>
      <c r="G1" s="453"/>
      <c r="H1" s="453"/>
      <c r="I1" s="453"/>
      <c r="J1" s="453"/>
      <c r="K1" s="453"/>
      <c r="L1" s="453"/>
      <c r="M1" s="36"/>
      <c r="N1" s="5"/>
      <c r="O1" s="5"/>
      <c r="P1" s="5"/>
      <c r="Q1" s="5"/>
      <c r="R1" s="5"/>
      <c r="S1" s="5"/>
      <c r="T1" s="5"/>
      <c r="U1" s="5"/>
      <c r="V1" s="5"/>
      <c r="W1" s="5"/>
      <c r="X1" s="5"/>
      <c r="Y1" s="5"/>
      <c r="Z1" s="5"/>
    </row>
    <row r="2" spans="1:26" ht="30.75" customHeight="1" x14ac:dyDescent="0.25">
      <c r="A2" s="1555" t="s">
        <v>561</v>
      </c>
      <c r="B2" s="65" t="s">
        <v>562</v>
      </c>
      <c r="C2" s="1606" t="s">
        <v>531</v>
      </c>
      <c r="D2" s="1548"/>
      <c r="E2" s="1548"/>
      <c r="F2" s="1548"/>
      <c r="G2" s="1548"/>
      <c r="H2" s="1548"/>
      <c r="I2" s="1548"/>
      <c r="J2" s="1548"/>
      <c r="K2" s="1548"/>
      <c r="L2" s="1548"/>
      <c r="M2" s="1581"/>
      <c r="N2" s="5"/>
      <c r="O2" s="5"/>
      <c r="P2" s="5"/>
      <c r="Q2" s="5"/>
      <c r="R2" s="5"/>
      <c r="S2" s="5"/>
      <c r="T2" s="5"/>
      <c r="U2" s="5"/>
      <c r="V2" s="5"/>
      <c r="W2" s="5"/>
      <c r="X2" s="5"/>
      <c r="Y2" s="5"/>
      <c r="Z2" s="5"/>
    </row>
    <row r="3" spans="1:26" ht="92.1" customHeight="1" x14ac:dyDescent="0.25">
      <c r="A3" s="1556"/>
      <c r="B3" s="66" t="s">
        <v>564</v>
      </c>
      <c r="C3" s="1606" t="s">
        <v>1139</v>
      </c>
      <c r="D3" s="1548"/>
      <c r="E3" s="1548"/>
      <c r="F3" s="1548"/>
      <c r="G3" s="1548"/>
      <c r="H3" s="1548"/>
      <c r="I3" s="1548"/>
      <c r="J3" s="1548"/>
      <c r="K3" s="1548"/>
      <c r="L3" s="1548"/>
      <c r="M3" s="1581"/>
      <c r="N3" s="5"/>
      <c r="O3" s="5"/>
      <c r="P3" s="5"/>
      <c r="Q3" s="5"/>
      <c r="R3" s="5"/>
      <c r="S3" s="5"/>
      <c r="T3" s="5"/>
      <c r="U3" s="5"/>
      <c r="V3" s="5"/>
      <c r="W3" s="5"/>
      <c r="X3" s="5"/>
      <c r="Y3" s="5"/>
      <c r="Z3" s="5"/>
    </row>
    <row r="4" spans="1:26" ht="15.75" customHeight="1" x14ac:dyDescent="0.25">
      <c r="A4" s="1556"/>
      <c r="B4" s="500" t="s">
        <v>227</v>
      </c>
      <c r="C4" s="895" t="s">
        <v>96</v>
      </c>
      <c r="D4" s="904"/>
      <c r="E4" s="518"/>
      <c r="F4" s="1578" t="s">
        <v>228</v>
      </c>
      <c r="G4" s="1549"/>
      <c r="H4" s="39" t="s">
        <v>271</v>
      </c>
      <c r="I4" s="516"/>
      <c r="J4" s="516"/>
      <c r="K4" s="516"/>
      <c r="L4" s="516"/>
      <c r="M4" s="80"/>
      <c r="N4" s="5"/>
      <c r="O4" s="5"/>
      <c r="P4" s="5"/>
      <c r="Q4" s="5"/>
      <c r="R4" s="5"/>
      <c r="S4" s="5"/>
      <c r="T4" s="5"/>
      <c r="U4" s="5"/>
      <c r="V4" s="5"/>
      <c r="W4" s="5"/>
      <c r="X4" s="5"/>
      <c r="Y4" s="5"/>
      <c r="Z4" s="5"/>
    </row>
    <row r="5" spans="1:26" ht="16.5" customHeight="1" x14ac:dyDescent="0.25">
      <c r="A5" s="1556"/>
      <c r="B5" s="68" t="s">
        <v>566</v>
      </c>
      <c r="C5" s="1666" t="s">
        <v>271</v>
      </c>
      <c r="D5" s="1605"/>
      <c r="E5" s="1605"/>
      <c r="F5" s="1605"/>
      <c r="G5" s="1605"/>
      <c r="H5" s="1605"/>
      <c r="I5" s="1605"/>
      <c r="J5" s="1605"/>
      <c r="K5" s="1605"/>
      <c r="L5" s="1605"/>
      <c r="M5" s="1664"/>
      <c r="N5" s="5"/>
      <c r="O5" s="5"/>
      <c r="P5" s="5"/>
      <c r="Q5" s="5"/>
      <c r="R5" s="5"/>
      <c r="S5" s="5"/>
      <c r="T5" s="5"/>
      <c r="U5" s="5"/>
      <c r="V5" s="5"/>
      <c r="W5" s="5"/>
      <c r="X5" s="5"/>
      <c r="Y5" s="5"/>
      <c r="Z5" s="5"/>
    </row>
    <row r="6" spans="1:26" ht="15.75" customHeight="1" x14ac:dyDescent="0.25">
      <c r="A6" s="1556"/>
      <c r="B6" s="500" t="s">
        <v>568</v>
      </c>
      <c r="C6" s="39" t="s">
        <v>271</v>
      </c>
      <c r="D6" s="516"/>
      <c r="E6" s="516"/>
      <c r="F6" s="516"/>
      <c r="G6" s="516"/>
      <c r="H6" s="885"/>
      <c r="I6" s="516"/>
      <c r="J6" s="516"/>
      <c r="K6" s="516"/>
      <c r="L6" s="516"/>
      <c r="M6" s="80"/>
      <c r="N6" s="5"/>
      <c r="O6" s="5"/>
      <c r="P6" s="5"/>
      <c r="Q6" s="5"/>
      <c r="R6" s="5"/>
      <c r="S6" s="5"/>
      <c r="T6" s="5"/>
      <c r="U6" s="5"/>
      <c r="V6" s="5"/>
      <c r="W6" s="5"/>
      <c r="X6" s="5"/>
      <c r="Y6" s="5"/>
      <c r="Z6" s="5"/>
    </row>
    <row r="7" spans="1:26" ht="15.75" customHeight="1" x14ac:dyDescent="0.25">
      <c r="A7" s="1556"/>
      <c r="B7" s="69" t="s">
        <v>570</v>
      </c>
      <c r="C7" s="1607" t="s">
        <v>337</v>
      </c>
      <c r="D7" s="1548"/>
      <c r="E7" s="459"/>
      <c r="F7" s="459"/>
      <c r="G7" s="460"/>
      <c r="H7" s="94" t="s">
        <v>681</v>
      </c>
      <c r="I7" s="1632" t="s">
        <v>88</v>
      </c>
      <c r="J7" s="1601"/>
      <c r="K7" s="1601"/>
      <c r="L7" s="1601"/>
      <c r="M7" s="1601"/>
      <c r="N7" s="5"/>
      <c r="O7" s="5"/>
      <c r="P7" s="5"/>
      <c r="Q7" s="5"/>
      <c r="R7" s="5"/>
      <c r="S7" s="5"/>
      <c r="T7" s="5"/>
      <c r="U7" s="5"/>
      <c r="V7" s="5"/>
      <c r="W7" s="5"/>
      <c r="X7" s="5"/>
      <c r="Y7" s="5"/>
      <c r="Z7" s="5"/>
    </row>
    <row r="8" spans="1:26" ht="15.75" customHeight="1" x14ac:dyDescent="0.25">
      <c r="A8" s="1556"/>
      <c r="B8" s="1608" t="s">
        <v>571</v>
      </c>
      <c r="C8" s="520"/>
      <c r="D8" s="461"/>
      <c r="E8" s="461"/>
      <c r="F8" s="461"/>
      <c r="G8" s="461"/>
      <c r="H8" s="461"/>
      <c r="I8" s="461"/>
      <c r="J8" s="461"/>
      <c r="K8" s="461"/>
      <c r="L8" s="462"/>
      <c r="M8" s="463"/>
      <c r="N8" s="5"/>
      <c r="O8" s="5"/>
      <c r="P8" s="5"/>
      <c r="Q8" s="5"/>
      <c r="R8" s="5"/>
      <c r="S8" s="5"/>
      <c r="T8" s="5"/>
      <c r="U8" s="5"/>
      <c r="V8" s="5"/>
      <c r="W8" s="5"/>
      <c r="X8" s="5"/>
      <c r="Y8" s="5"/>
      <c r="Z8" s="5"/>
    </row>
    <row r="9" spans="1:26" ht="15.75" customHeight="1" x14ac:dyDescent="0.25">
      <c r="A9" s="1556"/>
      <c r="B9" s="1609"/>
      <c r="C9" s="1635"/>
      <c r="D9" s="1552"/>
      <c r="E9" s="465"/>
      <c r="F9" s="1633"/>
      <c r="G9" s="1552"/>
      <c r="H9" s="465"/>
      <c r="I9" s="1562"/>
      <c r="J9" s="1552"/>
      <c r="K9" s="465"/>
      <c r="L9" s="467"/>
      <c r="M9" s="485"/>
      <c r="N9" s="5"/>
      <c r="O9" s="5"/>
      <c r="P9" s="5"/>
      <c r="Q9" s="5"/>
      <c r="R9" s="5"/>
      <c r="S9" s="5"/>
      <c r="T9" s="5"/>
      <c r="U9" s="5"/>
      <c r="V9" s="5"/>
      <c r="W9" s="5"/>
      <c r="X9" s="5"/>
      <c r="Y9" s="5"/>
      <c r="Z9" s="5"/>
    </row>
    <row r="10" spans="1:26" ht="15.75" customHeight="1" x14ac:dyDescent="0.25">
      <c r="A10" s="1556"/>
      <c r="B10" s="1610"/>
      <c r="C10" s="161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41.25" customHeight="1" x14ac:dyDescent="0.25">
      <c r="A11" s="1573"/>
      <c r="B11" s="66" t="s">
        <v>576</v>
      </c>
      <c r="C11" s="1613" t="s">
        <v>682</v>
      </c>
      <c r="D11" s="1548"/>
      <c r="E11" s="1548"/>
      <c r="F11" s="1548"/>
      <c r="G11" s="1548"/>
      <c r="H11" s="1548"/>
      <c r="I11" s="1548"/>
      <c r="J11" s="1548"/>
      <c r="K11" s="487"/>
      <c r="L11" s="462"/>
      <c r="M11" s="463"/>
      <c r="N11" s="5"/>
      <c r="O11" s="5"/>
      <c r="P11" s="5"/>
      <c r="Q11" s="5"/>
      <c r="R11" s="5"/>
      <c r="S11" s="5"/>
      <c r="T11" s="5"/>
      <c r="U11" s="5"/>
      <c r="V11" s="5"/>
      <c r="W11" s="5"/>
      <c r="X11" s="5"/>
      <c r="Y11" s="5"/>
      <c r="Z11" s="5"/>
    </row>
    <row r="12" spans="1:26" ht="15.75" customHeight="1" x14ac:dyDescent="0.25">
      <c r="A12" s="1583" t="s">
        <v>578</v>
      </c>
      <c r="B12" s="69" t="s">
        <v>218</v>
      </c>
      <c r="C12" s="1665" t="s">
        <v>683</v>
      </c>
      <c r="D12" s="1548"/>
      <c r="E12" s="472"/>
      <c r="F12" s="472"/>
      <c r="G12" s="472"/>
      <c r="H12" s="472"/>
      <c r="I12" s="472"/>
      <c r="J12" s="472"/>
      <c r="K12" s="472"/>
      <c r="L12" s="473"/>
      <c r="M12" s="42"/>
      <c r="N12" s="5"/>
      <c r="O12" s="5"/>
      <c r="P12" s="5"/>
      <c r="Q12" s="5"/>
      <c r="R12" s="5"/>
      <c r="S12" s="5"/>
      <c r="T12" s="5"/>
      <c r="U12" s="5"/>
      <c r="V12" s="5"/>
      <c r="W12" s="5"/>
      <c r="X12" s="5"/>
      <c r="Y12" s="5"/>
      <c r="Z12" s="5"/>
    </row>
    <row r="13" spans="1:26" ht="8.25" customHeight="1" x14ac:dyDescent="0.25">
      <c r="A13" s="1556"/>
      <c r="B13" s="1608" t="s">
        <v>579</v>
      </c>
      <c r="C13" s="502"/>
      <c r="D13" s="475"/>
      <c r="E13" s="475"/>
      <c r="F13" s="475"/>
      <c r="G13" s="475"/>
      <c r="H13" s="475"/>
      <c r="I13" s="475"/>
      <c r="J13" s="475"/>
      <c r="K13" s="475"/>
      <c r="L13" s="475"/>
      <c r="M13" s="476"/>
      <c r="N13" s="5"/>
      <c r="O13" s="5"/>
      <c r="P13" s="5"/>
      <c r="Q13" s="5"/>
      <c r="R13" s="5"/>
      <c r="S13" s="5"/>
      <c r="T13" s="5"/>
      <c r="U13" s="5"/>
      <c r="V13" s="5"/>
      <c r="W13" s="5"/>
      <c r="X13" s="5"/>
      <c r="Y13" s="5"/>
      <c r="Z13" s="5"/>
    </row>
    <row r="14" spans="1:26" ht="9" customHeight="1" x14ac:dyDescent="0.25">
      <c r="A14" s="1556"/>
      <c r="B14" s="1609"/>
      <c r="C14" s="503"/>
      <c r="D14" s="478"/>
      <c r="E14" s="479"/>
      <c r="F14" s="478"/>
      <c r="G14" s="479"/>
      <c r="H14" s="478"/>
      <c r="I14" s="479"/>
      <c r="J14" s="478"/>
      <c r="K14" s="479"/>
      <c r="L14" s="479"/>
      <c r="M14" s="480"/>
      <c r="N14" s="5"/>
      <c r="O14" s="5"/>
      <c r="P14" s="5"/>
      <c r="Q14" s="5"/>
      <c r="R14" s="5"/>
      <c r="S14" s="5"/>
      <c r="T14" s="5"/>
      <c r="U14" s="5"/>
      <c r="V14" s="5"/>
      <c r="W14" s="5"/>
      <c r="X14" s="5"/>
      <c r="Y14" s="5"/>
      <c r="Z14" s="5"/>
    </row>
    <row r="15" spans="1:26" ht="15.75" customHeight="1" x14ac:dyDescent="0.25">
      <c r="A15" s="1556"/>
      <c r="B15" s="1609"/>
      <c r="C15" s="504" t="s">
        <v>580</v>
      </c>
      <c r="D15" s="43"/>
      <c r="E15" s="481" t="s">
        <v>581</v>
      </c>
      <c r="F15" s="43"/>
      <c r="G15" s="481" t="s">
        <v>582</v>
      </c>
      <c r="H15" s="43"/>
      <c r="I15" s="481" t="s">
        <v>583</v>
      </c>
      <c r="J15" s="39"/>
      <c r="K15" s="481"/>
      <c r="L15" s="481"/>
      <c r="M15" s="480"/>
      <c r="N15" s="5"/>
      <c r="O15" s="5"/>
      <c r="P15" s="5"/>
      <c r="Q15" s="5"/>
      <c r="R15" s="5"/>
      <c r="S15" s="5"/>
      <c r="T15" s="5"/>
      <c r="U15" s="5"/>
      <c r="V15" s="5"/>
      <c r="W15" s="5"/>
      <c r="X15" s="5"/>
      <c r="Y15" s="5"/>
      <c r="Z15" s="5"/>
    </row>
    <row r="16" spans="1:26" ht="15.75" customHeight="1" x14ac:dyDescent="0.25">
      <c r="A16" s="1556"/>
      <c r="B16" s="1609"/>
      <c r="C16" s="504" t="s">
        <v>584</v>
      </c>
      <c r="D16" s="45"/>
      <c r="E16" s="481" t="s">
        <v>585</v>
      </c>
      <c r="F16" s="46"/>
      <c r="G16" s="481" t="s">
        <v>586</v>
      </c>
      <c r="H16" s="46"/>
      <c r="I16" s="481"/>
      <c r="J16" s="479"/>
      <c r="K16" s="481"/>
      <c r="L16" s="481"/>
      <c r="M16" s="480"/>
      <c r="N16" s="5"/>
      <c r="O16" s="5"/>
      <c r="P16" s="5"/>
      <c r="Q16" s="5"/>
      <c r="R16" s="5"/>
      <c r="S16" s="5"/>
      <c r="T16" s="5"/>
      <c r="U16" s="5"/>
      <c r="V16" s="5"/>
      <c r="W16" s="5"/>
      <c r="X16" s="5"/>
      <c r="Y16" s="5"/>
      <c r="Z16" s="5"/>
    </row>
    <row r="17" spans="1:26" ht="15.75" customHeight="1" x14ac:dyDescent="0.25">
      <c r="A17" s="1556"/>
      <c r="B17" s="1609"/>
      <c r="C17" s="504" t="s">
        <v>587</v>
      </c>
      <c r="D17" s="45"/>
      <c r="E17" s="481" t="s">
        <v>588</v>
      </c>
      <c r="F17" s="45"/>
      <c r="G17" s="481"/>
      <c r="H17" s="479"/>
      <c r="I17" s="481"/>
      <c r="J17" s="479"/>
      <c r="K17" s="481"/>
      <c r="L17" s="481"/>
      <c r="M17" s="480"/>
      <c r="N17" s="5"/>
      <c r="O17" s="5"/>
      <c r="P17" s="5"/>
      <c r="Q17" s="5"/>
      <c r="R17" s="5"/>
      <c r="S17" s="5"/>
      <c r="T17" s="5"/>
      <c r="U17" s="5"/>
      <c r="V17" s="5"/>
      <c r="W17" s="5"/>
      <c r="X17" s="5"/>
      <c r="Y17" s="5"/>
      <c r="Z17" s="5"/>
    </row>
    <row r="18" spans="1:26" ht="15.75" customHeight="1" x14ac:dyDescent="0.25">
      <c r="A18" s="1556"/>
      <c r="B18" s="1609"/>
      <c r="C18" s="504" t="s">
        <v>106</v>
      </c>
      <c r="D18" s="48" t="s">
        <v>589</v>
      </c>
      <c r="E18" s="481" t="s">
        <v>590</v>
      </c>
      <c r="F18" s="1633" t="s">
        <v>654</v>
      </c>
      <c r="G18" s="1552"/>
      <c r="H18" s="1552"/>
      <c r="I18" s="1552"/>
      <c r="J18" s="1552"/>
      <c r="K18" s="876"/>
      <c r="L18" s="876"/>
      <c r="M18" s="482"/>
      <c r="N18" s="5"/>
      <c r="O18" s="5"/>
      <c r="P18" s="5"/>
      <c r="Q18" s="5"/>
      <c r="R18" s="5"/>
      <c r="S18" s="5"/>
      <c r="T18" s="5"/>
      <c r="U18" s="5"/>
      <c r="V18" s="5"/>
      <c r="W18" s="5"/>
      <c r="X18" s="5"/>
      <c r="Y18" s="5"/>
      <c r="Z18" s="5"/>
    </row>
    <row r="19" spans="1:26" ht="9.75" customHeight="1" x14ac:dyDescent="0.25">
      <c r="A19" s="1556"/>
      <c r="B19" s="1610"/>
      <c r="C19" s="71"/>
      <c r="D19" s="914"/>
      <c r="E19" s="914"/>
      <c r="F19" s="914"/>
      <c r="G19" s="914"/>
      <c r="H19" s="914"/>
      <c r="I19" s="914"/>
      <c r="J19" s="914"/>
      <c r="K19" s="914"/>
      <c r="L19" s="914"/>
      <c r="M19" s="483"/>
      <c r="N19" s="5"/>
      <c r="O19" s="5"/>
      <c r="P19" s="5"/>
      <c r="Q19" s="5"/>
      <c r="R19" s="5"/>
      <c r="S19" s="5"/>
      <c r="T19" s="5"/>
      <c r="U19" s="5"/>
      <c r="V19" s="5"/>
      <c r="W19" s="5"/>
      <c r="X19" s="5"/>
      <c r="Y19" s="5"/>
      <c r="Z19" s="5"/>
    </row>
    <row r="20" spans="1:26" ht="15.75" customHeight="1" x14ac:dyDescent="0.25">
      <c r="A20" s="1556"/>
      <c r="B20" s="1608" t="s">
        <v>592</v>
      </c>
      <c r="C20" s="505"/>
      <c r="D20" s="475"/>
      <c r="E20" s="475"/>
      <c r="F20" s="475"/>
      <c r="G20" s="475"/>
      <c r="H20" s="475"/>
      <c r="I20" s="475"/>
      <c r="J20" s="475"/>
      <c r="K20" s="475"/>
      <c r="L20" s="462"/>
      <c r="M20" s="463"/>
      <c r="N20" s="5"/>
      <c r="O20" s="5"/>
      <c r="P20" s="5"/>
      <c r="Q20" s="5"/>
      <c r="R20" s="5"/>
      <c r="S20" s="5"/>
      <c r="T20" s="5"/>
      <c r="U20" s="5"/>
      <c r="V20" s="5"/>
      <c r="W20" s="5"/>
      <c r="X20" s="5"/>
      <c r="Y20" s="5"/>
      <c r="Z20" s="5"/>
    </row>
    <row r="21" spans="1:26" ht="15.75" customHeight="1" x14ac:dyDescent="0.25">
      <c r="A21" s="1556"/>
      <c r="B21" s="1609"/>
      <c r="C21" s="504" t="s">
        <v>593</v>
      </c>
      <c r="D21" s="46"/>
      <c r="E21" s="484"/>
      <c r="F21" s="481" t="s">
        <v>594</v>
      </c>
      <c r="G21" s="48"/>
      <c r="H21" s="484"/>
      <c r="I21" s="481" t="s">
        <v>595</v>
      </c>
      <c r="J21" s="45" t="s">
        <v>589</v>
      </c>
      <c r="K21" s="484"/>
      <c r="L21" s="467"/>
      <c r="M21" s="485"/>
      <c r="N21" s="5"/>
      <c r="O21" s="5"/>
      <c r="P21" s="5"/>
      <c r="Q21" s="5"/>
      <c r="R21" s="5"/>
      <c r="S21" s="5"/>
      <c r="T21" s="5"/>
      <c r="U21" s="5"/>
      <c r="V21" s="5"/>
      <c r="W21" s="5"/>
      <c r="X21" s="5"/>
      <c r="Y21" s="5"/>
      <c r="Z21" s="5"/>
    </row>
    <row r="22" spans="1:26" ht="15.75" customHeight="1" x14ac:dyDescent="0.25">
      <c r="A22" s="1556"/>
      <c r="B22" s="1609"/>
      <c r="C22" s="504" t="s">
        <v>596</v>
      </c>
      <c r="D22" s="49"/>
      <c r="E22" s="467"/>
      <c r="F22" s="481" t="s">
        <v>597</v>
      </c>
      <c r="G22" s="47"/>
      <c r="H22" s="467"/>
      <c r="I22" s="486"/>
      <c r="J22" s="467"/>
      <c r="K22" s="465"/>
      <c r="L22" s="467"/>
      <c r="M22" s="485"/>
      <c r="N22" s="5"/>
      <c r="O22" s="5"/>
      <c r="P22" s="5"/>
      <c r="Q22" s="5"/>
      <c r="R22" s="5"/>
      <c r="S22" s="5"/>
      <c r="T22" s="5"/>
      <c r="U22" s="5"/>
      <c r="V22" s="5"/>
      <c r="W22" s="5"/>
      <c r="X22" s="5"/>
      <c r="Y22" s="5"/>
      <c r="Z22" s="5"/>
    </row>
    <row r="23" spans="1:26" ht="15.75" customHeight="1" x14ac:dyDescent="0.25">
      <c r="A23" s="1556"/>
      <c r="B23" s="1609"/>
      <c r="C23" s="72"/>
      <c r="D23" s="478"/>
      <c r="E23" s="478"/>
      <c r="F23" s="478"/>
      <c r="G23" s="478"/>
      <c r="H23" s="478"/>
      <c r="I23" s="478"/>
      <c r="J23" s="478"/>
      <c r="K23" s="478"/>
      <c r="L23" s="469"/>
      <c r="M23" s="470"/>
      <c r="N23" s="5"/>
      <c r="O23" s="5"/>
      <c r="P23" s="5"/>
      <c r="Q23" s="5"/>
      <c r="R23" s="5"/>
      <c r="S23" s="5"/>
      <c r="T23" s="5"/>
      <c r="U23" s="5"/>
      <c r="V23" s="5"/>
      <c r="W23" s="5"/>
      <c r="X23" s="5"/>
      <c r="Y23" s="5"/>
      <c r="Z23" s="5"/>
    </row>
    <row r="24" spans="1:26" ht="15.75" customHeight="1" x14ac:dyDescent="0.25">
      <c r="A24" s="1556"/>
      <c r="B24" s="899" t="s">
        <v>598</v>
      </c>
      <c r="C24" s="506"/>
      <c r="D24" s="487"/>
      <c r="E24" s="487"/>
      <c r="F24" s="487"/>
      <c r="G24" s="487"/>
      <c r="H24" s="487"/>
      <c r="I24" s="487"/>
      <c r="J24" s="487"/>
      <c r="K24" s="487"/>
      <c r="L24" s="487"/>
      <c r="M24" s="488"/>
      <c r="N24" s="5"/>
      <c r="O24" s="5"/>
      <c r="P24" s="5"/>
      <c r="Q24" s="5"/>
      <c r="R24" s="5"/>
      <c r="S24" s="5"/>
      <c r="T24" s="5"/>
      <c r="U24" s="5"/>
      <c r="V24" s="5"/>
      <c r="W24" s="5"/>
      <c r="X24" s="5"/>
      <c r="Y24" s="5"/>
      <c r="Z24" s="5"/>
    </row>
    <row r="25" spans="1:26" ht="15.75" customHeight="1" x14ac:dyDescent="0.25">
      <c r="A25" s="1556"/>
      <c r="B25" s="507"/>
      <c r="C25" s="73" t="s">
        <v>599</v>
      </c>
      <c r="D25" s="547">
        <v>0</v>
      </c>
      <c r="E25" s="484"/>
      <c r="F25" s="490" t="s">
        <v>600</v>
      </c>
      <c r="G25" s="47"/>
      <c r="H25" s="484"/>
      <c r="I25" s="490" t="s">
        <v>601</v>
      </c>
      <c r="J25" s="1615" t="s">
        <v>88</v>
      </c>
      <c r="K25" s="1548"/>
      <c r="L25" s="1549"/>
      <c r="M25" s="509"/>
      <c r="N25" s="5"/>
      <c r="O25" s="5"/>
      <c r="P25" s="5"/>
      <c r="Q25" s="5"/>
      <c r="R25" s="5"/>
      <c r="S25" s="5"/>
      <c r="T25" s="5"/>
      <c r="U25" s="5"/>
      <c r="V25" s="5"/>
      <c r="W25" s="5"/>
      <c r="X25" s="5"/>
      <c r="Y25" s="5"/>
      <c r="Z25" s="5"/>
    </row>
    <row r="26" spans="1:26" ht="15.75" customHeight="1" x14ac:dyDescent="0.25">
      <c r="A26" s="1556"/>
      <c r="B26" s="68"/>
      <c r="C26" s="71"/>
      <c r="D26" s="914"/>
      <c r="E26" s="914"/>
      <c r="F26" s="914"/>
      <c r="G26" s="914"/>
      <c r="H26" s="914"/>
      <c r="I26" s="914"/>
      <c r="J26" s="914"/>
      <c r="K26" s="914"/>
      <c r="L26" s="914"/>
      <c r="M26" s="483"/>
      <c r="N26" s="5"/>
      <c r="O26" s="5"/>
      <c r="P26" s="5"/>
      <c r="Q26" s="5"/>
      <c r="R26" s="5"/>
      <c r="S26" s="5"/>
      <c r="T26" s="5"/>
      <c r="U26" s="5"/>
      <c r="V26" s="5"/>
      <c r="W26" s="5"/>
      <c r="X26" s="5"/>
      <c r="Y26" s="5"/>
      <c r="Z26" s="5"/>
    </row>
    <row r="27" spans="1:26" ht="15.75" customHeight="1" x14ac:dyDescent="0.25">
      <c r="A27" s="1556"/>
      <c r="B27" s="1614" t="s">
        <v>602</v>
      </c>
      <c r="C27" s="510"/>
      <c r="D27" s="491"/>
      <c r="E27" s="491"/>
      <c r="F27" s="491"/>
      <c r="G27" s="491"/>
      <c r="H27" s="491"/>
      <c r="I27" s="491"/>
      <c r="J27" s="491"/>
      <c r="K27" s="491"/>
      <c r="L27" s="467"/>
      <c r="M27" s="485"/>
      <c r="N27" s="5"/>
      <c r="O27" s="5"/>
      <c r="P27" s="5"/>
      <c r="Q27" s="5"/>
      <c r="R27" s="5"/>
      <c r="S27" s="5"/>
      <c r="T27" s="5"/>
      <c r="U27" s="5"/>
      <c r="V27" s="5"/>
      <c r="W27" s="5"/>
      <c r="X27" s="5"/>
      <c r="Y27" s="5"/>
      <c r="Z27" s="5"/>
    </row>
    <row r="28" spans="1:26" ht="15.75" customHeight="1" x14ac:dyDescent="0.25">
      <c r="A28" s="1556"/>
      <c r="B28" s="1609"/>
      <c r="C28" s="511" t="s">
        <v>603</v>
      </c>
      <c r="D28" s="1511">
        <v>2021</v>
      </c>
      <c r="E28" s="492"/>
      <c r="F28" s="484" t="s">
        <v>604</v>
      </c>
      <c r="G28" s="128">
        <v>2039</v>
      </c>
      <c r="H28" s="492"/>
      <c r="I28" s="490"/>
      <c r="J28" s="492"/>
      <c r="K28" s="492"/>
      <c r="L28" s="467"/>
      <c r="M28" s="485"/>
      <c r="N28" s="5"/>
      <c r="O28" s="5"/>
      <c r="P28" s="5"/>
      <c r="Q28" s="5"/>
      <c r="R28" s="5"/>
      <c r="S28" s="5"/>
      <c r="T28" s="5"/>
      <c r="U28" s="5"/>
      <c r="V28" s="5"/>
      <c r="W28" s="5"/>
      <c r="X28" s="5"/>
      <c r="Y28" s="5"/>
      <c r="Z28" s="5"/>
    </row>
    <row r="29" spans="1:26" ht="15.75" customHeight="1" x14ac:dyDescent="0.25">
      <c r="A29" s="1556"/>
      <c r="B29" s="1609"/>
      <c r="C29" s="511"/>
      <c r="D29" s="493"/>
      <c r="E29" s="492"/>
      <c r="F29" s="484"/>
      <c r="G29" s="492"/>
      <c r="H29" s="492"/>
      <c r="I29" s="490"/>
      <c r="J29" s="492"/>
      <c r="K29" s="492"/>
      <c r="L29" s="467"/>
      <c r="M29" s="485"/>
      <c r="N29" s="5"/>
      <c r="O29" s="5"/>
      <c r="P29" s="5"/>
      <c r="Q29" s="5"/>
      <c r="R29" s="5"/>
      <c r="S29" s="5"/>
      <c r="T29" s="5"/>
      <c r="U29" s="5"/>
      <c r="V29" s="5"/>
      <c r="W29" s="5"/>
      <c r="X29" s="5"/>
      <c r="Y29" s="5"/>
      <c r="Z29" s="5"/>
    </row>
    <row r="30" spans="1:26" ht="15.75" customHeight="1" x14ac:dyDescent="0.25">
      <c r="A30" s="1556"/>
      <c r="B30" s="899" t="s">
        <v>605</v>
      </c>
      <c r="C30" s="512"/>
      <c r="D30" s="455"/>
      <c r="E30" s="455"/>
      <c r="F30" s="455"/>
      <c r="G30" s="455"/>
      <c r="H30" s="455"/>
      <c r="I30" s="455"/>
      <c r="J30" s="455"/>
      <c r="K30" s="455"/>
      <c r="L30" s="455"/>
      <c r="M30" s="456"/>
      <c r="N30" s="5"/>
      <c r="O30" s="5"/>
      <c r="P30" s="5"/>
      <c r="Q30" s="5"/>
      <c r="R30" s="5"/>
      <c r="S30" s="5"/>
      <c r="T30" s="5"/>
      <c r="U30" s="5"/>
      <c r="V30" s="5"/>
      <c r="W30" s="5"/>
      <c r="X30" s="5"/>
      <c r="Y30" s="5"/>
      <c r="Z30" s="5"/>
    </row>
    <row r="31" spans="1:26" ht="15.75" customHeight="1" x14ac:dyDescent="0.25">
      <c r="A31" s="1556"/>
      <c r="B31" s="507"/>
      <c r="C31" s="504"/>
      <c r="D31" s="53"/>
      <c r="E31" s="75"/>
      <c r="F31" s="53">
        <v>2022</v>
      </c>
      <c r="G31" s="74"/>
      <c r="H31" s="57">
        <v>2023</v>
      </c>
      <c r="I31" s="110"/>
      <c r="J31" s="57">
        <v>2024</v>
      </c>
      <c r="K31" s="110"/>
      <c r="L31" s="57">
        <v>2025</v>
      </c>
      <c r="M31" s="497"/>
      <c r="N31" s="5"/>
      <c r="O31" s="5"/>
      <c r="P31" s="5"/>
      <c r="Q31" s="5"/>
      <c r="R31" s="5"/>
      <c r="S31" s="5"/>
      <c r="T31" s="5"/>
      <c r="U31" s="5"/>
      <c r="V31" s="5"/>
      <c r="W31" s="5"/>
      <c r="X31" s="5"/>
      <c r="Y31" s="5"/>
      <c r="Z31" s="5"/>
    </row>
    <row r="32" spans="1:26" ht="15.75" customHeight="1" x14ac:dyDescent="0.25">
      <c r="A32" s="1556"/>
      <c r="B32" s="507"/>
      <c r="C32" s="504"/>
      <c r="D32" s="90"/>
      <c r="E32" s="45"/>
      <c r="F32" s="90"/>
      <c r="G32" s="45"/>
      <c r="H32" s="90">
        <v>1</v>
      </c>
      <c r="I32" s="45"/>
      <c r="J32" s="90">
        <v>1</v>
      </c>
      <c r="K32" s="111"/>
      <c r="L32" s="90">
        <v>1</v>
      </c>
      <c r="M32" s="484"/>
      <c r="N32" s="5"/>
      <c r="O32" s="5"/>
      <c r="P32" s="5"/>
      <c r="Q32" s="5"/>
      <c r="R32" s="5"/>
      <c r="S32" s="5"/>
      <c r="T32" s="5"/>
      <c r="U32" s="5"/>
      <c r="V32" s="5"/>
      <c r="W32" s="5"/>
      <c r="X32" s="5"/>
      <c r="Y32" s="5"/>
      <c r="Z32" s="5"/>
    </row>
    <row r="33" spans="1:26" ht="15.75" customHeight="1" x14ac:dyDescent="0.25">
      <c r="A33" s="1556"/>
      <c r="B33" s="507"/>
      <c r="C33" s="504"/>
      <c r="D33" s="53">
        <v>2026</v>
      </c>
      <c r="E33" s="75"/>
      <c r="F33" s="53">
        <v>2027</v>
      </c>
      <c r="G33" s="74"/>
      <c r="H33" s="57">
        <v>2028</v>
      </c>
      <c r="I33" s="110"/>
      <c r="J33" s="57">
        <v>2029</v>
      </c>
      <c r="K33" s="110"/>
      <c r="L33" s="57">
        <v>2030</v>
      </c>
      <c r="M33" s="479"/>
      <c r="N33" s="5"/>
      <c r="O33" s="5"/>
      <c r="P33" s="5"/>
      <c r="Q33" s="5"/>
      <c r="R33" s="5"/>
      <c r="S33" s="5"/>
      <c r="T33" s="5"/>
      <c r="U33" s="5"/>
      <c r="V33" s="5"/>
      <c r="W33" s="5"/>
      <c r="X33" s="5"/>
      <c r="Y33" s="5"/>
      <c r="Z33" s="5"/>
    </row>
    <row r="34" spans="1:26" ht="15.75" customHeight="1" x14ac:dyDescent="0.25">
      <c r="A34" s="1556"/>
      <c r="B34" s="507"/>
      <c r="C34" s="504"/>
      <c r="D34" s="90">
        <v>1</v>
      </c>
      <c r="E34" s="45"/>
      <c r="F34" s="90">
        <v>1</v>
      </c>
      <c r="G34" s="45"/>
      <c r="H34" s="90">
        <v>1</v>
      </c>
      <c r="I34" s="45"/>
      <c r="J34" s="90">
        <v>1</v>
      </c>
      <c r="K34" s="45"/>
      <c r="L34" s="90">
        <v>1</v>
      </c>
      <c r="M34" s="484"/>
      <c r="N34" s="5"/>
      <c r="O34" s="5"/>
      <c r="P34" s="5"/>
      <c r="Q34" s="5"/>
      <c r="R34" s="5"/>
      <c r="S34" s="5"/>
      <c r="T34" s="5"/>
      <c r="U34" s="5"/>
      <c r="V34" s="5"/>
      <c r="W34" s="5"/>
      <c r="X34" s="5"/>
      <c r="Y34" s="5"/>
      <c r="Z34" s="5"/>
    </row>
    <row r="35" spans="1:26" ht="15.75" customHeight="1" x14ac:dyDescent="0.25">
      <c r="A35" s="1556"/>
      <c r="B35" s="507"/>
      <c r="C35" s="504"/>
      <c r="D35" s="53">
        <v>2031</v>
      </c>
      <c r="E35" s="75"/>
      <c r="F35" s="53">
        <v>2032</v>
      </c>
      <c r="G35" s="74"/>
      <c r="H35" s="57">
        <v>2033</v>
      </c>
      <c r="I35" s="110"/>
      <c r="J35" s="57">
        <v>2034</v>
      </c>
      <c r="K35" s="110"/>
      <c r="L35" s="57">
        <v>2035</v>
      </c>
      <c r="M35" s="479"/>
      <c r="N35" s="5"/>
      <c r="O35" s="5"/>
      <c r="P35" s="5"/>
      <c r="Q35" s="5"/>
      <c r="R35" s="5"/>
      <c r="S35" s="5"/>
      <c r="T35" s="5"/>
      <c r="U35" s="5"/>
      <c r="V35" s="5"/>
      <c r="W35" s="5"/>
      <c r="X35" s="5"/>
      <c r="Y35" s="5"/>
      <c r="Z35" s="5"/>
    </row>
    <row r="36" spans="1:26" ht="15.75" customHeight="1" x14ac:dyDescent="0.25">
      <c r="A36" s="1556"/>
      <c r="B36" s="507"/>
      <c r="C36" s="504"/>
      <c r="D36" s="90">
        <v>1</v>
      </c>
      <c r="E36" s="45"/>
      <c r="F36" s="90">
        <v>1</v>
      </c>
      <c r="G36" s="45"/>
      <c r="H36" s="90">
        <v>1</v>
      </c>
      <c r="I36" s="45"/>
      <c r="J36" s="90">
        <v>1</v>
      </c>
      <c r="K36" s="45"/>
      <c r="L36" s="90">
        <v>1</v>
      </c>
      <c r="M36" s="484"/>
      <c r="N36" s="5"/>
      <c r="O36" s="5"/>
      <c r="P36" s="5"/>
      <c r="Q36" s="5"/>
      <c r="R36" s="5"/>
      <c r="S36" s="5"/>
      <c r="T36" s="5"/>
      <c r="U36" s="5"/>
      <c r="V36" s="5"/>
      <c r="W36" s="5"/>
      <c r="X36" s="5"/>
      <c r="Y36" s="5"/>
      <c r="Z36" s="5"/>
    </row>
    <row r="37" spans="1:26" ht="15.75" customHeight="1" x14ac:dyDescent="0.25">
      <c r="A37" s="1556"/>
      <c r="B37" s="507"/>
      <c r="C37" s="504"/>
      <c r="D37" s="53">
        <v>2036</v>
      </c>
      <c r="E37" s="75"/>
      <c r="F37" s="53">
        <v>2037</v>
      </c>
      <c r="G37" s="74"/>
      <c r="H37" s="57">
        <v>2038</v>
      </c>
      <c r="I37" s="110"/>
      <c r="J37" s="57">
        <v>2039</v>
      </c>
      <c r="K37" s="110"/>
      <c r="L37" s="57"/>
      <c r="M37" s="484"/>
      <c r="N37" s="5"/>
      <c r="O37" s="5"/>
      <c r="P37" s="5"/>
      <c r="Q37" s="5"/>
      <c r="R37" s="5"/>
      <c r="S37" s="5"/>
      <c r="T37" s="5"/>
      <c r="U37" s="5"/>
      <c r="V37" s="5"/>
      <c r="W37" s="5"/>
      <c r="X37" s="5"/>
      <c r="Y37" s="5"/>
      <c r="Z37" s="5"/>
    </row>
    <row r="38" spans="1:26" ht="15.75" customHeight="1" x14ac:dyDescent="0.25">
      <c r="A38" s="1556"/>
      <c r="B38" s="507"/>
      <c r="C38" s="504"/>
      <c r="D38" s="1463">
        <v>1</v>
      </c>
      <c r="E38" s="1464"/>
      <c r="F38" s="90">
        <v>1</v>
      </c>
      <c r="G38" s="93"/>
      <c r="H38" s="90">
        <v>1</v>
      </c>
      <c r="I38" s="75"/>
      <c r="J38" s="90">
        <v>1</v>
      </c>
      <c r="K38" s="45"/>
      <c r="L38" s="90"/>
      <c r="M38" s="509"/>
      <c r="N38" s="5"/>
      <c r="O38" s="5"/>
      <c r="P38" s="5"/>
      <c r="Q38" s="5"/>
      <c r="R38" s="5"/>
      <c r="S38" s="5"/>
      <c r="T38" s="5"/>
      <c r="U38" s="5"/>
      <c r="V38" s="5"/>
      <c r="W38" s="5"/>
      <c r="X38" s="5"/>
      <c r="Y38" s="5"/>
      <c r="Z38" s="5"/>
    </row>
    <row r="39" spans="1:26" ht="15.75" customHeight="1" x14ac:dyDescent="0.25">
      <c r="A39" s="1556"/>
      <c r="B39" s="507"/>
      <c r="C39" s="504"/>
      <c r="D39" s="1367" t="s">
        <v>1382</v>
      </c>
      <c r="E39" s="1367" t="s">
        <v>1381</v>
      </c>
      <c r="F39" s="1457"/>
      <c r="G39" s="877"/>
      <c r="H39" s="1457"/>
      <c r="I39" s="946"/>
      <c r="J39" s="1457"/>
      <c r="K39" s="914"/>
      <c r="L39" s="1457"/>
      <c r="M39" s="509"/>
      <c r="N39" s="5"/>
      <c r="O39" s="5"/>
      <c r="P39" s="5"/>
      <c r="Q39" s="5"/>
      <c r="R39" s="5"/>
      <c r="S39" s="5"/>
      <c r="T39" s="5"/>
      <c r="U39" s="5"/>
      <c r="V39" s="5"/>
      <c r="W39" s="5"/>
      <c r="X39" s="5"/>
      <c r="Y39" s="5"/>
      <c r="Z39" s="5"/>
    </row>
    <row r="40" spans="1:26" ht="15.75" customHeight="1" x14ac:dyDescent="0.25">
      <c r="A40" s="1556"/>
      <c r="B40" s="68"/>
      <c r="C40" s="77"/>
      <c r="D40" s="1445">
        <v>2039</v>
      </c>
      <c r="E40" s="1288">
        <v>1</v>
      </c>
      <c r="F40" s="469"/>
      <c r="G40" s="469"/>
      <c r="H40" s="1566"/>
      <c r="I40" s="1552"/>
      <c r="J40" s="877"/>
      <c r="K40" s="914"/>
      <c r="L40" s="877"/>
      <c r="M40" s="483"/>
      <c r="N40" s="5"/>
      <c r="O40" s="5"/>
      <c r="P40" s="5"/>
      <c r="Q40" s="5"/>
      <c r="R40" s="5"/>
      <c r="S40" s="5"/>
      <c r="T40" s="5"/>
      <c r="U40" s="5"/>
      <c r="V40" s="5"/>
      <c r="W40" s="5"/>
      <c r="X40" s="5"/>
      <c r="Y40" s="5"/>
      <c r="Z40" s="5"/>
    </row>
    <row r="41" spans="1:26" ht="18" customHeight="1" x14ac:dyDescent="0.25">
      <c r="A41" s="1556"/>
      <c r="B41" s="1614" t="s">
        <v>606</v>
      </c>
      <c r="C41" s="514"/>
      <c r="D41" s="479"/>
      <c r="E41" s="479"/>
      <c r="F41" s="479"/>
      <c r="G41" s="479"/>
      <c r="H41" s="479"/>
      <c r="I41" s="479"/>
      <c r="J41" s="479"/>
      <c r="K41" s="479"/>
      <c r="L41" s="467"/>
      <c r="M41" s="485"/>
      <c r="N41" s="5"/>
      <c r="O41" s="5"/>
      <c r="P41" s="5"/>
      <c r="Q41" s="5"/>
      <c r="R41" s="5"/>
      <c r="S41" s="5"/>
      <c r="T41" s="5"/>
      <c r="U41" s="5"/>
      <c r="V41" s="5"/>
      <c r="W41" s="5"/>
      <c r="X41" s="5"/>
      <c r="Y41" s="5"/>
      <c r="Z41" s="5"/>
    </row>
    <row r="42" spans="1:26" ht="15.75" customHeight="1" x14ac:dyDescent="0.25">
      <c r="A42" s="1556"/>
      <c r="B42" s="1609"/>
      <c r="C42" s="515"/>
      <c r="D42" s="495" t="s">
        <v>94</v>
      </c>
      <c r="E42" s="496" t="s">
        <v>96</v>
      </c>
      <c r="F42" s="1567" t="s">
        <v>607</v>
      </c>
      <c r="G42" s="1587" t="s">
        <v>106</v>
      </c>
      <c r="H42" s="1564"/>
      <c r="I42" s="1564"/>
      <c r="J42" s="1569"/>
      <c r="K42" s="497" t="s">
        <v>590</v>
      </c>
      <c r="L42" s="1588"/>
      <c r="M42" s="1565"/>
      <c r="N42" s="5"/>
      <c r="O42" s="5"/>
      <c r="P42" s="5"/>
      <c r="Q42" s="5"/>
      <c r="R42" s="5"/>
      <c r="S42" s="5"/>
      <c r="T42" s="5"/>
      <c r="U42" s="5"/>
      <c r="V42" s="5"/>
      <c r="W42" s="5"/>
      <c r="X42" s="5"/>
      <c r="Y42" s="5"/>
      <c r="Z42" s="5"/>
    </row>
    <row r="43" spans="1:26" ht="15.75" customHeight="1" x14ac:dyDescent="0.25">
      <c r="A43" s="1556"/>
      <c r="B43" s="1609"/>
      <c r="C43" s="515"/>
      <c r="D43" s="78"/>
      <c r="E43" s="48" t="s">
        <v>589</v>
      </c>
      <c r="F43" s="1568"/>
      <c r="G43" s="1570"/>
      <c r="H43" s="1552"/>
      <c r="I43" s="1552"/>
      <c r="J43" s="1553"/>
      <c r="K43" s="467"/>
      <c r="L43" s="1570"/>
      <c r="M43" s="1572"/>
      <c r="N43" s="5"/>
      <c r="O43" s="5"/>
      <c r="P43" s="5"/>
      <c r="Q43" s="5"/>
      <c r="R43" s="5"/>
      <c r="S43" s="5"/>
      <c r="T43" s="5"/>
      <c r="U43" s="5"/>
      <c r="V43" s="5"/>
      <c r="W43" s="5"/>
      <c r="X43" s="5"/>
      <c r="Y43" s="5"/>
      <c r="Z43" s="5"/>
    </row>
    <row r="44" spans="1:26" ht="15.75" customHeight="1" x14ac:dyDescent="0.25">
      <c r="A44" s="1556"/>
      <c r="B44" s="1610"/>
      <c r="C44" s="79"/>
      <c r="D44" s="469"/>
      <c r="E44" s="469"/>
      <c r="F44" s="469"/>
      <c r="G44" s="469"/>
      <c r="H44" s="469"/>
      <c r="I44" s="469"/>
      <c r="J44" s="469"/>
      <c r="K44" s="469"/>
      <c r="L44" s="467"/>
      <c r="M44" s="485"/>
      <c r="N44" s="5"/>
      <c r="O44" s="5"/>
      <c r="P44" s="5"/>
      <c r="Q44" s="5"/>
      <c r="R44" s="5"/>
      <c r="S44" s="5"/>
      <c r="T44" s="5"/>
      <c r="U44" s="5"/>
      <c r="V44" s="5"/>
      <c r="W44" s="5"/>
      <c r="X44" s="5"/>
      <c r="Y44" s="5"/>
      <c r="Z44" s="5"/>
    </row>
    <row r="45" spans="1:26" ht="42" customHeight="1" x14ac:dyDescent="0.25">
      <c r="A45" s="1556"/>
      <c r="B45" s="69" t="s">
        <v>609</v>
      </c>
      <c r="C45" s="1606" t="s">
        <v>1404</v>
      </c>
      <c r="D45" s="1548"/>
      <c r="E45" s="1548"/>
      <c r="F45" s="1548"/>
      <c r="G45" s="1548"/>
      <c r="H45" s="1548"/>
      <c r="I45" s="1548"/>
      <c r="J45" s="1548"/>
      <c r="K45" s="1548"/>
      <c r="L45" s="1548"/>
      <c r="M45" s="1581"/>
      <c r="N45" s="5"/>
      <c r="O45" s="5"/>
      <c r="P45" s="5"/>
      <c r="Q45" s="5"/>
      <c r="R45" s="5"/>
      <c r="S45" s="5"/>
      <c r="T45" s="5"/>
      <c r="U45" s="5"/>
      <c r="V45" s="5"/>
      <c r="W45" s="5"/>
      <c r="X45" s="5"/>
      <c r="Y45" s="5"/>
      <c r="Z45" s="5"/>
    </row>
    <row r="46" spans="1:26" ht="15.75" customHeight="1" x14ac:dyDescent="0.25">
      <c r="A46" s="1556"/>
      <c r="B46" s="69" t="s">
        <v>610</v>
      </c>
      <c r="C46" s="1606" t="s">
        <v>272</v>
      </c>
      <c r="D46" s="1548"/>
      <c r="E46" s="1548"/>
      <c r="F46" s="1548"/>
      <c r="G46" s="1548"/>
      <c r="H46" s="1548"/>
      <c r="I46" s="1548"/>
      <c r="J46" s="1548"/>
      <c r="K46" s="1548"/>
      <c r="L46" s="1548"/>
      <c r="M46" s="1581"/>
      <c r="N46" s="5"/>
      <c r="O46" s="5"/>
      <c r="P46" s="5"/>
      <c r="Q46" s="5"/>
      <c r="R46" s="5"/>
      <c r="S46" s="5"/>
      <c r="T46" s="5"/>
      <c r="U46" s="5"/>
      <c r="V46" s="5"/>
      <c r="W46" s="5"/>
      <c r="X46" s="5"/>
      <c r="Y46" s="5"/>
      <c r="Z46" s="5"/>
    </row>
    <row r="47" spans="1:26" ht="15.75" customHeight="1" x14ac:dyDescent="0.25">
      <c r="A47" s="1556"/>
      <c r="B47" s="69" t="s">
        <v>612</v>
      </c>
      <c r="C47" s="1606">
        <v>60</v>
      </c>
      <c r="D47" s="1548"/>
      <c r="E47" s="1548"/>
      <c r="F47" s="1548"/>
      <c r="G47" s="1548"/>
      <c r="H47" s="1548"/>
      <c r="I47" s="1548"/>
      <c r="J47" s="1548"/>
      <c r="K47" s="1548"/>
      <c r="L47" s="1548"/>
      <c r="M47" s="1581"/>
      <c r="N47" s="5"/>
      <c r="O47" s="5"/>
      <c r="P47" s="5"/>
      <c r="Q47" s="5"/>
      <c r="R47" s="5"/>
      <c r="S47" s="5"/>
      <c r="T47" s="5"/>
      <c r="U47" s="5"/>
      <c r="V47" s="5"/>
      <c r="W47" s="5"/>
      <c r="X47" s="5"/>
      <c r="Y47" s="5"/>
      <c r="Z47" s="5"/>
    </row>
    <row r="48" spans="1:26" ht="15.75" customHeight="1" x14ac:dyDescent="0.25">
      <c r="A48" s="1573"/>
      <c r="B48" s="69" t="s">
        <v>613</v>
      </c>
      <c r="C48" s="1606" t="s">
        <v>674</v>
      </c>
      <c r="D48" s="1548"/>
      <c r="E48" s="1548"/>
      <c r="F48" s="1548"/>
      <c r="G48" s="1548"/>
      <c r="H48" s="1548"/>
      <c r="I48" s="1548"/>
      <c r="J48" s="1548"/>
      <c r="K48" s="1548"/>
      <c r="L48" s="1548"/>
      <c r="M48" s="1581"/>
      <c r="N48" s="5"/>
      <c r="O48" s="5"/>
      <c r="P48" s="5"/>
      <c r="Q48" s="5"/>
      <c r="R48" s="5"/>
      <c r="S48" s="5"/>
      <c r="T48" s="5"/>
      <c r="U48" s="5"/>
      <c r="V48" s="5"/>
      <c r="W48" s="5"/>
      <c r="X48" s="5"/>
      <c r="Y48" s="5"/>
      <c r="Z48" s="5"/>
    </row>
    <row r="49" spans="1:26" ht="15.75" customHeight="1" x14ac:dyDescent="0.25">
      <c r="A49" s="1555" t="s">
        <v>615</v>
      </c>
      <c r="B49" s="884" t="s">
        <v>616</v>
      </c>
      <c r="C49" s="1589" t="s">
        <v>384</v>
      </c>
      <c r="D49" s="1548"/>
      <c r="E49" s="1548"/>
      <c r="F49" s="1548"/>
      <c r="G49" s="1548"/>
      <c r="H49" s="1548"/>
      <c r="I49" s="1548"/>
      <c r="J49" s="1548"/>
      <c r="K49" s="1548"/>
      <c r="L49" s="1548"/>
      <c r="M49" s="1581"/>
      <c r="N49" s="5"/>
      <c r="O49" s="5"/>
      <c r="P49" s="5"/>
      <c r="Q49" s="5"/>
      <c r="R49" s="5"/>
      <c r="S49" s="5"/>
      <c r="T49" s="5"/>
      <c r="U49" s="5"/>
      <c r="V49" s="5"/>
      <c r="W49" s="5"/>
      <c r="X49" s="5"/>
      <c r="Y49" s="5"/>
      <c r="Z49" s="5"/>
    </row>
    <row r="50" spans="1:26" ht="15.75" customHeight="1" x14ac:dyDescent="0.25">
      <c r="A50" s="1556"/>
      <c r="B50" s="884" t="s">
        <v>617</v>
      </c>
      <c r="C50" s="1589" t="s">
        <v>618</v>
      </c>
      <c r="D50" s="1548"/>
      <c r="E50" s="1548"/>
      <c r="F50" s="1548"/>
      <c r="G50" s="1548"/>
      <c r="H50" s="1548"/>
      <c r="I50" s="1548"/>
      <c r="J50" s="1548"/>
      <c r="K50" s="1548"/>
      <c r="L50" s="1548"/>
      <c r="M50" s="1581"/>
      <c r="N50" s="5"/>
      <c r="O50" s="5"/>
      <c r="P50" s="5"/>
      <c r="Q50" s="5"/>
      <c r="R50" s="5"/>
      <c r="S50" s="5"/>
      <c r="T50" s="5"/>
      <c r="U50" s="5"/>
      <c r="V50" s="5"/>
      <c r="W50" s="5"/>
      <c r="X50" s="5"/>
      <c r="Y50" s="5"/>
      <c r="Z50" s="5"/>
    </row>
    <row r="51" spans="1:26" ht="15.75" customHeight="1" x14ac:dyDescent="0.25">
      <c r="A51" s="1556"/>
      <c r="B51" s="884" t="s">
        <v>619</v>
      </c>
      <c r="C51" s="1589" t="s">
        <v>620</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556"/>
      <c r="B52" s="941" t="s">
        <v>621</v>
      </c>
      <c r="C52" s="1589" t="s">
        <v>618</v>
      </c>
      <c r="D52" s="1548"/>
      <c r="E52" s="1548"/>
      <c r="F52" s="1548"/>
      <c r="G52" s="1548"/>
      <c r="H52" s="1548"/>
      <c r="I52" s="1548"/>
      <c r="J52" s="1548"/>
      <c r="K52" s="1548"/>
      <c r="L52" s="1548"/>
      <c r="M52" s="1581"/>
      <c r="N52" s="5"/>
      <c r="O52" s="5"/>
      <c r="P52" s="5"/>
      <c r="Q52" s="5"/>
      <c r="R52" s="5"/>
      <c r="S52" s="5"/>
      <c r="T52" s="5"/>
      <c r="U52" s="5"/>
      <c r="V52" s="5"/>
      <c r="W52" s="5"/>
      <c r="X52" s="5"/>
      <c r="Y52" s="5"/>
      <c r="Z52" s="5"/>
    </row>
    <row r="53" spans="1:26" ht="15.75" customHeight="1" x14ac:dyDescent="0.25">
      <c r="A53" s="1556"/>
      <c r="B53" s="884" t="s">
        <v>622</v>
      </c>
      <c r="C53" s="1589" t="s">
        <v>275</v>
      </c>
      <c r="D53" s="1548"/>
      <c r="E53" s="1548"/>
      <c r="F53" s="1548"/>
      <c r="G53" s="1548"/>
      <c r="H53" s="1548"/>
      <c r="I53" s="1548"/>
      <c r="J53" s="1548"/>
      <c r="K53" s="1548"/>
      <c r="L53" s="1548"/>
      <c r="M53" s="1581"/>
      <c r="N53" s="5"/>
      <c r="O53" s="5"/>
      <c r="P53" s="5"/>
      <c r="Q53" s="5"/>
      <c r="R53" s="5"/>
      <c r="S53" s="5"/>
      <c r="T53" s="5"/>
      <c r="U53" s="5"/>
      <c r="V53" s="5"/>
      <c r="W53" s="5"/>
      <c r="X53" s="5"/>
      <c r="Y53" s="5"/>
      <c r="Z53" s="5"/>
    </row>
    <row r="54" spans="1:26" ht="15.75" customHeight="1" x14ac:dyDescent="0.25">
      <c r="A54" s="1557"/>
      <c r="B54" s="884" t="s">
        <v>623</v>
      </c>
      <c r="C54" s="1589" t="s">
        <v>343</v>
      </c>
      <c r="D54" s="1548"/>
      <c r="E54" s="1548"/>
      <c r="F54" s="1548"/>
      <c r="G54" s="1548"/>
      <c r="H54" s="1548"/>
      <c r="I54" s="1548"/>
      <c r="J54" s="1548"/>
      <c r="K54" s="1548"/>
      <c r="L54" s="1548"/>
      <c r="M54" s="1581"/>
      <c r="N54" s="5"/>
      <c r="O54" s="5"/>
      <c r="P54" s="5"/>
      <c r="Q54" s="5"/>
      <c r="R54" s="5"/>
      <c r="S54" s="5"/>
      <c r="T54" s="5"/>
      <c r="U54" s="5"/>
      <c r="V54" s="5"/>
      <c r="W54" s="5"/>
      <c r="X54" s="5"/>
      <c r="Y54" s="5"/>
      <c r="Z54" s="5"/>
    </row>
    <row r="55" spans="1:26" ht="23.1" customHeight="1" x14ac:dyDescent="0.25">
      <c r="A55" s="1555" t="s">
        <v>624</v>
      </c>
      <c r="B55" s="525" t="s">
        <v>625</v>
      </c>
      <c r="C55" s="1589" t="s">
        <v>626</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24.95" customHeight="1" x14ac:dyDescent="0.25">
      <c r="A56" s="1556"/>
      <c r="B56" s="525" t="s">
        <v>627</v>
      </c>
      <c r="C56" s="1589" t="s">
        <v>639</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33.950000000000003" customHeight="1" x14ac:dyDescent="0.25">
      <c r="A57" s="1556"/>
      <c r="B57" s="526" t="s">
        <v>231</v>
      </c>
      <c r="C57" s="1589" t="s">
        <v>620</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35.1" customHeight="1" x14ac:dyDescent="0.25">
      <c r="A58" s="62" t="s">
        <v>629</v>
      </c>
      <c r="B58" s="523"/>
      <c r="C58" s="1625"/>
      <c r="D58" s="1626"/>
      <c r="E58" s="1626"/>
      <c r="F58" s="1626"/>
      <c r="G58" s="1626"/>
      <c r="H58" s="1626"/>
      <c r="I58" s="1626"/>
      <c r="J58" s="1626"/>
      <c r="K58" s="1626"/>
      <c r="L58" s="1626"/>
      <c r="M58" s="1627"/>
      <c r="N58" s="5"/>
      <c r="O58" s="5"/>
      <c r="P58" s="5"/>
      <c r="Q58" s="5"/>
      <c r="R58" s="5"/>
      <c r="S58" s="5"/>
      <c r="T58" s="5"/>
      <c r="U58" s="5"/>
      <c r="V58" s="5"/>
      <c r="W58" s="5"/>
      <c r="X58" s="5"/>
      <c r="Y58" s="5"/>
      <c r="Z58" s="5"/>
    </row>
    <row r="59" spans="1:26" ht="15.75" customHeight="1" x14ac:dyDescent="0.25">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3">
    <mergeCell ref="C10:D10"/>
    <mergeCell ref="F10:G10"/>
    <mergeCell ref="I10:J10"/>
    <mergeCell ref="C11:J11"/>
    <mergeCell ref="A2:A11"/>
    <mergeCell ref="C2:M2"/>
    <mergeCell ref="C3:M3"/>
    <mergeCell ref="F4:G4"/>
    <mergeCell ref="C5:M5"/>
    <mergeCell ref="I7:M7"/>
    <mergeCell ref="B8:B10"/>
    <mergeCell ref="F9:G9"/>
    <mergeCell ref="I9:J9"/>
    <mergeCell ref="F18:J18"/>
    <mergeCell ref="J25:L25"/>
    <mergeCell ref="H40:I40"/>
    <mergeCell ref="F42:F43"/>
    <mergeCell ref="L42:M43"/>
    <mergeCell ref="A12:A48"/>
    <mergeCell ref="A49:A54"/>
    <mergeCell ref="A55:A57"/>
    <mergeCell ref="C7:D7"/>
    <mergeCell ref="C9:D9"/>
    <mergeCell ref="C12:D12"/>
    <mergeCell ref="B13:B19"/>
    <mergeCell ref="B20:B23"/>
    <mergeCell ref="B27:B29"/>
    <mergeCell ref="B41:B44"/>
    <mergeCell ref="C51:M51"/>
    <mergeCell ref="C52:M52"/>
    <mergeCell ref="C53:M53"/>
    <mergeCell ref="C54:M54"/>
    <mergeCell ref="C55:M55"/>
    <mergeCell ref="C56:M56"/>
    <mergeCell ref="C57:M57"/>
    <mergeCell ref="C58:M58"/>
    <mergeCell ref="G42:J43"/>
    <mergeCell ref="C45:M45"/>
    <mergeCell ref="C46:M46"/>
    <mergeCell ref="C47:M47"/>
    <mergeCell ref="C48:M48"/>
    <mergeCell ref="C49:M49"/>
    <mergeCell ref="C50:M50"/>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1"/>
  <sheetViews>
    <sheetView topLeftCell="A16" workbookViewId="0">
      <selection activeCell="G41" sqref="G41"/>
    </sheetView>
  </sheetViews>
  <sheetFormatPr baseColWidth="10" defaultColWidth="12.625" defaultRowHeight="15" customHeight="1" x14ac:dyDescent="0.2"/>
  <cols>
    <col min="1" max="1" width="22" style="348" customWidth="1"/>
    <col min="2" max="2" width="27.625" style="348" customWidth="1"/>
    <col min="3" max="3" width="10" style="348" customWidth="1"/>
    <col min="4" max="4" width="14.625" style="348" customWidth="1"/>
    <col min="5" max="12" width="10" style="348" customWidth="1"/>
    <col min="13" max="13" width="35.625" style="348" customWidth="1"/>
    <col min="14" max="26" width="9.125" style="348" customWidth="1"/>
    <col min="27" max="16384" width="12.625" style="348"/>
  </cols>
  <sheetData>
    <row r="1" spans="1:26" ht="15.75" customHeight="1" x14ac:dyDescent="0.25">
      <c r="A1" s="343"/>
      <c r="B1" s="344" t="s">
        <v>1125</v>
      </c>
      <c r="C1" s="345"/>
      <c r="D1" s="345"/>
      <c r="E1" s="345"/>
      <c r="F1" s="345"/>
      <c r="G1" s="345"/>
      <c r="H1" s="345"/>
      <c r="I1" s="345"/>
      <c r="J1" s="345"/>
      <c r="K1" s="345"/>
      <c r="L1" s="345"/>
      <c r="M1" s="346"/>
      <c r="N1" s="347"/>
      <c r="O1" s="347"/>
      <c r="P1" s="347"/>
      <c r="Q1" s="347"/>
      <c r="R1" s="347"/>
      <c r="S1" s="347"/>
      <c r="T1" s="347"/>
      <c r="U1" s="347"/>
      <c r="V1" s="347"/>
      <c r="W1" s="347"/>
      <c r="X1" s="347"/>
      <c r="Y1" s="347"/>
      <c r="Z1" s="347"/>
    </row>
    <row r="2" spans="1:26" ht="15.75" customHeight="1" x14ac:dyDescent="0.25">
      <c r="A2" s="1667" t="s">
        <v>561</v>
      </c>
      <c r="B2" s="1181" t="s">
        <v>562</v>
      </c>
      <c r="C2" s="1331" t="s">
        <v>1228</v>
      </c>
      <c r="D2" s="1180"/>
      <c r="E2" s="1180"/>
      <c r="F2" s="1180"/>
      <c r="G2" s="1180"/>
      <c r="H2" s="1180"/>
      <c r="I2" s="1180"/>
      <c r="J2" s="1180"/>
      <c r="K2" s="1180"/>
      <c r="L2" s="1180"/>
      <c r="M2" s="1179"/>
      <c r="N2" s="347"/>
      <c r="O2" s="347"/>
      <c r="P2" s="347"/>
      <c r="Q2" s="347"/>
      <c r="R2" s="347"/>
      <c r="S2" s="347"/>
      <c r="T2" s="347"/>
      <c r="U2" s="347"/>
      <c r="V2" s="347"/>
      <c r="W2" s="347"/>
      <c r="X2" s="347"/>
      <c r="Y2" s="347"/>
      <c r="Z2" s="347"/>
    </row>
    <row r="3" spans="1:26" ht="129" customHeight="1" x14ac:dyDescent="0.25">
      <c r="A3" s="1668"/>
      <c r="B3" s="1178" t="s">
        <v>564</v>
      </c>
      <c r="C3" s="1697" t="s">
        <v>1232</v>
      </c>
      <c r="D3" s="1671"/>
      <c r="E3" s="1671"/>
      <c r="F3" s="1671"/>
      <c r="G3" s="1671"/>
      <c r="H3" s="1671"/>
      <c r="I3" s="1671"/>
      <c r="J3" s="1671"/>
      <c r="K3" s="1671"/>
      <c r="L3" s="1671"/>
      <c r="M3" s="1672"/>
      <c r="N3" s="347"/>
      <c r="O3" s="347"/>
      <c r="P3" s="1177"/>
      <c r="Q3" s="347"/>
      <c r="R3" s="347"/>
      <c r="S3" s="347"/>
      <c r="T3" s="347"/>
      <c r="U3" s="347"/>
      <c r="V3" s="347"/>
      <c r="W3" s="347"/>
      <c r="X3" s="347"/>
      <c r="Y3" s="347"/>
      <c r="Z3" s="347"/>
    </row>
    <row r="4" spans="1:26" ht="15.75" customHeight="1" x14ac:dyDescent="0.25">
      <c r="A4" s="1668"/>
      <c r="B4" s="1138" t="s">
        <v>227</v>
      </c>
      <c r="C4" s="1176" t="s">
        <v>271</v>
      </c>
      <c r="D4" s="1175"/>
      <c r="E4" s="1174"/>
      <c r="F4" s="1701" t="s">
        <v>685</v>
      </c>
      <c r="G4" s="1672"/>
      <c r="H4" s="1702" t="s">
        <v>271</v>
      </c>
      <c r="I4" s="1671"/>
      <c r="J4" s="1671"/>
      <c r="K4" s="1671"/>
      <c r="L4" s="1671"/>
      <c r="M4" s="1672"/>
      <c r="N4" s="347"/>
      <c r="O4" s="347"/>
      <c r="P4" s="347"/>
      <c r="Q4" s="347"/>
      <c r="R4" s="347"/>
      <c r="S4" s="347"/>
      <c r="T4" s="347"/>
      <c r="U4" s="347"/>
      <c r="V4" s="347"/>
      <c r="W4" s="347"/>
      <c r="X4" s="347"/>
      <c r="Y4" s="347"/>
      <c r="Z4" s="347"/>
    </row>
    <row r="5" spans="1:26" ht="16.5" customHeight="1" x14ac:dyDescent="0.25">
      <c r="A5" s="1668"/>
      <c r="B5" s="1150" t="s">
        <v>566</v>
      </c>
      <c r="C5" s="1703" t="s">
        <v>271</v>
      </c>
      <c r="D5" s="1704"/>
      <c r="E5" s="1704"/>
      <c r="F5" s="1704"/>
      <c r="G5" s="1704"/>
      <c r="H5" s="1704"/>
      <c r="I5" s="1704"/>
      <c r="J5" s="1704"/>
      <c r="K5" s="1704"/>
      <c r="L5" s="1704"/>
      <c r="M5" s="1677"/>
      <c r="N5" s="347"/>
      <c r="O5" s="347"/>
      <c r="P5" s="347"/>
      <c r="Q5" s="347"/>
      <c r="R5" s="347"/>
      <c r="S5" s="347"/>
      <c r="T5" s="347"/>
      <c r="U5" s="347"/>
      <c r="V5" s="347"/>
      <c r="W5" s="347"/>
      <c r="X5" s="347"/>
      <c r="Y5" s="347"/>
      <c r="Z5" s="347"/>
    </row>
    <row r="6" spans="1:26" ht="15.75" customHeight="1" x14ac:dyDescent="0.25">
      <c r="A6" s="1668"/>
      <c r="B6" s="1138" t="s">
        <v>568</v>
      </c>
      <c r="C6" s="1705" t="s">
        <v>271</v>
      </c>
      <c r="D6" s="1671"/>
      <c r="E6" s="1671"/>
      <c r="F6" s="1671"/>
      <c r="G6" s="1671"/>
      <c r="H6" s="1671"/>
      <c r="I6" s="1671"/>
      <c r="J6" s="1671"/>
      <c r="K6" s="1671"/>
      <c r="L6" s="1671"/>
      <c r="M6" s="1672"/>
      <c r="N6" s="347"/>
      <c r="O6" s="347"/>
      <c r="P6" s="347"/>
      <c r="Q6" s="347"/>
      <c r="R6" s="347"/>
      <c r="S6" s="347"/>
      <c r="T6" s="347"/>
      <c r="U6" s="347"/>
      <c r="V6" s="347"/>
      <c r="W6" s="347"/>
      <c r="X6" s="347"/>
      <c r="Y6" s="347"/>
      <c r="Z6" s="347"/>
    </row>
    <row r="7" spans="1:26" ht="15.75" customHeight="1" x14ac:dyDescent="0.25">
      <c r="A7" s="1668"/>
      <c r="B7" s="1138" t="s">
        <v>570</v>
      </c>
      <c r="C7" s="1706" t="s">
        <v>1124</v>
      </c>
      <c r="D7" s="1671"/>
      <c r="E7" s="1143"/>
      <c r="F7" s="1143"/>
      <c r="G7" s="1173"/>
      <c r="H7" s="1172" t="s">
        <v>231</v>
      </c>
      <c r="I7" s="1688" t="s">
        <v>41</v>
      </c>
      <c r="J7" s="1689"/>
      <c r="K7" s="1689"/>
      <c r="L7" s="1689"/>
      <c r="M7" s="1690"/>
      <c r="N7" s="347"/>
      <c r="P7" s="347"/>
      <c r="Q7" s="347"/>
      <c r="R7" s="347"/>
      <c r="S7" s="347"/>
      <c r="T7" s="347"/>
      <c r="U7" s="347"/>
      <c r="V7" s="347"/>
      <c r="W7" s="347"/>
      <c r="X7" s="347"/>
      <c r="Y7" s="347"/>
      <c r="Z7" s="347"/>
    </row>
    <row r="8" spans="1:26" ht="15.75" customHeight="1" x14ac:dyDescent="0.25">
      <c r="A8" s="1668"/>
      <c r="B8" s="1707" t="s">
        <v>571</v>
      </c>
      <c r="C8" s="1161"/>
      <c r="D8" s="1161"/>
      <c r="E8" s="1171"/>
      <c r="F8" s="1171"/>
      <c r="G8" s="1171"/>
      <c r="H8" s="1171"/>
      <c r="I8" s="1161"/>
      <c r="J8" s="1161"/>
      <c r="K8" s="1161"/>
      <c r="L8" s="1140"/>
      <c r="M8" s="1139"/>
      <c r="N8" s="347"/>
      <c r="O8" s="347"/>
      <c r="P8" s="347"/>
      <c r="Q8" s="347"/>
      <c r="R8" s="347"/>
      <c r="S8" s="347"/>
      <c r="T8" s="347"/>
      <c r="U8" s="347"/>
      <c r="V8" s="347"/>
      <c r="W8" s="347"/>
      <c r="X8" s="347"/>
      <c r="Y8" s="347"/>
      <c r="Z8" s="347"/>
    </row>
    <row r="9" spans="1:26" ht="15.75" customHeight="1" x14ac:dyDescent="0.25">
      <c r="A9" s="1668"/>
      <c r="B9" s="1694"/>
      <c r="C9" s="1673" t="s">
        <v>680</v>
      </c>
      <c r="D9" s="1674"/>
      <c r="E9" s="1161"/>
      <c r="F9" s="1696"/>
      <c r="G9" s="1674"/>
      <c r="H9" s="1161"/>
      <c r="I9" s="1696"/>
      <c r="J9" s="1674"/>
      <c r="K9" s="1161"/>
      <c r="L9" s="1140"/>
      <c r="M9" s="1139"/>
      <c r="N9" s="347"/>
      <c r="O9" s="347"/>
      <c r="P9" s="347"/>
      <c r="Q9" s="347"/>
      <c r="R9" s="347"/>
      <c r="S9" s="347"/>
      <c r="T9" s="347"/>
      <c r="U9" s="347"/>
      <c r="V9" s="347"/>
      <c r="W9" s="347"/>
      <c r="X9" s="347"/>
      <c r="Y9" s="347"/>
      <c r="Z9" s="347"/>
    </row>
    <row r="10" spans="1:26" ht="15.75" customHeight="1" x14ac:dyDescent="0.25">
      <c r="A10" s="1668"/>
      <c r="B10" s="1695"/>
      <c r="C10" s="1673" t="s">
        <v>231</v>
      </c>
      <c r="D10" s="1674"/>
      <c r="E10" s="1148"/>
      <c r="F10" s="1673" t="s">
        <v>231</v>
      </c>
      <c r="G10" s="1674"/>
      <c r="H10" s="1148"/>
      <c r="I10" s="1673" t="s">
        <v>231</v>
      </c>
      <c r="J10" s="1674"/>
      <c r="K10" s="1148"/>
      <c r="L10" s="1141"/>
      <c r="M10" s="1167"/>
      <c r="N10" s="347"/>
      <c r="O10" s="347"/>
      <c r="P10" s="347"/>
      <c r="Q10" s="347"/>
      <c r="R10" s="347"/>
      <c r="S10" s="347"/>
      <c r="T10" s="347"/>
      <c r="U10" s="347"/>
      <c r="V10" s="347"/>
      <c r="W10" s="347"/>
      <c r="X10" s="347"/>
      <c r="Y10" s="347"/>
      <c r="Z10" s="347"/>
    </row>
    <row r="11" spans="1:26" ht="129" customHeight="1" x14ac:dyDescent="0.25">
      <c r="A11" s="1692"/>
      <c r="B11" s="1150" t="s">
        <v>576</v>
      </c>
      <c r="C11" s="1697" t="s">
        <v>1229</v>
      </c>
      <c r="D11" s="1671"/>
      <c r="E11" s="1671"/>
      <c r="F11" s="1671"/>
      <c r="G11" s="1671"/>
      <c r="H11" s="1671"/>
      <c r="I11" s="1671"/>
      <c r="J11" s="1671"/>
      <c r="K11" s="1671"/>
      <c r="L11" s="1671"/>
      <c r="M11" s="1672"/>
      <c r="N11" s="347"/>
      <c r="O11" s="347"/>
      <c r="P11" s="347"/>
      <c r="Q11" s="347"/>
      <c r="R11" s="347"/>
      <c r="S11" s="347"/>
      <c r="T11" s="347"/>
      <c r="U11" s="347"/>
      <c r="V11" s="347"/>
      <c r="W11" s="347"/>
      <c r="X11" s="347"/>
      <c r="Y11" s="347"/>
      <c r="Z11" s="347"/>
    </row>
    <row r="12" spans="1:26" ht="15.75" customHeight="1" x14ac:dyDescent="0.25">
      <c r="A12" s="1691" t="s">
        <v>578</v>
      </c>
      <c r="B12" s="1138" t="s">
        <v>218</v>
      </c>
      <c r="C12" s="1698" t="s">
        <v>11</v>
      </c>
      <c r="D12" s="1671"/>
      <c r="E12" s="1671"/>
      <c r="F12" s="1671"/>
      <c r="G12" s="1671"/>
      <c r="H12" s="1671"/>
      <c r="I12" s="1671"/>
      <c r="J12" s="1671"/>
      <c r="K12" s="1671"/>
      <c r="L12" s="1141"/>
      <c r="M12" s="1167"/>
      <c r="N12" s="347"/>
      <c r="O12" s="347"/>
      <c r="P12" s="347"/>
      <c r="Q12" s="347"/>
      <c r="R12" s="347"/>
      <c r="S12" s="347"/>
      <c r="T12" s="347"/>
      <c r="U12" s="347"/>
      <c r="V12" s="347"/>
      <c r="W12" s="347"/>
      <c r="X12" s="347"/>
      <c r="Y12" s="347"/>
      <c r="Z12" s="347"/>
    </row>
    <row r="13" spans="1:26" ht="8.25" customHeight="1" x14ac:dyDescent="0.25">
      <c r="A13" s="1668"/>
      <c r="B13" s="1693" t="s">
        <v>579</v>
      </c>
      <c r="C13" s="1140"/>
      <c r="D13" s="1140"/>
      <c r="E13" s="1140"/>
      <c r="F13" s="1140"/>
      <c r="G13" s="1140"/>
      <c r="H13" s="1140"/>
      <c r="I13" s="1140"/>
      <c r="J13" s="1140"/>
      <c r="K13" s="1140"/>
      <c r="L13" s="1140"/>
      <c r="M13" s="1139"/>
      <c r="N13" s="347"/>
      <c r="O13" s="347"/>
      <c r="P13" s="347"/>
      <c r="Q13" s="347"/>
      <c r="R13" s="347"/>
      <c r="S13" s="347"/>
      <c r="T13" s="347"/>
      <c r="U13" s="347"/>
      <c r="V13" s="347"/>
      <c r="W13" s="347"/>
      <c r="X13" s="347"/>
      <c r="Y13" s="347"/>
      <c r="Z13" s="347"/>
    </row>
    <row r="14" spans="1:26" ht="9" customHeight="1" x14ac:dyDescent="0.25">
      <c r="A14" s="1668"/>
      <c r="B14" s="1694"/>
      <c r="C14" s="1140"/>
      <c r="D14" s="1141"/>
      <c r="E14" s="1140"/>
      <c r="F14" s="1141"/>
      <c r="G14" s="1140"/>
      <c r="H14" s="1141"/>
      <c r="I14" s="1140"/>
      <c r="J14" s="1141"/>
      <c r="K14" s="1140"/>
      <c r="L14" s="1140"/>
      <c r="M14" s="1139"/>
      <c r="N14" s="347"/>
      <c r="O14" s="347"/>
      <c r="P14" s="347"/>
      <c r="Q14" s="347"/>
      <c r="R14" s="347"/>
      <c r="S14" s="347"/>
      <c r="T14" s="347"/>
      <c r="U14" s="347"/>
      <c r="V14" s="347"/>
      <c r="W14" s="347"/>
      <c r="X14" s="347"/>
      <c r="Y14" s="347"/>
      <c r="Z14" s="347"/>
    </row>
    <row r="15" spans="1:26" ht="15.75" customHeight="1" x14ac:dyDescent="0.25">
      <c r="A15" s="1668"/>
      <c r="B15" s="1694"/>
      <c r="C15" s="1152" t="s">
        <v>580</v>
      </c>
      <c r="D15" s="1170"/>
      <c r="E15" s="1152" t="s">
        <v>581</v>
      </c>
      <c r="F15" s="1170"/>
      <c r="G15" s="1152" t="s">
        <v>582</v>
      </c>
      <c r="H15" s="1169"/>
      <c r="I15" s="1152" t="s">
        <v>583</v>
      </c>
      <c r="J15" s="1133"/>
      <c r="K15" s="1152"/>
      <c r="L15" s="1152"/>
      <c r="M15" s="1139"/>
      <c r="N15" s="347"/>
      <c r="O15" s="347"/>
      <c r="P15" s="347"/>
      <c r="Q15" s="347"/>
      <c r="R15" s="347"/>
      <c r="S15" s="347"/>
      <c r="T15" s="347"/>
      <c r="U15" s="347"/>
      <c r="V15" s="347"/>
      <c r="W15" s="347"/>
      <c r="X15" s="347"/>
      <c r="Y15" s="347"/>
      <c r="Z15" s="347"/>
    </row>
    <row r="16" spans="1:26" ht="15.75" customHeight="1" x14ac:dyDescent="0.25">
      <c r="A16" s="1668"/>
      <c r="B16" s="1694"/>
      <c r="C16" s="1152" t="s">
        <v>584</v>
      </c>
      <c r="D16" s="1142"/>
      <c r="E16" s="1152" t="s">
        <v>585</v>
      </c>
      <c r="F16" s="1168"/>
      <c r="G16" s="1152" t="s">
        <v>586</v>
      </c>
      <c r="H16" s="1168"/>
      <c r="I16" s="1152"/>
      <c r="J16" s="1140"/>
      <c r="K16" s="1152"/>
      <c r="L16" s="1152"/>
      <c r="M16" s="1139"/>
      <c r="N16" s="347"/>
      <c r="O16" s="347"/>
      <c r="P16" s="347"/>
      <c r="Q16" s="347"/>
      <c r="R16" s="347"/>
      <c r="S16" s="347"/>
      <c r="T16" s="347"/>
      <c r="U16" s="347"/>
      <c r="V16" s="347"/>
      <c r="W16" s="347"/>
      <c r="X16" s="347"/>
      <c r="Y16" s="347"/>
      <c r="Z16" s="347"/>
    </row>
    <row r="17" spans="1:26" ht="15.75" customHeight="1" x14ac:dyDescent="0.25">
      <c r="A17" s="1668"/>
      <c r="B17" s="1694"/>
      <c r="C17" s="1152" t="s">
        <v>587</v>
      </c>
      <c r="D17" s="1142"/>
      <c r="E17" s="1152" t="s">
        <v>588</v>
      </c>
      <c r="F17" s="1142"/>
      <c r="G17" s="1152"/>
      <c r="H17" s="1140"/>
      <c r="I17" s="1152"/>
      <c r="J17" s="1140"/>
      <c r="K17" s="1152"/>
      <c r="L17" s="1152"/>
      <c r="M17" s="1139"/>
      <c r="N17" s="347"/>
      <c r="O17" s="347"/>
      <c r="P17" s="347"/>
      <c r="Q17" s="347"/>
      <c r="R17" s="347"/>
      <c r="S17" s="347"/>
      <c r="T17" s="347"/>
      <c r="U17" s="347"/>
      <c r="V17" s="347"/>
      <c r="W17" s="347"/>
      <c r="X17" s="347"/>
      <c r="Y17" s="347"/>
      <c r="Z17" s="347"/>
    </row>
    <row r="18" spans="1:26" ht="15.75" customHeight="1" x14ac:dyDescent="0.25">
      <c r="A18" s="1668"/>
      <c r="B18" s="1694"/>
      <c r="C18" s="1152" t="s">
        <v>106</v>
      </c>
      <c r="D18" s="1142" t="s">
        <v>589</v>
      </c>
      <c r="E18" s="1152" t="s">
        <v>590</v>
      </c>
      <c r="F18" s="1699" t="s">
        <v>654</v>
      </c>
      <c r="G18" s="1674"/>
      <c r="H18" s="1674"/>
      <c r="I18" s="1674"/>
      <c r="J18" s="1674"/>
      <c r="K18" s="1674"/>
      <c r="L18" s="1674"/>
      <c r="M18" s="1682"/>
      <c r="N18" s="347"/>
      <c r="O18" s="347"/>
      <c r="P18" s="347"/>
      <c r="Q18" s="347"/>
      <c r="R18" s="347"/>
      <c r="S18" s="347"/>
      <c r="T18" s="347"/>
      <c r="U18" s="347"/>
      <c r="V18" s="347"/>
      <c r="W18" s="347"/>
      <c r="X18" s="347"/>
      <c r="Y18" s="347"/>
      <c r="Z18" s="347"/>
    </row>
    <row r="19" spans="1:26" ht="9.75" customHeight="1" x14ac:dyDescent="0.25">
      <c r="A19" s="1668"/>
      <c r="B19" s="1695"/>
      <c r="C19" s="1148"/>
      <c r="D19" s="1148"/>
      <c r="E19" s="1148"/>
      <c r="F19" s="1148"/>
      <c r="G19" s="1148"/>
      <c r="H19" s="1148"/>
      <c r="I19" s="1148"/>
      <c r="J19" s="1148"/>
      <c r="K19" s="1148"/>
      <c r="L19" s="1148"/>
      <c r="M19" s="1146"/>
      <c r="N19" s="347"/>
      <c r="O19" s="347"/>
      <c r="P19" s="347"/>
      <c r="Q19" s="347"/>
      <c r="R19" s="347"/>
      <c r="S19" s="347"/>
      <c r="T19" s="347"/>
      <c r="U19" s="347"/>
      <c r="V19" s="347"/>
      <c r="W19" s="347"/>
      <c r="X19" s="347"/>
      <c r="Y19" s="347"/>
      <c r="Z19" s="347"/>
    </row>
    <row r="20" spans="1:26" ht="15.75" customHeight="1" x14ac:dyDescent="0.25">
      <c r="A20" s="1668"/>
      <c r="B20" s="1693" t="s">
        <v>592</v>
      </c>
      <c r="C20" s="1140"/>
      <c r="D20" s="1140"/>
      <c r="E20" s="1140"/>
      <c r="F20" s="1140"/>
      <c r="G20" s="1140"/>
      <c r="H20" s="1140"/>
      <c r="I20" s="1140"/>
      <c r="J20" s="1140"/>
      <c r="K20" s="1140"/>
      <c r="L20" s="1140"/>
      <c r="M20" s="1139"/>
      <c r="N20" s="347"/>
      <c r="O20" s="347"/>
      <c r="P20" s="347"/>
      <c r="Q20" s="347"/>
      <c r="R20" s="347"/>
      <c r="S20" s="347"/>
      <c r="T20" s="347"/>
      <c r="U20" s="347"/>
      <c r="V20" s="347"/>
      <c r="W20" s="347"/>
      <c r="X20" s="347"/>
      <c r="Y20" s="347"/>
      <c r="Z20" s="347"/>
    </row>
    <row r="21" spans="1:26" ht="15.75" customHeight="1" x14ac:dyDescent="0.25">
      <c r="A21" s="1668"/>
      <c r="B21" s="1694"/>
      <c r="C21" s="1152" t="s">
        <v>593</v>
      </c>
      <c r="D21" s="1142"/>
      <c r="E21" s="1161"/>
      <c r="F21" s="1152" t="s">
        <v>594</v>
      </c>
      <c r="G21" s="1142"/>
      <c r="H21" s="1161"/>
      <c r="I21" s="1152" t="s">
        <v>595</v>
      </c>
      <c r="J21" s="1142" t="s">
        <v>688</v>
      </c>
      <c r="K21" s="1161"/>
      <c r="L21" s="1140"/>
      <c r="M21" s="1139"/>
      <c r="N21" s="347"/>
      <c r="O21" s="347"/>
      <c r="P21" s="347"/>
      <c r="Q21" s="347"/>
      <c r="R21" s="347"/>
      <c r="S21" s="347"/>
      <c r="T21" s="347"/>
      <c r="U21" s="347"/>
      <c r="V21" s="347"/>
      <c r="W21" s="347"/>
      <c r="X21" s="347"/>
      <c r="Y21" s="347"/>
      <c r="Z21" s="347"/>
    </row>
    <row r="22" spans="1:26" ht="15.75" customHeight="1" x14ac:dyDescent="0.25">
      <c r="A22" s="1668"/>
      <c r="B22" s="1694"/>
      <c r="C22" s="1152" t="s">
        <v>596</v>
      </c>
      <c r="D22" s="1168"/>
      <c r="E22" s="1140"/>
      <c r="F22" s="1152" t="s">
        <v>597</v>
      </c>
      <c r="G22" s="1142"/>
      <c r="H22" s="1140"/>
      <c r="I22" s="1152"/>
      <c r="J22" s="1140"/>
      <c r="K22" s="1161"/>
      <c r="L22" s="1140"/>
      <c r="M22" s="1139"/>
      <c r="N22" s="347"/>
      <c r="O22" s="347"/>
      <c r="P22" s="347"/>
      <c r="Q22" s="347"/>
      <c r="R22" s="347"/>
      <c r="S22" s="347"/>
      <c r="T22" s="347"/>
      <c r="U22" s="347"/>
      <c r="V22" s="347"/>
      <c r="W22" s="347"/>
      <c r="X22" s="347"/>
      <c r="Y22" s="347"/>
      <c r="Z22" s="347"/>
    </row>
    <row r="23" spans="1:26" ht="15.75" customHeight="1" x14ac:dyDescent="0.25">
      <c r="A23" s="1668"/>
      <c r="B23" s="1694"/>
      <c r="C23" s="1141"/>
      <c r="D23" s="1141"/>
      <c r="E23" s="1141"/>
      <c r="F23" s="1141"/>
      <c r="G23" s="1141"/>
      <c r="H23" s="1141"/>
      <c r="I23" s="1141"/>
      <c r="J23" s="1141"/>
      <c r="K23" s="1141"/>
      <c r="L23" s="1141"/>
      <c r="M23" s="1167"/>
      <c r="N23" s="347"/>
      <c r="O23" s="347"/>
      <c r="P23" s="347"/>
      <c r="Q23" s="347"/>
      <c r="R23" s="347"/>
      <c r="S23" s="347"/>
      <c r="T23" s="347"/>
      <c r="U23" s="347"/>
      <c r="V23" s="347"/>
      <c r="W23" s="347"/>
      <c r="X23" s="347"/>
      <c r="Y23" s="347"/>
      <c r="Z23" s="347"/>
    </row>
    <row r="24" spans="1:26" ht="15.75" customHeight="1" x14ac:dyDescent="0.25">
      <c r="A24" s="1668"/>
      <c r="B24" s="1159" t="s">
        <v>598</v>
      </c>
      <c r="C24" s="1161"/>
      <c r="D24" s="1161"/>
      <c r="E24" s="1161"/>
      <c r="F24" s="1161"/>
      <c r="G24" s="1161"/>
      <c r="H24" s="1161"/>
      <c r="I24" s="1161"/>
      <c r="J24" s="1161"/>
      <c r="K24" s="1161"/>
      <c r="L24" s="1161"/>
      <c r="M24" s="1151"/>
      <c r="N24" s="347"/>
      <c r="O24" s="347"/>
      <c r="P24" s="347"/>
      <c r="Q24" s="347"/>
      <c r="R24" s="347"/>
      <c r="S24" s="347"/>
      <c r="T24" s="347"/>
      <c r="U24" s="347"/>
      <c r="V24" s="347"/>
      <c r="W24" s="347"/>
      <c r="X24" s="347"/>
      <c r="Y24" s="347"/>
      <c r="Z24" s="347"/>
    </row>
    <row r="25" spans="1:26" ht="15.75" customHeight="1" x14ac:dyDescent="0.25">
      <c r="A25" s="1668"/>
      <c r="B25" s="1153"/>
      <c r="C25" s="1166" t="s">
        <v>599</v>
      </c>
      <c r="D25" s="1165"/>
      <c r="E25" s="1161"/>
      <c r="F25" s="1152" t="s">
        <v>600</v>
      </c>
      <c r="G25" s="1164"/>
      <c r="H25" s="1161"/>
      <c r="I25" s="1152" t="s">
        <v>601</v>
      </c>
      <c r="J25" s="1700" t="s">
        <v>1123</v>
      </c>
      <c r="K25" s="1671"/>
      <c r="L25" s="1672"/>
      <c r="M25" s="1151"/>
      <c r="N25" s="347"/>
      <c r="O25" s="347"/>
      <c r="P25" s="347"/>
      <c r="Q25" s="347"/>
      <c r="R25" s="347"/>
      <c r="S25" s="347"/>
      <c r="T25" s="347"/>
      <c r="U25" s="347"/>
      <c r="V25" s="347"/>
      <c r="W25" s="347"/>
      <c r="X25" s="347"/>
      <c r="Y25" s="347"/>
      <c r="Z25" s="347"/>
    </row>
    <row r="26" spans="1:26" ht="15.75" customHeight="1" x14ac:dyDescent="0.25">
      <c r="A26" s="1668"/>
      <c r="B26" s="1150"/>
      <c r="C26" s="1148"/>
      <c r="D26" s="1148"/>
      <c r="E26" s="1148"/>
      <c r="F26" s="1148"/>
      <c r="G26" s="1148"/>
      <c r="H26" s="1148"/>
      <c r="I26" s="1148"/>
      <c r="J26" s="1148"/>
      <c r="K26" s="1148"/>
      <c r="L26" s="1148"/>
      <c r="M26" s="1146"/>
      <c r="N26" s="347"/>
      <c r="O26" s="347"/>
      <c r="P26" s="347"/>
      <c r="Q26" s="347"/>
      <c r="R26" s="347"/>
      <c r="S26" s="347"/>
      <c r="T26" s="347"/>
      <c r="U26" s="347"/>
      <c r="V26" s="347"/>
      <c r="W26" s="347"/>
      <c r="X26" s="347"/>
      <c r="Y26" s="347"/>
      <c r="Z26" s="347"/>
    </row>
    <row r="27" spans="1:26" ht="15.75" customHeight="1" x14ac:dyDescent="0.25">
      <c r="A27" s="1668"/>
      <c r="B27" s="1693" t="s">
        <v>602</v>
      </c>
      <c r="C27" s="1160"/>
      <c r="D27" s="1160"/>
      <c r="E27" s="1160"/>
      <c r="F27" s="1160"/>
      <c r="G27" s="1160"/>
      <c r="H27" s="1160"/>
      <c r="I27" s="1160"/>
      <c r="J27" s="1160"/>
      <c r="K27" s="1160"/>
      <c r="L27" s="1140"/>
      <c r="M27" s="1139"/>
      <c r="N27" s="347"/>
      <c r="O27" s="347"/>
      <c r="P27" s="347"/>
      <c r="Q27" s="347"/>
      <c r="R27" s="347"/>
      <c r="S27" s="347"/>
      <c r="T27" s="347"/>
      <c r="U27" s="347"/>
      <c r="V27" s="347"/>
      <c r="W27" s="347"/>
      <c r="X27" s="347"/>
      <c r="Y27" s="347"/>
      <c r="Z27" s="347"/>
    </row>
    <row r="28" spans="1:26" ht="15.75" customHeight="1" x14ac:dyDescent="0.25">
      <c r="A28" s="1668"/>
      <c r="B28" s="1694"/>
      <c r="C28" s="1161" t="s">
        <v>603</v>
      </c>
      <c r="D28" s="1163">
        <v>2021</v>
      </c>
      <c r="E28" s="1160"/>
      <c r="F28" s="1161" t="s">
        <v>604</v>
      </c>
      <c r="G28" s="1192">
        <v>2039</v>
      </c>
      <c r="H28" s="1160"/>
      <c r="I28" s="1152"/>
      <c r="J28" s="1160"/>
      <c r="K28" s="1160"/>
      <c r="L28" s="1140"/>
      <c r="M28" s="1139"/>
      <c r="N28" s="347"/>
      <c r="O28" s="347"/>
      <c r="P28" s="347"/>
      <c r="Q28" s="347"/>
      <c r="R28" s="347"/>
      <c r="S28" s="347"/>
      <c r="T28" s="347"/>
      <c r="U28" s="347"/>
      <c r="V28" s="347"/>
      <c r="W28" s="347"/>
      <c r="X28" s="347"/>
      <c r="Y28" s="347"/>
      <c r="Z28" s="347"/>
    </row>
    <row r="29" spans="1:26" ht="15.75" customHeight="1" x14ac:dyDescent="0.25">
      <c r="A29" s="1668"/>
      <c r="B29" s="1694"/>
      <c r="C29" s="1161"/>
      <c r="D29" s="1162"/>
      <c r="E29" s="1160"/>
      <c r="F29" s="1161"/>
      <c r="G29" s="1160"/>
      <c r="H29" s="1160"/>
      <c r="I29" s="1152"/>
      <c r="J29" s="1160"/>
      <c r="K29" s="1160"/>
      <c r="L29" s="1140"/>
      <c r="M29" s="1139"/>
      <c r="N29" s="347"/>
      <c r="O29" s="347"/>
      <c r="P29" s="347"/>
      <c r="Q29" s="347"/>
      <c r="R29" s="347"/>
      <c r="S29" s="347"/>
      <c r="T29" s="347"/>
      <c r="U29" s="347"/>
      <c r="V29" s="347"/>
      <c r="W29" s="347"/>
      <c r="X29" s="347"/>
      <c r="Y29" s="347"/>
      <c r="Z29" s="347"/>
    </row>
    <row r="30" spans="1:26" ht="15.75" customHeight="1" x14ac:dyDescent="0.25">
      <c r="A30" s="1668"/>
      <c r="B30" s="1159" t="s">
        <v>605</v>
      </c>
      <c r="C30" s="1158"/>
      <c r="D30" s="1158"/>
      <c r="E30" s="1158"/>
      <c r="F30" s="1158"/>
      <c r="G30" s="1158"/>
      <c r="H30" s="1158"/>
      <c r="I30" s="1158"/>
      <c r="J30" s="1158"/>
      <c r="K30" s="1158"/>
      <c r="L30" s="1158"/>
      <c r="M30" s="1157"/>
      <c r="N30" s="347"/>
      <c r="O30" s="347"/>
      <c r="P30" s="347"/>
      <c r="Q30" s="347"/>
      <c r="R30" s="347"/>
      <c r="S30" s="347"/>
      <c r="T30" s="347"/>
      <c r="U30" s="347"/>
      <c r="V30" s="347"/>
      <c r="W30" s="347"/>
      <c r="X30" s="347"/>
      <c r="Y30" s="347"/>
      <c r="Z30" s="347"/>
    </row>
    <row r="31" spans="1:26" ht="15.75" customHeight="1" x14ac:dyDescent="0.25">
      <c r="A31" s="1668"/>
      <c r="B31" s="1153"/>
      <c r="C31" s="1152"/>
      <c r="D31" s="422"/>
      <c r="E31" s="426"/>
      <c r="F31" s="1154">
        <v>2021</v>
      </c>
      <c r="G31" s="1155"/>
      <c r="H31" s="1154">
        <v>2022</v>
      </c>
      <c r="I31" s="426"/>
      <c r="J31" s="422">
        <v>2023</v>
      </c>
      <c r="K31" s="1284"/>
      <c r="L31" s="422">
        <v>2024</v>
      </c>
      <c r="M31" s="420"/>
      <c r="N31" s="347"/>
      <c r="O31" s="347"/>
      <c r="P31" s="347"/>
      <c r="Q31" s="347"/>
      <c r="R31" s="347"/>
      <c r="S31" s="347"/>
      <c r="T31" s="347"/>
      <c r="U31" s="347"/>
      <c r="V31" s="347"/>
      <c r="W31" s="347"/>
      <c r="X31" s="347"/>
      <c r="Y31" s="347"/>
      <c r="Z31" s="347"/>
    </row>
    <row r="32" spans="1:26" ht="15.75" customHeight="1" x14ac:dyDescent="0.25">
      <c r="A32" s="1668"/>
      <c r="B32" s="1153"/>
      <c r="C32" s="1152"/>
      <c r="D32" s="1285"/>
      <c r="E32" s="1286"/>
      <c r="F32" s="1285">
        <v>0.05</v>
      </c>
      <c r="G32" s="1286"/>
      <c r="H32" s="1285">
        <v>0.08</v>
      </c>
      <c r="I32" s="1286"/>
      <c r="J32" s="1285">
        <v>0.11</v>
      </c>
      <c r="K32" s="1286"/>
      <c r="L32" s="1285">
        <v>0.14000000000000001</v>
      </c>
      <c r="M32" s="1156"/>
      <c r="N32" s="347"/>
      <c r="O32" s="347"/>
      <c r="P32" s="347"/>
      <c r="Q32" s="347"/>
      <c r="R32" s="347"/>
      <c r="S32" s="347"/>
      <c r="T32" s="347"/>
      <c r="U32" s="347"/>
      <c r="V32" s="347"/>
      <c r="W32" s="347"/>
      <c r="X32" s="347"/>
      <c r="Y32" s="347"/>
      <c r="Z32" s="347"/>
    </row>
    <row r="33" spans="1:26" ht="15.75" customHeight="1" x14ac:dyDescent="0.25">
      <c r="A33" s="1668"/>
      <c r="B33" s="1153"/>
      <c r="C33" s="1152"/>
      <c r="D33" s="422">
        <v>2025</v>
      </c>
      <c r="E33" s="426"/>
      <c r="F33" s="1154">
        <v>2026</v>
      </c>
      <c r="G33" s="1155"/>
      <c r="H33" s="1154">
        <v>2027</v>
      </c>
      <c r="I33" s="426"/>
      <c r="J33" s="422">
        <v>2028</v>
      </c>
      <c r="K33" s="1284"/>
      <c r="L33" s="422">
        <v>2029</v>
      </c>
      <c r="M33" s="1139"/>
      <c r="N33" s="347"/>
      <c r="O33" s="347"/>
      <c r="P33" s="347"/>
      <c r="Q33" s="347"/>
      <c r="R33" s="347"/>
      <c r="S33" s="347"/>
      <c r="T33" s="347"/>
      <c r="U33" s="347"/>
      <c r="V33" s="347"/>
      <c r="W33" s="347"/>
      <c r="X33" s="347"/>
      <c r="Y33" s="347"/>
      <c r="Z33" s="347"/>
    </row>
    <row r="34" spans="1:26" ht="15.75" customHeight="1" x14ac:dyDescent="0.25">
      <c r="A34" s="1668"/>
      <c r="B34" s="1153"/>
      <c r="C34" s="1152"/>
      <c r="D34" s="1285">
        <v>0.17</v>
      </c>
      <c r="E34" s="1286"/>
      <c r="F34" s="1285">
        <v>0.2</v>
      </c>
      <c r="G34" s="1286"/>
      <c r="H34" s="1285">
        <v>0.23</v>
      </c>
      <c r="I34" s="1286"/>
      <c r="J34" s="1285">
        <v>0.26</v>
      </c>
      <c r="K34" s="1286"/>
      <c r="L34" s="1285">
        <v>0.28999999999999998</v>
      </c>
      <c r="M34" s="1156"/>
      <c r="N34" s="347"/>
      <c r="O34" s="347"/>
      <c r="P34" s="347"/>
      <c r="Q34" s="347"/>
      <c r="R34" s="347"/>
      <c r="S34" s="347"/>
      <c r="T34" s="347"/>
      <c r="U34" s="347"/>
      <c r="V34" s="347"/>
      <c r="W34" s="347"/>
      <c r="X34" s="347"/>
      <c r="Y34" s="347"/>
      <c r="Z34" s="347"/>
    </row>
    <row r="35" spans="1:26" ht="15.75" customHeight="1" x14ac:dyDescent="0.25">
      <c r="A35" s="1668"/>
      <c r="B35" s="1153"/>
      <c r="C35" s="1152"/>
      <c r="D35" s="422">
        <v>2030</v>
      </c>
      <c r="E35" s="426"/>
      <c r="F35" s="1154">
        <v>2031</v>
      </c>
      <c r="G35" s="1155"/>
      <c r="H35" s="1154">
        <v>2032</v>
      </c>
      <c r="I35" s="426"/>
      <c r="J35" s="422">
        <v>2033</v>
      </c>
      <c r="K35" s="1284"/>
      <c r="L35" s="422">
        <v>2034</v>
      </c>
      <c r="M35" s="1139"/>
      <c r="N35" s="347"/>
      <c r="O35" s="347"/>
      <c r="P35" s="347"/>
      <c r="Q35" s="347"/>
      <c r="R35" s="347"/>
      <c r="S35" s="347"/>
      <c r="T35" s="347"/>
      <c r="U35" s="347"/>
      <c r="V35" s="347"/>
      <c r="W35" s="347"/>
      <c r="X35" s="347"/>
      <c r="Y35" s="347"/>
      <c r="Z35" s="347"/>
    </row>
    <row r="36" spans="1:26" ht="15.75" customHeight="1" x14ac:dyDescent="0.25">
      <c r="A36" s="1668"/>
      <c r="B36" s="1153"/>
      <c r="C36" s="1152"/>
      <c r="D36" s="1285">
        <v>0.32</v>
      </c>
      <c r="E36" s="1286"/>
      <c r="F36" s="1285">
        <v>0.35</v>
      </c>
      <c r="G36" s="1285"/>
      <c r="H36" s="1285">
        <v>0.38</v>
      </c>
      <c r="I36" s="1285"/>
      <c r="J36" s="1285">
        <v>0.41</v>
      </c>
      <c r="K36" s="1285"/>
      <c r="L36" s="1285">
        <v>0.44</v>
      </c>
      <c r="M36" s="1156"/>
      <c r="N36" s="347"/>
      <c r="O36" s="347"/>
      <c r="P36" s="347"/>
      <c r="Q36" s="347"/>
      <c r="R36" s="347"/>
      <c r="S36" s="347"/>
      <c r="T36" s="347"/>
      <c r="U36" s="347"/>
      <c r="V36" s="347"/>
      <c r="W36" s="347"/>
      <c r="X36" s="347"/>
      <c r="Y36" s="347"/>
      <c r="Z36" s="347"/>
    </row>
    <row r="37" spans="1:26" ht="15.75" customHeight="1" x14ac:dyDescent="0.25">
      <c r="A37" s="1668"/>
      <c r="B37" s="1153"/>
      <c r="C37" s="1152"/>
      <c r="D37" s="422">
        <v>2035</v>
      </c>
      <c r="E37" s="426"/>
      <c r="F37" s="1154">
        <v>2036</v>
      </c>
      <c r="G37" s="1155"/>
      <c r="H37" s="1154">
        <v>2037</v>
      </c>
      <c r="I37" s="426"/>
      <c r="J37" s="422">
        <v>2038</v>
      </c>
      <c r="K37" s="1284"/>
      <c r="L37" s="422">
        <v>2039</v>
      </c>
      <c r="M37" s="1151"/>
      <c r="N37" s="347"/>
      <c r="O37" s="347"/>
      <c r="P37" s="347"/>
      <c r="Q37" s="347"/>
      <c r="R37" s="347"/>
      <c r="S37" s="347"/>
      <c r="T37" s="347"/>
      <c r="U37" s="347"/>
      <c r="V37" s="347"/>
      <c r="W37" s="347"/>
      <c r="X37" s="347"/>
      <c r="Y37" s="347"/>
      <c r="Z37" s="347"/>
    </row>
    <row r="38" spans="1:26" ht="15.75" customHeight="1" x14ac:dyDescent="0.25">
      <c r="A38" s="1668"/>
      <c r="B38" s="1153"/>
      <c r="C38" s="1152"/>
      <c r="D38" s="1285">
        <v>0.47</v>
      </c>
      <c r="E38" s="1286"/>
      <c r="F38" s="1285">
        <v>0.5</v>
      </c>
      <c r="G38" s="1285"/>
      <c r="H38" s="1285">
        <v>0.53</v>
      </c>
      <c r="I38" s="1285"/>
      <c r="J38" s="1285">
        <v>0.56000000000000005</v>
      </c>
      <c r="K38" s="1285"/>
      <c r="L38" s="1285">
        <v>0.59</v>
      </c>
      <c r="M38" s="1151"/>
      <c r="N38" s="347"/>
      <c r="O38" s="347"/>
      <c r="P38" s="347"/>
      <c r="Q38" s="347"/>
      <c r="R38" s="347"/>
      <c r="S38" s="347"/>
      <c r="T38" s="347"/>
      <c r="U38" s="347"/>
      <c r="V38" s="347"/>
      <c r="W38" s="347"/>
      <c r="X38" s="347"/>
      <c r="Y38" s="347"/>
      <c r="Z38" s="347"/>
    </row>
    <row r="39" spans="1:26" ht="15.75" customHeight="1" x14ac:dyDescent="0.25">
      <c r="A39" s="1668"/>
      <c r="B39" s="1153"/>
      <c r="C39" s="1152"/>
      <c r="D39" s="1367" t="s">
        <v>1382</v>
      </c>
      <c r="E39" s="1367" t="s">
        <v>1381</v>
      </c>
      <c r="F39" s="1465"/>
      <c r="G39" s="1465"/>
      <c r="H39" s="1465"/>
      <c r="I39" s="1465"/>
      <c r="J39" s="1465"/>
      <c r="K39" s="1465"/>
      <c r="L39" s="1465"/>
      <c r="M39" s="1151"/>
      <c r="N39" s="347"/>
      <c r="O39" s="347"/>
      <c r="P39" s="347"/>
      <c r="Q39" s="347"/>
      <c r="R39" s="347"/>
      <c r="S39" s="347"/>
      <c r="T39" s="347"/>
      <c r="U39" s="347"/>
      <c r="V39" s="347"/>
      <c r="W39" s="347"/>
      <c r="X39" s="347"/>
      <c r="Y39" s="347"/>
      <c r="Z39" s="347"/>
    </row>
    <row r="40" spans="1:26" ht="15.75" customHeight="1" x14ac:dyDescent="0.25">
      <c r="A40" s="1668"/>
      <c r="B40" s="1150"/>
      <c r="C40" s="1149"/>
      <c r="D40" s="1445">
        <v>2039</v>
      </c>
      <c r="E40" s="1288">
        <v>0.59</v>
      </c>
      <c r="F40" s="1141"/>
      <c r="G40" s="1141"/>
      <c r="H40" s="1675"/>
      <c r="I40" s="1674"/>
      <c r="J40" s="1147"/>
      <c r="K40" s="1148"/>
      <c r="L40" s="1147"/>
      <c r="M40" s="1146"/>
      <c r="N40" s="347"/>
      <c r="O40" s="347"/>
      <c r="P40" s="347"/>
      <c r="Q40" s="347"/>
      <c r="R40" s="347"/>
      <c r="S40" s="347"/>
      <c r="T40" s="347"/>
      <c r="U40" s="347"/>
      <c r="V40" s="347"/>
      <c r="W40" s="347"/>
      <c r="X40" s="347"/>
      <c r="Y40" s="347"/>
      <c r="Z40" s="347"/>
    </row>
    <row r="41" spans="1:26" ht="18" customHeight="1" x14ac:dyDescent="0.25">
      <c r="A41" s="1668"/>
      <c r="B41" s="1693" t="s">
        <v>606</v>
      </c>
      <c r="C41" s="1140"/>
      <c r="D41" s="1140"/>
      <c r="E41" s="1140"/>
      <c r="F41" s="1140"/>
      <c r="G41" s="1140"/>
      <c r="H41" s="1140"/>
      <c r="I41" s="1140"/>
      <c r="J41" s="1140"/>
      <c r="K41" s="1140"/>
      <c r="L41" s="1140"/>
      <c r="M41" s="1139"/>
      <c r="N41" s="347"/>
      <c r="O41" s="347"/>
      <c r="P41" s="347"/>
      <c r="Q41" s="347"/>
      <c r="R41" s="347"/>
      <c r="S41" s="347"/>
      <c r="T41" s="347"/>
      <c r="U41" s="347"/>
      <c r="V41" s="347"/>
      <c r="W41" s="347"/>
      <c r="X41" s="347"/>
      <c r="Y41" s="347"/>
      <c r="Z41" s="347"/>
    </row>
    <row r="42" spans="1:26" ht="15.75" customHeight="1" x14ac:dyDescent="0.25">
      <c r="A42" s="1668"/>
      <c r="B42" s="1694"/>
      <c r="C42" s="1140"/>
      <c r="D42" s="1145" t="s">
        <v>94</v>
      </c>
      <c r="E42" s="1144" t="s">
        <v>96</v>
      </c>
      <c r="F42" s="1676" t="s">
        <v>607</v>
      </c>
      <c r="G42" s="1678" t="s">
        <v>1122</v>
      </c>
      <c r="H42" s="1679"/>
      <c r="I42" s="1679"/>
      <c r="J42" s="1680"/>
      <c r="K42" s="1143" t="s">
        <v>1030</v>
      </c>
      <c r="L42" s="1683" t="s">
        <v>1231</v>
      </c>
      <c r="M42" s="1684"/>
      <c r="N42" s="347"/>
      <c r="O42" s="347"/>
      <c r="P42" s="347"/>
      <c r="Q42" s="347"/>
      <c r="R42" s="347"/>
      <c r="S42" s="347"/>
      <c r="T42" s="347"/>
      <c r="U42" s="347"/>
      <c r="V42" s="347"/>
      <c r="W42" s="347"/>
      <c r="X42" s="347"/>
      <c r="Y42" s="347"/>
      <c r="Z42" s="347"/>
    </row>
    <row r="43" spans="1:26" ht="15.75" customHeight="1" x14ac:dyDescent="0.25">
      <c r="A43" s="1668"/>
      <c r="B43" s="1694"/>
      <c r="C43" s="1140"/>
      <c r="D43" s="1142" t="s">
        <v>688</v>
      </c>
      <c r="E43" s="1142"/>
      <c r="F43" s="1677"/>
      <c r="G43" s="1681"/>
      <c r="H43" s="1674"/>
      <c r="I43" s="1674"/>
      <c r="J43" s="1682"/>
      <c r="K43" s="1140"/>
      <c r="L43" s="1681"/>
      <c r="M43" s="1685"/>
      <c r="N43" s="347"/>
      <c r="O43" s="347"/>
      <c r="P43" s="347"/>
      <c r="Q43" s="347"/>
      <c r="R43" s="347"/>
      <c r="S43" s="347"/>
      <c r="T43" s="347"/>
      <c r="U43" s="347"/>
      <c r="V43" s="347"/>
      <c r="W43" s="347"/>
      <c r="X43" s="347"/>
      <c r="Y43" s="347"/>
      <c r="Z43" s="347"/>
    </row>
    <row r="44" spans="1:26" ht="15.75" customHeight="1" x14ac:dyDescent="0.25">
      <c r="A44" s="1668"/>
      <c r="B44" s="1695"/>
      <c r="C44" s="1141"/>
      <c r="D44" s="1141"/>
      <c r="E44" s="1141"/>
      <c r="F44" s="1141"/>
      <c r="G44" s="1141"/>
      <c r="H44" s="1141"/>
      <c r="I44" s="1141"/>
      <c r="J44" s="1141"/>
      <c r="K44" s="1141"/>
      <c r="L44" s="1140"/>
      <c r="M44" s="1139"/>
      <c r="N44" s="347"/>
      <c r="O44" s="347"/>
      <c r="P44" s="347"/>
      <c r="Q44" s="347"/>
      <c r="R44" s="347"/>
      <c r="S44" s="347"/>
      <c r="T44" s="347"/>
      <c r="U44" s="347"/>
      <c r="V44" s="347"/>
      <c r="W44" s="347"/>
      <c r="X44" s="347"/>
      <c r="Y44" s="347"/>
      <c r="Z44" s="347"/>
    </row>
    <row r="45" spans="1:26" ht="65.25" customHeight="1" x14ac:dyDescent="0.25">
      <c r="A45" s="1668"/>
      <c r="B45" s="1138" t="s">
        <v>609</v>
      </c>
      <c r="C45" s="1686" t="s">
        <v>1230</v>
      </c>
      <c r="D45" s="1671"/>
      <c r="E45" s="1671"/>
      <c r="F45" s="1671"/>
      <c r="G45" s="1671"/>
      <c r="H45" s="1671"/>
      <c r="I45" s="1671"/>
      <c r="J45" s="1671"/>
      <c r="K45" s="1671"/>
      <c r="L45" s="1671"/>
      <c r="M45" s="1687"/>
      <c r="N45" s="347"/>
      <c r="O45" s="347"/>
      <c r="P45" s="347"/>
      <c r="Q45" s="347"/>
      <c r="R45" s="347"/>
      <c r="S45" s="347"/>
      <c r="T45" s="347"/>
      <c r="U45" s="347"/>
      <c r="V45" s="347"/>
      <c r="W45" s="347"/>
      <c r="X45" s="347"/>
      <c r="Y45" s="347"/>
      <c r="Z45" s="347"/>
    </row>
    <row r="46" spans="1:26" ht="15.75" customHeight="1" x14ac:dyDescent="0.25">
      <c r="A46" s="1668"/>
      <c r="B46" s="1138" t="s">
        <v>690</v>
      </c>
      <c r="C46" s="1686" t="s">
        <v>1113</v>
      </c>
      <c r="D46" s="1671"/>
      <c r="E46" s="1671"/>
      <c r="F46" s="1671"/>
      <c r="G46" s="1671"/>
      <c r="H46" s="1671"/>
      <c r="I46" s="1671"/>
      <c r="J46" s="1671"/>
      <c r="K46" s="1671"/>
      <c r="L46" s="1671"/>
      <c r="M46" s="1687"/>
      <c r="N46" s="347"/>
      <c r="O46" s="347"/>
      <c r="P46" s="347"/>
      <c r="Q46" s="347"/>
      <c r="R46" s="347"/>
      <c r="S46" s="347"/>
      <c r="T46" s="347"/>
      <c r="U46" s="347"/>
      <c r="V46" s="347"/>
      <c r="W46" s="347"/>
      <c r="X46" s="347"/>
      <c r="Y46" s="347"/>
      <c r="Z46" s="347"/>
    </row>
    <row r="47" spans="1:26" ht="15.75" customHeight="1" x14ac:dyDescent="0.25">
      <c r="A47" s="1668"/>
      <c r="B47" s="1138" t="s">
        <v>612</v>
      </c>
      <c r="C47" s="1686" t="s">
        <v>1112</v>
      </c>
      <c r="D47" s="1671"/>
      <c r="E47" s="1671"/>
      <c r="F47" s="1671"/>
      <c r="G47" s="1671"/>
      <c r="H47" s="1671"/>
      <c r="I47" s="1671"/>
      <c r="J47" s="1671"/>
      <c r="K47" s="1671"/>
      <c r="L47" s="1671"/>
      <c r="M47" s="1687"/>
      <c r="N47" s="347"/>
      <c r="O47" s="347"/>
      <c r="P47" s="347"/>
      <c r="Q47" s="347"/>
      <c r="R47" s="347"/>
      <c r="S47" s="347"/>
      <c r="T47" s="347"/>
      <c r="U47" s="347"/>
      <c r="V47" s="347"/>
      <c r="W47" s="347"/>
      <c r="X47" s="347"/>
      <c r="Y47" s="347"/>
      <c r="Z47" s="347"/>
    </row>
    <row r="48" spans="1:26" ht="24.75" customHeight="1" x14ac:dyDescent="0.25">
      <c r="A48" s="1692"/>
      <c r="B48" s="1138" t="s">
        <v>613</v>
      </c>
      <c r="C48" s="1686" t="s">
        <v>282</v>
      </c>
      <c r="D48" s="1671"/>
      <c r="E48" s="1671"/>
      <c r="F48" s="1671"/>
      <c r="G48" s="1671"/>
      <c r="H48" s="1671"/>
      <c r="I48" s="1671"/>
      <c r="J48" s="1671"/>
      <c r="K48" s="1671"/>
      <c r="L48" s="1671"/>
      <c r="M48" s="1687"/>
      <c r="N48" s="347"/>
      <c r="O48" s="347"/>
      <c r="P48" s="347"/>
      <c r="Q48" s="347"/>
      <c r="R48" s="347"/>
      <c r="S48" s="347"/>
      <c r="T48" s="347"/>
      <c r="U48" s="347"/>
      <c r="V48" s="347"/>
      <c r="W48" s="347"/>
      <c r="X48" s="347"/>
      <c r="Y48" s="347"/>
      <c r="Z48" s="347"/>
    </row>
    <row r="49" spans="1:26" ht="15.75" customHeight="1" x14ac:dyDescent="0.25">
      <c r="A49" s="1667" t="s">
        <v>615</v>
      </c>
      <c r="B49" s="1136" t="s">
        <v>616</v>
      </c>
      <c r="C49" s="1589" t="s">
        <v>384</v>
      </c>
      <c r="D49" s="1548"/>
      <c r="E49" s="1548"/>
      <c r="F49" s="1548"/>
      <c r="G49" s="1548"/>
      <c r="H49" s="1548"/>
      <c r="I49" s="1548"/>
      <c r="J49" s="1548"/>
      <c r="K49" s="1548"/>
      <c r="L49" s="1548"/>
      <c r="M49" s="1581"/>
      <c r="N49" s="347"/>
      <c r="O49" s="347"/>
      <c r="P49" s="347"/>
      <c r="Q49" s="347"/>
      <c r="R49" s="347"/>
      <c r="S49" s="347"/>
      <c r="T49" s="347"/>
      <c r="U49" s="347"/>
      <c r="V49" s="347"/>
      <c r="W49" s="347"/>
      <c r="X49" s="347"/>
      <c r="Y49" s="347"/>
      <c r="Z49" s="347"/>
    </row>
    <row r="50" spans="1:26" ht="15.75" customHeight="1" x14ac:dyDescent="0.25">
      <c r="A50" s="1668"/>
      <c r="B50" s="1136" t="s">
        <v>617</v>
      </c>
      <c r="C50" s="1589" t="s">
        <v>618</v>
      </c>
      <c r="D50" s="1548"/>
      <c r="E50" s="1548"/>
      <c r="F50" s="1548"/>
      <c r="G50" s="1548"/>
      <c r="H50" s="1548"/>
      <c r="I50" s="1548"/>
      <c r="J50" s="1548"/>
      <c r="K50" s="1548"/>
      <c r="L50" s="1548"/>
      <c r="M50" s="1581"/>
      <c r="N50" s="347"/>
      <c r="O50" s="347"/>
      <c r="P50" s="347"/>
      <c r="Q50" s="347"/>
      <c r="R50" s="347"/>
      <c r="S50" s="347"/>
      <c r="T50" s="347"/>
      <c r="U50" s="347"/>
      <c r="V50" s="347"/>
      <c r="W50" s="347"/>
      <c r="X50" s="347"/>
      <c r="Y50" s="347"/>
      <c r="Z50" s="347"/>
    </row>
    <row r="51" spans="1:26" ht="15.75" customHeight="1" x14ac:dyDescent="0.25">
      <c r="A51" s="1668"/>
      <c r="B51" s="1136" t="s">
        <v>619</v>
      </c>
      <c r="C51" s="1589" t="s">
        <v>620</v>
      </c>
      <c r="D51" s="1548"/>
      <c r="E51" s="1548"/>
      <c r="F51" s="1548"/>
      <c r="G51" s="1548"/>
      <c r="H51" s="1548"/>
      <c r="I51" s="1548"/>
      <c r="J51" s="1548"/>
      <c r="K51" s="1548"/>
      <c r="L51" s="1548"/>
      <c r="M51" s="1581"/>
      <c r="N51" s="347"/>
      <c r="O51" s="347"/>
      <c r="P51" s="347"/>
      <c r="Q51" s="347"/>
      <c r="R51" s="347"/>
      <c r="S51" s="347"/>
      <c r="T51" s="347"/>
      <c r="U51" s="347"/>
      <c r="V51" s="347"/>
      <c r="W51" s="347"/>
      <c r="X51" s="347"/>
      <c r="Y51" s="347"/>
      <c r="Z51" s="347"/>
    </row>
    <row r="52" spans="1:26" ht="15.75" customHeight="1" x14ac:dyDescent="0.25">
      <c r="A52" s="1668"/>
      <c r="B52" s="1137" t="s">
        <v>621</v>
      </c>
      <c r="C52" s="1589" t="s">
        <v>618</v>
      </c>
      <c r="D52" s="1548"/>
      <c r="E52" s="1548"/>
      <c r="F52" s="1548"/>
      <c r="G52" s="1548"/>
      <c r="H52" s="1548"/>
      <c r="I52" s="1548"/>
      <c r="J52" s="1548"/>
      <c r="K52" s="1548"/>
      <c r="L52" s="1548"/>
      <c r="M52" s="1581"/>
      <c r="N52" s="347"/>
      <c r="O52" s="347"/>
      <c r="P52" s="347"/>
      <c r="Q52" s="347"/>
      <c r="R52" s="347"/>
      <c r="S52" s="347"/>
      <c r="T52" s="347"/>
      <c r="U52" s="347"/>
      <c r="V52" s="347"/>
      <c r="W52" s="347"/>
      <c r="X52" s="347"/>
      <c r="Y52" s="347"/>
      <c r="Z52" s="347"/>
    </row>
    <row r="53" spans="1:26" ht="15.75" customHeight="1" x14ac:dyDescent="0.25">
      <c r="A53" s="1668"/>
      <c r="B53" s="1136" t="s">
        <v>622</v>
      </c>
      <c r="C53" s="1589" t="s">
        <v>275</v>
      </c>
      <c r="D53" s="1548"/>
      <c r="E53" s="1548"/>
      <c r="F53" s="1548"/>
      <c r="G53" s="1548"/>
      <c r="H53" s="1548"/>
      <c r="I53" s="1548"/>
      <c r="J53" s="1548"/>
      <c r="K53" s="1548"/>
      <c r="L53" s="1548"/>
      <c r="M53" s="1581"/>
      <c r="N53" s="347"/>
      <c r="O53" s="347"/>
      <c r="P53" s="347"/>
      <c r="Q53" s="347"/>
      <c r="R53" s="347"/>
      <c r="S53" s="347"/>
      <c r="T53" s="347"/>
      <c r="U53" s="347"/>
      <c r="V53" s="347"/>
      <c r="W53" s="347"/>
      <c r="X53" s="347"/>
      <c r="Y53" s="347"/>
      <c r="Z53" s="347"/>
    </row>
    <row r="54" spans="1:26" ht="15.75" customHeight="1" thickBot="1" x14ac:dyDescent="0.3">
      <c r="A54" s="1669"/>
      <c r="B54" s="1136" t="s">
        <v>623</v>
      </c>
      <c r="C54" s="1589" t="s">
        <v>343</v>
      </c>
      <c r="D54" s="1548"/>
      <c r="E54" s="1548"/>
      <c r="F54" s="1548"/>
      <c r="G54" s="1548"/>
      <c r="H54" s="1548"/>
      <c r="I54" s="1548"/>
      <c r="J54" s="1548"/>
      <c r="K54" s="1548"/>
      <c r="L54" s="1548"/>
      <c r="M54" s="1581"/>
      <c r="N54" s="347"/>
      <c r="O54" s="347"/>
      <c r="P54" s="347"/>
      <c r="Q54" s="347"/>
      <c r="R54" s="347"/>
      <c r="S54" s="347"/>
      <c r="T54" s="347"/>
      <c r="U54" s="347"/>
      <c r="V54" s="347"/>
      <c r="W54" s="347"/>
      <c r="X54" s="347"/>
      <c r="Y54" s="347"/>
      <c r="Z54" s="347"/>
    </row>
    <row r="55" spans="1:26" ht="15.75" customHeight="1" x14ac:dyDescent="0.25">
      <c r="A55" s="1667" t="s">
        <v>624</v>
      </c>
      <c r="B55" s="1136" t="s">
        <v>625</v>
      </c>
      <c r="C55" s="1589" t="s">
        <v>626</v>
      </c>
      <c r="D55" s="1548"/>
      <c r="E55" s="1548"/>
      <c r="F55" s="1548"/>
      <c r="G55" s="1548"/>
      <c r="H55" s="1548"/>
      <c r="I55" s="1548"/>
      <c r="J55" s="1548"/>
      <c r="K55" s="1548"/>
      <c r="L55" s="1548"/>
      <c r="M55" s="1581"/>
      <c r="N55" s="347"/>
      <c r="O55" s="347"/>
      <c r="P55" s="347"/>
      <c r="Q55" s="347"/>
      <c r="R55" s="347"/>
      <c r="S55" s="347"/>
      <c r="T55" s="347"/>
      <c r="U55" s="347"/>
      <c r="V55" s="347"/>
      <c r="W55" s="347"/>
      <c r="X55" s="347"/>
      <c r="Y55" s="347"/>
      <c r="Z55" s="347"/>
    </row>
    <row r="56" spans="1:26" ht="15.75" x14ac:dyDescent="0.25">
      <c r="A56" s="1668"/>
      <c r="B56" s="1136" t="s">
        <v>627</v>
      </c>
      <c r="C56" s="1589" t="s">
        <v>639</v>
      </c>
      <c r="D56" s="1548"/>
      <c r="E56" s="1548"/>
      <c r="F56" s="1548"/>
      <c r="G56" s="1548"/>
      <c r="H56" s="1548"/>
      <c r="I56" s="1548"/>
      <c r="J56" s="1548"/>
      <c r="K56" s="1548"/>
      <c r="L56" s="1548"/>
      <c r="M56" s="1581"/>
      <c r="N56" s="347"/>
      <c r="O56" s="347"/>
      <c r="P56" s="347"/>
      <c r="Q56" s="347"/>
      <c r="R56" s="347"/>
      <c r="S56" s="347"/>
      <c r="T56" s="347"/>
      <c r="U56" s="347"/>
      <c r="V56" s="347"/>
      <c r="W56" s="347"/>
      <c r="X56" s="347"/>
      <c r="Y56" s="347"/>
      <c r="Z56" s="347"/>
    </row>
    <row r="57" spans="1:26" ht="16.5" thickBot="1" x14ac:dyDescent="0.3">
      <c r="A57" s="1668"/>
      <c r="B57" s="1135" t="s">
        <v>231</v>
      </c>
      <c r="C57" s="1589" t="s">
        <v>620</v>
      </c>
      <c r="D57" s="1548"/>
      <c r="E57" s="1548"/>
      <c r="F57" s="1548"/>
      <c r="G57" s="1548"/>
      <c r="H57" s="1548"/>
      <c r="I57" s="1548"/>
      <c r="J57" s="1548"/>
      <c r="K57" s="1548"/>
      <c r="L57" s="1548"/>
      <c r="M57" s="1581"/>
      <c r="N57" s="347"/>
      <c r="O57" s="347"/>
      <c r="P57" s="347"/>
      <c r="Q57" s="347"/>
      <c r="R57" s="347"/>
      <c r="S57" s="347"/>
      <c r="T57" s="347"/>
      <c r="U57" s="347"/>
      <c r="V57" s="347"/>
      <c r="W57" s="347"/>
      <c r="X57" s="347"/>
      <c r="Y57" s="347"/>
      <c r="Z57" s="347"/>
    </row>
    <row r="58" spans="1:26" ht="15.75" customHeight="1" thickBot="1" x14ac:dyDescent="0.3">
      <c r="A58" s="441" t="s">
        <v>629</v>
      </c>
      <c r="B58" s="1134"/>
      <c r="C58" s="1670"/>
      <c r="D58" s="1671"/>
      <c r="E58" s="1671"/>
      <c r="F58" s="1671"/>
      <c r="G58" s="1671"/>
      <c r="H58" s="1671"/>
      <c r="I58" s="1671"/>
      <c r="J58" s="1671"/>
      <c r="K58" s="1671"/>
      <c r="L58" s="1671"/>
      <c r="M58" s="1672"/>
      <c r="N58" s="347"/>
      <c r="O58" s="347"/>
      <c r="P58" s="347"/>
      <c r="Q58" s="347"/>
      <c r="R58" s="347"/>
      <c r="S58" s="347"/>
      <c r="T58" s="347"/>
      <c r="U58" s="347"/>
      <c r="V58" s="347"/>
      <c r="W58" s="347"/>
      <c r="X58" s="347"/>
      <c r="Y58" s="347"/>
      <c r="Z58" s="347"/>
    </row>
    <row r="59" spans="1:26" ht="15.75" customHeight="1" x14ac:dyDescent="0.25">
      <c r="A59" s="347"/>
      <c r="B59" s="443"/>
      <c r="C59" s="347"/>
      <c r="D59" s="347"/>
      <c r="E59" s="347"/>
      <c r="F59" s="347"/>
      <c r="G59" s="347"/>
      <c r="H59" s="347"/>
      <c r="I59" s="347"/>
      <c r="J59" s="347"/>
      <c r="K59" s="347"/>
      <c r="L59" s="347"/>
      <c r="M59" s="347"/>
      <c r="N59" s="347"/>
      <c r="O59" s="347"/>
      <c r="P59" s="347"/>
      <c r="Q59" s="347"/>
      <c r="R59" s="347"/>
      <c r="S59" s="347"/>
      <c r="T59" s="347"/>
      <c r="U59" s="347"/>
      <c r="V59" s="347"/>
      <c r="W59" s="347"/>
      <c r="X59" s="347"/>
      <c r="Y59" s="347"/>
      <c r="Z59" s="347"/>
    </row>
    <row r="60" spans="1:26" ht="15.75" customHeight="1" x14ac:dyDescent="0.25">
      <c r="A60" s="347"/>
      <c r="B60" s="443"/>
      <c r="C60" s="347"/>
      <c r="D60" s="347"/>
      <c r="E60" s="347"/>
      <c r="F60" s="347"/>
      <c r="G60" s="347"/>
      <c r="H60" s="347"/>
      <c r="I60" s="347"/>
      <c r="J60" s="347"/>
      <c r="K60" s="347"/>
      <c r="L60" s="347"/>
      <c r="M60" s="347"/>
      <c r="N60" s="347"/>
      <c r="O60" s="347"/>
      <c r="P60" s="347"/>
      <c r="Q60" s="347"/>
      <c r="R60" s="347"/>
      <c r="S60" s="347"/>
      <c r="T60" s="347"/>
      <c r="U60" s="347"/>
      <c r="V60" s="347"/>
      <c r="W60" s="347"/>
      <c r="X60" s="347"/>
      <c r="Y60" s="347"/>
      <c r="Z60" s="347"/>
    </row>
    <row r="61" spans="1:26" ht="15.75" customHeight="1" x14ac:dyDescent="0.25">
      <c r="A61" s="347"/>
      <c r="B61" s="443"/>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row>
    <row r="62" spans="1:26" ht="15.75" customHeight="1" x14ac:dyDescent="0.25">
      <c r="A62" s="347"/>
      <c r="B62" s="443"/>
      <c r="C62" s="347"/>
      <c r="D62" s="347"/>
      <c r="E62" s="347"/>
      <c r="F62" s="347"/>
      <c r="G62" s="347"/>
      <c r="H62" s="347"/>
      <c r="I62" s="347"/>
      <c r="J62" s="347"/>
      <c r="K62" s="347"/>
      <c r="L62" s="347"/>
      <c r="M62" s="347"/>
      <c r="N62" s="347"/>
      <c r="O62" s="347"/>
      <c r="P62" s="347"/>
      <c r="Q62" s="347"/>
      <c r="R62" s="347"/>
      <c r="S62" s="347"/>
      <c r="T62" s="347"/>
      <c r="U62" s="347"/>
      <c r="V62" s="347"/>
      <c r="W62" s="347"/>
      <c r="X62" s="347"/>
      <c r="Y62" s="347"/>
      <c r="Z62" s="347"/>
    </row>
    <row r="63" spans="1:26" ht="15.75" customHeight="1" x14ac:dyDescent="0.25">
      <c r="A63" s="347"/>
      <c r="B63" s="443"/>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row>
    <row r="64" spans="1:26" ht="15.75" customHeight="1" x14ac:dyDescent="0.25">
      <c r="A64" s="347"/>
      <c r="B64" s="443"/>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row>
    <row r="65" spans="1:26" ht="15.75" customHeight="1" x14ac:dyDescent="0.25">
      <c r="A65" s="347"/>
      <c r="B65" s="443"/>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row>
    <row r="66" spans="1:26" ht="15.75" customHeight="1" x14ac:dyDescent="0.25">
      <c r="A66" s="347"/>
      <c r="B66" s="443"/>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row>
    <row r="67" spans="1:26" ht="15.75" customHeight="1" x14ac:dyDescent="0.25">
      <c r="A67" s="347"/>
      <c r="B67" s="443"/>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row>
    <row r="68" spans="1:26" ht="15.75" customHeight="1" x14ac:dyDescent="0.25">
      <c r="A68" s="347"/>
      <c r="B68" s="443"/>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row>
    <row r="69" spans="1:26" ht="15.75" customHeight="1" x14ac:dyDescent="0.25">
      <c r="A69" s="347"/>
      <c r="B69" s="443"/>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row>
    <row r="70" spans="1:26" ht="15.75" customHeight="1" x14ac:dyDescent="0.25">
      <c r="A70" s="347"/>
      <c r="B70" s="443"/>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row>
    <row r="71" spans="1:26" ht="15.75" customHeight="1" x14ac:dyDescent="0.25">
      <c r="A71" s="347"/>
      <c r="B71" s="443"/>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row>
    <row r="72" spans="1:26" ht="15.75" customHeight="1" x14ac:dyDescent="0.25">
      <c r="A72" s="347"/>
      <c r="B72" s="443"/>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row>
    <row r="73" spans="1:26" ht="15.75" customHeight="1" x14ac:dyDescent="0.25">
      <c r="A73" s="347"/>
      <c r="B73" s="443"/>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row>
    <row r="74" spans="1:26" ht="15.75" customHeight="1" x14ac:dyDescent="0.25">
      <c r="A74" s="347"/>
      <c r="B74" s="443"/>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row>
    <row r="75" spans="1:26" ht="15.75" customHeight="1" x14ac:dyDescent="0.25">
      <c r="A75" s="347"/>
      <c r="B75" s="443"/>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row>
    <row r="76" spans="1:26" ht="15.75" customHeight="1" x14ac:dyDescent="0.25">
      <c r="A76" s="347"/>
      <c r="B76" s="443"/>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row>
    <row r="77" spans="1:26" ht="15.75" customHeight="1" x14ac:dyDescent="0.25">
      <c r="A77" s="347"/>
      <c r="B77" s="443"/>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row>
    <row r="78" spans="1:26" ht="15.75" customHeight="1" x14ac:dyDescent="0.25">
      <c r="A78" s="347"/>
      <c r="B78" s="443"/>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row>
    <row r="79" spans="1:26" ht="15.75" customHeight="1" x14ac:dyDescent="0.25">
      <c r="A79" s="347"/>
      <c r="B79" s="443"/>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row>
    <row r="80" spans="1:26" ht="15.75" customHeight="1" x14ac:dyDescent="0.25">
      <c r="A80" s="347"/>
      <c r="B80" s="443"/>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row>
    <row r="81" spans="1:26" ht="15.75" customHeight="1" x14ac:dyDescent="0.25">
      <c r="A81" s="347"/>
      <c r="B81" s="443"/>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row>
    <row r="82" spans="1:26" ht="15.75" customHeight="1" x14ac:dyDescent="0.25">
      <c r="A82" s="347"/>
      <c r="B82" s="443"/>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row>
    <row r="83" spans="1:26" ht="15.75" customHeight="1" x14ac:dyDescent="0.25">
      <c r="A83" s="347"/>
      <c r="B83" s="443"/>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row>
    <row r="84" spans="1:26" ht="15.75" customHeight="1" x14ac:dyDescent="0.25">
      <c r="A84" s="347"/>
      <c r="B84" s="443"/>
      <c r="C84" s="347"/>
      <c r="D84" s="347"/>
      <c r="E84" s="347"/>
      <c r="F84" s="347"/>
      <c r="G84" s="347"/>
      <c r="H84" s="347"/>
      <c r="I84" s="347"/>
      <c r="J84" s="347"/>
      <c r="K84" s="347"/>
      <c r="L84" s="347"/>
      <c r="M84" s="347"/>
      <c r="N84" s="347"/>
      <c r="O84" s="347"/>
      <c r="P84" s="347"/>
      <c r="Q84" s="347"/>
      <c r="R84" s="347"/>
      <c r="S84" s="347"/>
      <c r="T84" s="347"/>
      <c r="U84" s="347"/>
      <c r="V84" s="347"/>
      <c r="W84" s="347"/>
      <c r="X84" s="347"/>
      <c r="Y84" s="347"/>
      <c r="Z84" s="347"/>
    </row>
    <row r="85" spans="1:26" ht="15.75" customHeight="1" x14ac:dyDescent="0.25">
      <c r="A85" s="347"/>
      <c r="B85" s="443"/>
      <c r="C85" s="347"/>
      <c r="D85" s="347"/>
      <c r="E85" s="347"/>
      <c r="F85" s="347"/>
      <c r="G85" s="347"/>
      <c r="H85" s="347"/>
      <c r="I85" s="347"/>
      <c r="J85" s="347"/>
      <c r="K85" s="347"/>
      <c r="L85" s="347"/>
      <c r="M85" s="347"/>
      <c r="N85" s="347"/>
      <c r="O85" s="347"/>
      <c r="P85" s="347"/>
      <c r="Q85" s="347"/>
      <c r="R85" s="347"/>
      <c r="S85" s="347"/>
      <c r="T85" s="347"/>
      <c r="U85" s="347"/>
      <c r="V85" s="347"/>
      <c r="W85" s="347"/>
      <c r="X85" s="347"/>
      <c r="Y85" s="347"/>
      <c r="Z85" s="347"/>
    </row>
    <row r="86" spans="1:26" ht="15.75" customHeight="1" x14ac:dyDescent="0.25">
      <c r="A86" s="347"/>
      <c r="B86" s="443"/>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row>
    <row r="87" spans="1:26" ht="15.75" customHeight="1" x14ac:dyDescent="0.25">
      <c r="A87" s="347"/>
      <c r="B87" s="443"/>
      <c r="C87" s="347"/>
      <c r="D87" s="347"/>
      <c r="E87" s="347"/>
      <c r="F87" s="347"/>
      <c r="G87" s="347"/>
      <c r="H87" s="347"/>
      <c r="I87" s="347"/>
      <c r="J87" s="347"/>
      <c r="K87" s="347"/>
      <c r="L87" s="347"/>
      <c r="M87" s="347"/>
      <c r="N87" s="347"/>
      <c r="O87" s="347"/>
      <c r="P87" s="347"/>
      <c r="Q87" s="347"/>
      <c r="R87" s="347"/>
      <c r="S87" s="347"/>
      <c r="T87" s="347"/>
      <c r="U87" s="347"/>
      <c r="V87" s="347"/>
      <c r="W87" s="347"/>
      <c r="X87" s="347"/>
      <c r="Y87" s="347"/>
      <c r="Z87" s="347"/>
    </row>
    <row r="88" spans="1:26" ht="15.75" customHeight="1" x14ac:dyDescent="0.25">
      <c r="A88" s="347"/>
      <c r="B88" s="443"/>
      <c r="C88" s="347"/>
      <c r="D88" s="347"/>
      <c r="E88" s="347"/>
      <c r="F88" s="347"/>
      <c r="G88" s="347"/>
      <c r="H88" s="347"/>
      <c r="I88" s="347"/>
      <c r="J88" s="347"/>
      <c r="K88" s="347"/>
      <c r="L88" s="347"/>
      <c r="M88" s="347"/>
      <c r="N88" s="347"/>
      <c r="O88" s="347"/>
      <c r="P88" s="347"/>
      <c r="Q88" s="347"/>
      <c r="R88" s="347"/>
      <c r="S88" s="347"/>
      <c r="T88" s="347"/>
      <c r="U88" s="347"/>
      <c r="V88" s="347"/>
      <c r="W88" s="347"/>
      <c r="X88" s="347"/>
      <c r="Y88" s="347"/>
      <c r="Z88" s="347"/>
    </row>
    <row r="89" spans="1:26" ht="15.75" customHeight="1" x14ac:dyDescent="0.25">
      <c r="A89" s="347"/>
      <c r="B89" s="443"/>
      <c r="C89" s="347"/>
      <c r="D89" s="347"/>
      <c r="E89" s="347"/>
      <c r="F89" s="347"/>
      <c r="G89" s="347"/>
      <c r="H89" s="347"/>
      <c r="I89" s="347"/>
      <c r="J89" s="347"/>
      <c r="K89" s="347"/>
      <c r="L89" s="347"/>
      <c r="M89" s="347"/>
      <c r="N89" s="347"/>
      <c r="O89" s="347"/>
      <c r="P89" s="347"/>
      <c r="Q89" s="347"/>
      <c r="R89" s="347"/>
      <c r="S89" s="347"/>
      <c r="T89" s="347"/>
      <c r="U89" s="347"/>
      <c r="V89" s="347"/>
      <c r="W89" s="347"/>
      <c r="X89" s="347"/>
      <c r="Y89" s="347"/>
      <c r="Z89" s="347"/>
    </row>
    <row r="90" spans="1:26" ht="15.75" customHeight="1" x14ac:dyDescent="0.25">
      <c r="A90" s="347"/>
      <c r="B90" s="443"/>
      <c r="C90" s="347"/>
      <c r="D90" s="347"/>
      <c r="E90" s="347"/>
      <c r="F90" s="347"/>
      <c r="G90" s="347"/>
      <c r="H90" s="347"/>
      <c r="I90" s="347"/>
      <c r="J90" s="347"/>
      <c r="K90" s="347"/>
      <c r="L90" s="347"/>
      <c r="M90" s="347"/>
      <c r="N90" s="347"/>
      <c r="O90" s="347"/>
      <c r="P90" s="347"/>
      <c r="Q90" s="347"/>
      <c r="R90" s="347"/>
      <c r="S90" s="347"/>
      <c r="T90" s="347"/>
      <c r="U90" s="347"/>
      <c r="V90" s="347"/>
      <c r="W90" s="347"/>
      <c r="X90" s="347"/>
      <c r="Y90" s="347"/>
      <c r="Z90" s="347"/>
    </row>
    <row r="91" spans="1:26" ht="15.75" customHeight="1" x14ac:dyDescent="0.25">
      <c r="A91" s="347"/>
      <c r="B91" s="443"/>
      <c r="C91" s="347"/>
      <c r="D91" s="347"/>
      <c r="E91" s="347"/>
      <c r="F91" s="347"/>
      <c r="G91" s="347"/>
      <c r="H91" s="347"/>
      <c r="I91" s="347"/>
      <c r="J91" s="347"/>
      <c r="K91" s="347"/>
      <c r="L91" s="347"/>
      <c r="M91" s="347"/>
      <c r="N91" s="347"/>
      <c r="O91" s="347"/>
      <c r="P91" s="347"/>
      <c r="Q91" s="347"/>
      <c r="R91" s="347"/>
      <c r="S91" s="347"/>
      <c r="T91" s="347"/>
      <c r="U91" s="347"/>
      <c r="V91" s="347"/>
      <c r="W91" s="347"/>
      <c r="X91" s="347"/>
      <c r="Y91" s="347"/>
      <c r="Z91" s="347"/>
    </row>
    <row r="92" spans="1:26" ht="15.75" customHeight="1" x14ac:dyDescent="0.25">
      <c r="A92" s="347"/>
      <c r="B92" s="443"/>
      <c r="C92" s="347"/>
      <c r="D92" s="347"/>
      <c r="E92" s="347"/>
      <c r="F92" s="347"/>
      <c r="G92" s="347"/>
      <c r="H92" s="347"/>
      <c r="I92" s="347"/>
      <c r="J92" s="347"/>
      <c r="K92" s="347"/>
      <c r="L92" s="347"/>
      <c r="M92" s="347"/>
      <c r="N92" s="347"/>
      <c r="O92" s="347"/>
      <c r="P92" s="347"/>
      <c r="Q92" s="347"/>
      <c r="R92" s="347"/>
      <c r="S92" s="347"/>
      <c r="T92" s="347"/>
      <c r="U92" s="347"/>
      <c r="V92" s="347"/>
      <c r="W92" s="347"/>
      <c r="X92" s="347"/>
      <c r="Y92" s="347"/>
      <c r="Z92" s="347"/>
    </row>
    <row r="93" spans="1:26" ht="15.75" customHeight="1" x14ac:dyDescent="0.25">
      <c r="A93" s="347"/>
      <c r="B93" s="443"/>
      <c r="C93" s="347"/>
      <c r="D93" s="347"/>
      <c r="E93" s="347"/>
      <c r="F93" s="347"/>
      <c r="G93" s="347"/>
      <c r="H93" s="347"/>
      <c r="I93" s="347"/>
      <c r="J93" s="347"/>
      <c r="K93" s="347"/>
      <c r="L93" s="347"/>
      <c r="M93" s="347"/>
      <c r="N93" s="347"/>
      <c r="O93" s="347"/>
      <c r="P93" s="347"/>
      <c r="Q93" s="347"/>
      <c r="R93" s="347"/>
      <c r="S93" s="347"/>
      <c r="T93" s="347"/>
      <c r="U93" s="347"/>
      <c r="V93" s="347"/>
      <c r="W93" s="347"/>
      <c r="X93" s="347"/>
      <c r="Y93" s="347"/>
      <c r="Z93" s="347"/>
    </row>
    <row r="94" spans="1:26" ht="15.75" customHeight="1" x14ac:dyDescent="0.25">
      <c r="A94" s="347"/>
      <c r="B94" s="443"/>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row>
    <row r="95" spans="1:26" ht="15.75" customHeight="1" x14ac:dyDescent="0.25">
      <c r="A95" s="347"/>
      <c r="B95" s="443"/>
      <c r="C95" s="347"/>
      <c r="D95" s="347"/>
      <c r="E95" s="347"/>
      <c r="F95" s="347"/>
      <c r="G95" s="347"/>
      <c r="H95" s="347"/>
      <c r="I95" s="347"/>
      <c r="J95" s="347"/>
      <c r="K95" s="347"/>
      <c r="L95" s="347"/>
      <c r="M95" s="347"/>
      <c r="N95" s="347"/>
      <c r="O95" s="347"/>
      <c r="P95" s="347"/>
      <c r="Q95" s="347"/>
      <c r="R95" s="347"/>
      <c r="S95" s="347"/>
      <c r="T95" s="347"/>
      <c r="U95" s="347"/>
      <c r="V95" s="347"/>
      <c r="W95" s="347"/>
      <c r="X95" s="347"/>
      <c r="Y95" s="347"/>
      <c r="Z95" s="347"/>
    </row>
    <row r="96" spans="1:26" ht="15.75" customHeight="1" x14ac:dyDescent="0.25">
      <c r="A96" s="347"/>
      <c r="B96" s="443"/>
      <c r="C96" s="347"/>
      <c r="D96" s="347"/>
      <c r="E96" s="347"/>
      <c r="F96" s="347"/>
      <c r="G96" s="347"/>
      <c r="H96" s="347"/>
      <c r="I96" s="347"/>
      <c r="J96" s="347"/>
      <c r="K96" s="347"/>
      <c r="L96" s="347"/>
      <c r="M96" s="347"/>
      <c r="N96" s="347"/>
      <c r="O96" s="347"/>
      <c r="P96" s="347"/>
      <c r="Q96" s="347"/>
      <c r="R96" s="347"/>
      <c r="S96" s="347"/>
      <c r="T96" s="347"/>
      <c r="U96" s="347"/>
      <c r="V96" s="347"/>
      <c r="W96" s="347"/>
      <c r="X96" s="347"/>
      <c r="Y96" s="347"/>
      <c r="Z96" s="347"/>
    </row>
    <row r="97" spans="1:26" ht="15.75" customHeight="1" x14ac:dyDescent="0.25">
      <c r="A97" s="347"/>
      <c r="B97" s="443"/>
      <c r="C97" s="347"/>
      <c r="D97" s="347"/>
      <c r="E97" s="347"/>
      <c r="F97" s="347"/>
      <c r="G97" s="347"/>
      <c r="H97" s="347"/>
      <c r="I97" s="347"/>
      <c r="J97" s="347"/>
      <c r="K97" s="347"/>
      <c r="L97" s="347"/>
      <c r="M97" s="347"/>
      <c r="N97" s="347"/>
      <c r="O97" s="347"/>
      <c r="P97" s="347"/>
      <c r="Q97" s="347"/>
      <c r="R97" s="347"/>
      <c r="S97" s="347"/>
      <c r="T97" s="347"/>
      <c r="U97" s="347"/>
      <c r="V97" s="347"/>
      <c r="W97" s="347"/>
      <c r="X97" s="347"/>
      <c r="Y97" s="347"/>
      <c r="Z97" s="347"/>
    </row>
    <row r="98" spans="1:26" ht="15.75" customHeight="1" x14ac:dyDescent="0.25">
      <c r="A98" s="347"/>
      <c r="B98" s="443"/>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row>
    <row r="99" spans="1:26" ht="15.75" customHeight="1" x14ac:dyDescent="0.25">
      <c r="A99" s="347"/>
      <c r="B99" s="443"/>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row>
    <row r="100" spans="1:26" ht="15.75" customHeight="1" x14ac:dyDescent="0.25">
      <c r="A100" s="347"/>
      <c r="B100" s="443"/>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6" ht="15.75" customHeight="1" x14ac:dyDescent="0.25">
      <c r="A101" s="347"/>
      <c r="B101" s="443"/>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row>
    <row r="102" spans="1:26" ht="15.75" customHeight="1" x14ac:dyDescent="0.25">
      <c r="A102" s="347"/>
      <c r="B102" s="443"/>
      <c r="C102" s="347"/>
      <c r="D102" s="347"/>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row>
    <row r="103" spans="1:26" ht="15.75" customHeight="1" x14ac:dyDescent="0.25">
      <c r="A103" s="347"/>
      <c r="B103" s="443"/>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row>
    <row r="104" spans="1:26" ht="15.75" customHeight="1" x14ac:dyDescent="0.25">
      <c r="A104" s="347"/>
      <c r="B104" s="443"/>
      <c r="C104" s="347"/>
      <c r="D104" s="347"/>
      <c r="E104" s="347"/>
      <c r="F104" s="347"/>
      <c r="G104" s="347"/>
      <c r="H104" s="347"/>
      <c r="I104" s="347"/>
      <c r="J104" s="347"/>
      <c r="K104" s="347"/>
      <c r="L104" s="347"/>
      <c r="M104" s="347"/>
      <c r="N104" s="347"/>
      <c r="O104" s="347"/>
      <c r="P104" s="347"/>
      <c r="Q104" s="347"/>
      <c r="R104" s="347"/>
      <c r="S104" s="347"/>
      <c r="T104" s="347"/>
      <c r="U104" s="347"/>
      <c r="V104" s="347"/>
      <c r="W104" s="347"/>
      <c r="X104" s="347"/>
      <c r="Y104" s="347"/>
      <c r="Z104" s="347"/>
    </row>
    <row r="105" spans="1:26" ht="15.75" customHeight="1" x14ac:dyDescent="0.25">
      <c r="A105" s="347"/>
      <c r="B105" s="443"/>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7"/>
      <c r="Z105" s="347"/>
    </row>
    <row r="106" spans="1:26" ht="15.75" customHeight="1" x14ac:dyDescent="0.25">
      <c r="A106" s="347"/>
      <c r="B106" s="443"/>
      <c r="C106" s="347"/>
      <c r="D106" s="347"/>
      <c r="E106" s="347"/>
      <c r="F106" s="347"/>
      <c r="G106" s="347"/>
      <c r="H106" s="347"/>
      <c r="I106" s="347"/>
      <c r="J106" s="347"/>
      <c r="K106" s="347"/>
      <c r="L106" s="347"/>
      <c r="M106" s="347"/>
      <c r="N106" s="347"/>
      <c r="O106" s="347"/>
      <c r="P106" s="347"/>
      <c r="Q106" s="347"/>
      <c r="R106" s="347"/>
      <c r="S106" s="347"/>
      <c r="T106" s="347"/>
      <c r="U106" s="347"/>
      <c r="V106" s="347"/>
      <c r="W106" s="347"/>
      <c r="X106" s="347"/>
      <c r="Y106" s="347"/>
      <c r="Z106" s="347"/>
    </row>
    <row r="107" spans="1:26" ht="15.75" customHeight="1" x14ac:dyDescent="0.25">
      <c r="A107" s="347"/>
      <c r="B107" s="443"/>
      <c r="C107" s="347"/>
      <c r="D107" s="347"/>
      <c r="E107" s="347"/>
      <c r="F107" s="347"/>
      <c r="G107" s="347"/>
      <c r="H107" s="347"/>
      <c r="I107" s="347"/>
      <c r="J107" s="347"/>
      <c r="K107" s="347"/>
      <c r="L107" s="347"/>
      <c r="M107" s="347"/>
      <c r="N107" s="347"/>
      <c r="O107" s="347"/>
      <c r="P107" s="347"/>
      <c r="Q107" s="347"/>
      <c r="R107" s="347"/>
      <c r="S107" s="347"/>
      <c r="T107" s="347"/>
      <c r="U107" s="347"/>
      <c r="V107" s="347"/>
      <c r="W107" s="347"/>
      <c r="X107" s="347"/>
      <c r="Y107" s="347"/>
      <c r="Z107" s="347"/>
    </row>
    <row r="108" spans="1:26" ht="15.75" customHeight="1" x14ac:dyDescent="0.25">
      <c r="A108" s="347"/>
      <c r="B108" s="443"/>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row>
    <row r="109" spans="1:26" ht="15.75" customHeight="1" x14ac:dyDescent="0.25">
      <c r="A109" s="347"/>
      <c r="B109" s="443"/>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row>
    <row r="110" spans="1:26" ht="15.75" customHeight="1" x14ac:dyDescent="0.25">
      <c r="A110" s="347"/>
      <c r="B110" s="443"/>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row>
    <row r="111" spans="1:26" ht="15.75" customHeight="1" x14ac:dyDescent="0.25">
      <c r="A111" s="347"/>
      <c r="B111" s="443"/>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row>
    <row r="112" spans="1:26" ht="15.75" customHeight="1" x14ac:dyDescent="0.25">
      <c r="A112" s="347"/>
      <c r="B112" s="443"/>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row>
    <row r="113" spans="1:26" ht="15.75" customHeight="1" x14ac:dyDescent="0.25">
      <c r="A113" s="347"/>
      <c r="B113" s="443"/>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row>
    <row r="114" spans="1:26" ht="15.75" customHeight="1" x14ac:dyDescent="0.25">
      <c r="A114" s="347"/>
      <c r="B114" s="443"/>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row>
    <row r="115" spans="1:26" ht="15.75" customHeight="1" x14ac:dyDescent="0.25">
      <c r="A115" s="347"/>
      <c r="B115" s="443"/>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row>
    <row r="116" spans="1:26" ht="15.75" customHeight="1" x14ac:dyDescent="0.25">
      <c r="A116" s="347"/>
      <c r="B116" s="443"/>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row>
    <row r="117" spans="1:26" ht="15.75" customHeight="1" x14ac:dyDescent="0.25">
      <c r="A117" s="347"/>
      <c r="B117" s="443"/>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row>
    <row r="118" spans="1:26" ht="15.75" customHeight="1" x14ac:dyDescent="0.25">
      <c r="A118" s="347"/>
      <c r="B118" s="443"/>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row>
    <row r="119" spans="1:26" ht="15.75" customHeight="1" x14ac:dyDescent="0.25">
      <c r="A119" s="347"/>
      <c r="B119" s="443"/>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row>
    <row r="120" spans="1:26" ht="15.75" customHeight="1" x14ac:dyDescent="0.25">
      <c r="A120" s="347"/>
      <c r="B120" s="443"/>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row>
    <row r="121" spans="1:26" ht="15.75" customHeight="1" x14ac:dyDescent="0.25">
      <c r="A121" s="347"/>
      <c r="B121" s="443"/>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row>
    <row r="122" spans="1:26" ht="15.75" customHeight="1" x14ac:dyDescent="0.25">
      <c r="A122" s="347"/>
      <c r="B122" s="443"/>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row>
    <row r="123" spans="1:26" ht="15.75" customHeight="1" x14ac:dyDescent="0.25">
      <c r="A123" s="347"/>
      <c r="B123" s="443"/>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row>
    <row r="124" spans="1:26" ht="15.75" customHeight="1" x14ac:dyDescent="0.25">
      <c r="A124" s="347"/>
      <c r="B124" s="443"/>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row>
    <row r="125" spans="1:26" ht="15.75" customHeight="1" x14ac:dyDescent="0.25">
      <c r="A125" s="347"/>
      <c r="B125" s="443"/>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row>
    <row r="126" spans="1:26" ht="15.75" customHeight="1" x14ac:dyDescent="0.25">
      <c r="A126" s="347"/>
      <c r="B126" s="443"/>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row>
    <row r="127" spans="1:26" ht="15.75" customHeight="1" x14ac:dyDescent="0.25">
      <c r="A127" s="347"/>
      <c r="B127" s="443"/>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row>
    <row r="128" spans="1:26" ht="15.75" customHeight="1" x14ac:dyDescent="0.25">
      <c r="A128" s="347"/>
      <c r="B128" s="443"/>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row>
    <row r="129" spans="1:26" ht="15.75" customHeight="1" x14ac:dyDescent="0.25">
      <c r="A129" s="347"/>
      <c r="B129" s="443"/>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row>
    <row r="130" spans="1:26" ht="15.75" customHeight="1" x14ac:dyDescent="0.25">
      <c r="A130" s="347"/>
      <c r="B130" s="443"/>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row>
    <row r="131" spans="1:26" ht="15.75" customHeight="1" x14ac:dyDescent="0.25">
      <c r="A131" s="347"/>
      <c r="B131" s="443"/>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row>
    <row r="132" spans="1:26" ht="15.75" customHeight="1" x14ac:dyDescent="0.25">
      <c r="A132" s="347"/>
      <c r="B132" s="443"/>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row>
    <row r="133" spans="1:26" ht="15.75" customHeight="1" x14ac:dyDescent="0.25">
      <c r="A133" s="347"/>
      <c r="B133" s="443"/>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row>
    <row r="134" spans="1:26" ht="15.75" customHeight="1" x14ac:dyDescent="0.25">
      <c r="A134" s="347"/>
      <c r="B134" s="443"/>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row>
    <row r="135" spans="1:26" ht="15.75" customHeight="1" x14ac:dyDescent="0.25">
      <c r="A135" s="347"/>
      <c r="B135" s="443"/>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row>
    <row r="136" spans="1:26" ht="15.75" customHeight="1" x14ac:dyDescent="0.25">
      <c r="A136" s="347"/>
      <c r="B136" s="443"/>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row>
    <row r="137" spans="1:26" ht="15.75" customHeight="1" x14ac:dyDescent="0.25">
      <c r="A137" s="347"/>
      <c r="B137" s="443"/>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row>
    <row r="138" spans="1:26" ht="15.75" customHeight="1" x14ac:dyDescent="0.25">
      <c r="A138" s="347"/>
      <c r="B138" s="443"/>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row>
    <row r="139" spans="1:26" ht="15.75" customHeight="1" x14ac:dyDescent="0.25">
      <c r="A139" s="347"/>
      <c r="B139" s="443"/>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row>
    <row r="140" spans="1:26" ht="15.75" customHeight="1" x14ac:dyDescent="0.25">
      <c r="A140" s="347"/>
      <c r="B140" s="443"/>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row>
    <row r="141" spans="1:26" ht="15.75" customHeight="1" x14ac:dyDescent="0.25">
      <c r="A141" s="347"/>
      <c r="B141" s="443"/>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row>
    <row r="142" spans="1:26" ht="15.75" customHeight="1" x14ac:dyDescent="0.25">
      <c r="A142" s="347"/>
      <c r="B142" s="443"/>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row>
    <row r="143" spans="1:26" ht="15.75" customHeight="1" x14ac:dyDescent="0.25">
      <c r="A143" s="347"/>
      <c r="B143" s="443"/>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row>
    <row r="144" spans="1:26" ht="15.75" customHeight="1" x14ac:dyDescent="0.25">
      <c r="A144" s="347"/>
      <c r="B144" s="443"/>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row>
    <row r="145" spans="1:26" ht="15.75" customHeight="1" x14ac:dyDescent="0.25">
      <c r="A145" s="347"/>
      <c r="B145" s="443"/>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row>
    <row r="146" spans="1:26" ht="15.75" customHeight="1" x14ac:dyDescent="0.25">
      <c r="A146" s="347"/>
      <c r="B146" s="443"/>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row>
    <row r="147" spans="1:26" ht="15.75" customHeight="1" x14ac:dyDescent="0.25">
      <c r="A147" s="347"/>
      <c r="B147" s="443"/>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row>
    <row r="148" spans="1:26" ht="15.75" customHeight="1" x14ac:dyDescent="0.25">
      <c r="A148" s="347"/>
      <c r="B148" s="443"/>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row>
    <row r="149" spans="1:26" ht="15.75" customHeight="1" x14ac:dyDescent="0.25">
      <c r="A149" s="347"/>
      <c r="B149" s="443"/>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row>
    <row r="150" spans="1:26" ht="15.75" customHeight="1" x14ac:dyDescent="0.25">
      <c r="A150" s="347"/>
      <c r="B150" s="443"/>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row>
    <row r="151" spans="1:26" ht="15.75" customHeight="1" x14ac:dyDescent="0.25">
      <c r="A151" s="347"/>
      <c r="B151" s="443"/>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row>
    <row r="152" spans="1:26" ht="15.75" customHeight="1" x14ac:dyDescent="0.25">
      <c r="A152" s="347"/>
      <c r="B152" s="443"/>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row>
    <row r="153" spans="1:26" ht="15.75" customHeight="1" x14ac:dyDescent="0.25">
      <c r="A153" s="347"/>
      <c r="B153" s="443"/>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row>
    <row r="154" spans="1:26" ht="15.75" customHeight="1" x14ac:dyDescent="0.25">
      <c r="A154" s="347"/>
      <c r="B154" s="443"/>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row>
    <row r="155" spans="1:26" ht="15.75" customHeight="1" x14ac:dyDescent="0.25">
      <c r="A155" s="347"/>
      <c r="B155" s="443"/>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row>
    <row r="156" spans="1:26" ht="15.75" customHeight="1" x14ac:dyDescent="0.25">
      <c r="A156" s="347"/>
      <c r="B156" s="443"/>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row>
    <row r="157" spans="1:26" ht="15.75" customHeight="1" x14ac:dyDescent="0.25">
      <c r="A157" s="347"/>
      <c r="B157" s="443"/>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row>
    <row r="158" spans="1:26" ht="15.75" customHeight="1" x14ac:dyDescent="0.25">
      <c r="A158" s="347"/>
      <c r="B158" s="443"/>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row>
    <row r="159" spans="1:26" ht="15.75" customHeight="1" x14ac:dyDescent="0.25">
      <c r="A159" s="347"/>
      <c r="B159" s="443"/>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row>
    <row r="160" spans="1:26" ht="15.75" customHeight="1" x14ac:dyDescent="0.25">
      <c r="A160" s="347"/>
      <c r="B160" s="443"/>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row>
    <row r="161" spans="1:26" ht="15.75" customHeight="1" x14ac:dyDescent="0.25">
      <c r="A161" s="347"/>
      <c r="B161" s="443"/>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row>
    <row r="162" spans="1:26" ht="15.75" customHeight="1" x14ac:dyDescent="0.25">
      <c r="A162" s="347"/>
      <c r="B162" s="443"/>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row>
    <row r="163" spans="1:26" ht="15.75" customHeight="1" x14ac:dyDescent="0.25">
      <c r="A163" s="347"/>
      <c r="B163" s="443"/>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row>
    <row r="164" spans="1:26" ht="15.75" customHeight="1" x14ac:dyDescent="0.25">
      <c r="A164" s="347"/>
      <c r="B164" s="443"/>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row>
    <row r="165" spans="1:26" ht="15.75" customHeight="1" x14ac:dyDescent="0.25">
      <c r="A165" s="347"/>
      <c r="B165" s="443"/>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row>
    <row r="166" spans="1:26" ht="15.75" customHeight="1" x14ac:dyDescent="0.25">
      <c r="A166" s="347"/>
      <c r="B166" s="443"/>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row>
    <row r="167" spans="1:26" ht="15.75" customHeight="1" x14ac:dyDescent="0.25">
      <c r="A167" s="347"/>
      <c r="B167" s="443"/>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row>
    <row r="168" spans="1:26" ht="15.75" customHeight="1" x14ac:dyDescent="0.25">
      <c r="A168" s="347"/>
      <c r="B168" s="443"/>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row>
    <row r="169" spans="1:26" ht="15.75" customHeight="1" x14ac:dyDescent="0.25">
      <c r="A169" s="347"/>
      <c r="B169" s="443"/>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row>
    <row r="170" spans="1:26" ht="15.75" customHeight="1" x14ac:dyDescent="0.25">
      <c r="A170" s="347"/>
      <c r="B170" s="443"/>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row>
    <row r="171" spans="1:26" ht="15.75" customHeight="1" x14ac:dyDescent="0.25">
      <c r="A171" s="347"/>
      <c r="B171" s="443"/>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row>
    <row r="172" spans="1:26" ht="15.75" customHeight="1" x14ac:dyDescent="0.25">
      <c r="A172" s="347"/>
      <c r="B172" s="443"/>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row>
    <row r="173" spans="1:26" ht="15.75" customHeight="1" x14ac:dyDescent="0.25">
      <c r="A173" s="347"/>
      <c r="B173" s="443"/>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row>
    <row r="174" spans="1:26" ht="15.75" customHeight="1" x14ac:dyDescent="0.25">
      <c r="A174" s="347"/>
      <c r="B174" s="443"/>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row>
    <row r="175" spans="1:26" ht="15.75" customHeight="1" x14ac:dyDescent="0.25">
      <c r="A175" s="347"/>
      <c r="B175" s="443"/>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row>
    <row r="176" spans="1:26" ht="15.75" customHeight="1" x14ac:dyDescent="0.25">
      <c r="A176" s="347"/>
      <c r="B176" s="443"/>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row>
    <row r="177" spans="1:26" ht="15.75" customHeight="1" x14ac:dyDescent="0.25">
      <c r="A177" s="347"/>
      <c r="B177" s="443"/>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row>
    <row r="178" spans="1:26" ht="15.75" customHeight="1" x14ac:dyDescent="0.25">
      <c r="A178" s="347"/>
      <c r="B178" s="443"/>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row>
    <row r="179" spans="1:26" ht="15.75" customHeight="1" x14ac:dyDescent="0.25">
      <c r="A179" s="347"/>
      <c r="B179" s="443"/>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row>
    <row r="180" spans="1:26" ht="15.75" customHeight="1" x14ac:dyDescent="0.25">
      <c r="A180" s="347"/>
      <c r="B180" s="443"/>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row>
    <row r="181" spans="1:26" ht="15.75" customHeight="1" x14ac:dyDescent="0.25">
      <c r="A181" s="347"/>
      <c r="B181" s="443"/>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row>
    <row r="182" spans="1:26" ht="15.75" customHeight="1" x14ac:dyDescent="0.25">
      <c r="A182" s="347"/>
      <c r="B182" s="443"/>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row>
    <row r="183" spans="1:26" ht="15.75" customHeight="1" x14ac:dyDescent="0.25">
      <c r="A183" s="347"/>
      <c r="B183" s="443"/>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row>
    <row r="184" spans="1:26" ht="15.75" customHeight="1" x14ac:dyDescent="0.25">
      <c r="A184" s="347"/>
      <c r="B184" s="443"/>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row>
    <row r="185" spans="1:26" ht="15.75" customHeight="1" x14ac:dyDescent="0.25">
      <c r="A185" s="347"/>
      <c r="B185" s="443"/>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row>
    <row r="186" spans="1:26" ht="15.75" customHeight="1" x14ac:dyDescent="0.25">
      <c r="A186" s="347"/>
      <c r="B186" s="443"/>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row>
    <row r="187" spans="1:26" ht="15.75" customHeight="1" x14ac:dyDescent="0.25">
      <c r="A187" s="347"/>
      <c r="B187" s="443"/>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row>
    <row r="188" spans="1:26" ht="15.75" customHeight="1" x14ac:dyDescent="0.25">
      <c r="A188" s="347"/>
      <c r="B188" s="443"/>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row>
    <row r="189" spans="1:26" ht="15.75" customHeight="1" x14ac:dyDescent="0.25">
      <c r="A189" s="347"/>
      <c r="B189" s="443"/>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row>
    <row r="190" spans="1:26" ht="15.75" customHeight="1" x14ac:dyDescent="0.25">
      <c r="A190" s="347"/>
      <c r="B190" s="443"/>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row>
    <row r="191" spans="1:26" ht="15.75" customHeight="1" x14ac:dyDescent="0.25">
      <c r="A191" s="347"/>
      <c r="B191" s="443"/>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row>
    <row r="192" spans="1:26" ht="15.75" customHeight="1" x14ac:dyDescent="0.25">
      <c r="A192" s="347"/>
      <c r="B192" s="443"/>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row>
    <row r="193" spans="1:26" ht="15.75" customHeight="1" x14ac:dyDescent="0.25">
      <c r="A193" s="347"/>
      <c r="B193" s="443"/>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row>
    <row r="194" spans="1:26" ht="15.75" customHeight="1" x14ac:dyDescent="0.25">
      <c r="A194" s="347"/>
      <c r="B194" s="443"/>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row>
    <row r="195" spans="1:26" ht="15.75" customHeight="1" x14ac:dyDescent="0.25">
      <c r="A195" s="347"/>
      <c r="B195" s="443"/>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row>
    <row r="196" spans="1:26" ht="15.75" customHeight="1" x14ac:dyDescent="0.25">
      <c r="A196" s="347"/>
      <c r="B196" s="443"/>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row>
    <row r="197" spans="1:26" ht="15.75" customHeight="1" x14ac:dyDescent="0.25">
      <c r="A197" s="347"/>
      <c r="B197" s="443"/>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row>
    <row r="198" spans="1:26" ht="15.75" customHeight="1" x14ac:dyDescent="0.25">
      <c r="A198" s="347"/>
      <c r="B198" s="443"/>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row>
    <row r="199" spans="1:26" ht="15.75" customHeight="1" x14ac:dyDescent="0.25">
      <c r="A199" s="347"/>
      <c r="B199" s="443"/>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row>
    <row r="200" spans="1:26" ht="15.75" customHeight="1" x14ac:dyDescent="0.25">
      <c r="A200" s="347"/>
      <c r="B200" s="443"/>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row>
    <row r="201" spans="1:26" ht="15.75" customHeight="1" x14ac:dyDescent="0.25">
      <c r="A201" s="347"/>
      <c r="B201" s="443"/>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row>
    <row r="202" spans="1:26" ht="15.75" customHeight="1" x14ac:dyDescent="0.25">
      <c r="A202" s="347"/>
      <c r="B202" s="443"/>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row>
    <row r="203" spans="1:26" ht="15.75" customHeight="1" x14ac:dyDescent="0.25">
      <c r="A203" s="347"/>
      <c r="B203" s="443"/>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row>
    <row r="204" spans="1:26" ht="15.75" customHeight="1" x14ac:dyDescent="0.25">
      <c r="A204" s="347"/>
      <c r="B204" s="443"/>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row>
    <row r="205" spans="1:26" ht="15.75" customHeight="1" x14ac:dyDescent="0.25">
      <c r="A205" s="347"/>
      <c r="B205" s="443"/>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row>
    <row r="206" spans="1:26" ht="15.75" customHeight="1" x14ac:dyDescent="0.25">
      <c r="A206" s="347"/>
      <c r="B206" s="443"/>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row>
    <row r="207" spans="1:26" ht="15.75" customHeight="1" x14ac:dyDescent="0.25">
      <c r="A207" s="347"/>
      <c r="B207" s="443"/>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row>
    <row r="208" spans="1:26" ht="15.75" customHeight="1" x14ac:dyDescent="0.25">
      <c r="A208" s="347"/>
      <c r="B208" s="443"/>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row>
    <row r="209" spans="1:26" ht="15.75" customHeight="1" x14ac:dyDescent="0.25">
      <c r="A209" s="347"/>
      <c r="B209" s="443"/>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row>
    <row r="210" spans="1:26" ht="15.75" customHeight="1" x14ac:dyDescent="0.25">
      <c r="A210" s="347"/>
      <c r="B210" s="443"/>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row>
    <row r="211" spans="1:26" ht="15.75" customHeight="1" x14ac:dyDescent="0.25">
      <c r="A211" s="347"/>
      <c r="B211" s="443"/>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row>
    <row r="212" spans="1:26" ht="15.75" customHeight="1" x14ac:dyDescent="0.25">
      <c r="A212" s="347"/>
      <c r="B212" s="443"/>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row>
    <row r="213" spans="1:26" ht="15.75" customHeight="1" x14ac:dyDescent="0.25">
      <c r="A213" s="347"/>
      <c r="B213" s="443"/>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row>
    <row r="214" spans="1:26" ht="15.75" customHeight="1" x14ac:dyDescent="0.25">
      <c r="A214" s="347"/>
      <c r="B214" s="443"/>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row>
    <row r="215" spans="1:26" ht="15.75" customHeight="1" x14ac:dyDescent="0.25">
      <c r="A215" s="347"/>
      <c r="B215" s="443"/>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row>
    <row r="216" spans="1:26" ht="15.75" customHeight="1" x14ac:dyDescent="0.25">
      <c r="A216" s="347"/>
      <c r="B216" s="443"/>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row>
    <row r="217" spans="1:26" ht="15.75" customHeight="1" x14ac:dyDescent="0.25">
      <c r="A217" s="347"/>
      <c r="B217" s="443"/>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row>
    <row r="218" spans="1:26" ht="15.75" customHeight="1" x14ac:dyDescent="0.25">
      <c r="A218" s="347"/>
      <c r="B218" s="443"/>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row>
    <row r="219" spans="1:26" ht="15.75" customHeight="1" x14ac:dyDescent="0.25">
      <c r="A219" s="347"/>
      <c r="B219" s="443"/>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row>
    <row r="220" spans="1:26" ht="15.75" customHeight="1" x14ac:dyDescent="0.25">
      <c r="A220" s="347"/>
      <c r="B220" s="443"/>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row>
    <row r="221" spans="1:26" ht="15.75" customHeight="1" x14ac:dyDescent="0.25">
      <c r="A221" s="347"/>
      <c r="B221" s="443"/>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row>
    <row r="222" spans="1:26" ht="15.75" customHeight="1" x14ac:dyDescent="0.25">
      <c r="A222" s="347"/>
      <c r="B222" s="443"/>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row>
    <row r="223" spans="1:26" ht="15.75" customHeight="1" x14ac:dyDescent="0.25">
      <c r="A223" s="347"/>
      <c r="B223" s="443"/>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row>
    <row r="224" spans="1:26" ht="15.75" customHeight="1" x14ac:dyDescent="0.25">
      <c r="A224" s="347"/>
      <c r="B224" s="443"/>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row>
    <row r="225" spans="1:26" ht="15.75" customHeight="1" x14ac:dyDescent="0.25">
      <c r="A225" s="347"/>
      <c r="B225" s="443"/>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row>
    <row r="226" spans="1:26" ht="15.75" customHeight="1" x14ac:dyDescent="0.25">
      <c r="A226" s="347"/>
      <c r="B226" s="443"/>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row>
    <row r="227" spans="1:26" ht="15.75" customHeight="1" x14ac:dyDescent="0.25">
      <c r="A227" s="347"/>
      <c r="B227" s="443"/>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row>
    <row r="228" spans="1:26" ht="15.75" customHeight="1" x14ac:dyDescent="0.25">
      <c r="A228" s="347"/>
      <c r="B228" s="443"/>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row>
    <row r="229" spans="1:26" ht="15.75" customHeight="1" x14ac:dyDescent="0.25">
      <c r="A229" s="347"/>
      <c r="B229" s="443"/>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row>
    <row r="230" spans="1:26" ht="15.75" customHeight="1" x14ac:dyDescent="0.25">
      <c r="A230" s="347"/>
      <c r="B230" s="443"/>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row>
    <row r="231" spans="1:26" ht="15.75" customHeight="1" x14ac:dyDescent="0.25">
      <c r="A231" s="347"/>
      <c r="B231" s="443"/>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row>
    <row r="232" spans="1:26" ht="15.75" customHeight="1" x14ac:dyDescent="0.25">
      <c r="A232" s="347"/>
      <c r="B232" s="443"/>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row>
    <row r="233" spans="1:26" ht="15.75" customHeight="1" x14ac:dyDescent="0.25">
      <c r="A233" s="347"/>
      <c r="B233" s="443"/>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row>
    <row r="234" spans="1:26" ht="15.75" customHeight="1" x14ac:dyDescent="0.25">
      <c r="A234" s="347"/>
      <c r="B234" s="443"/>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row>
    <row r="235" spans="1:26" ht="15.75" customHeight="1" x14ac:dyDescent="0.25">
      <c r="A235" s="347"/>
      <c r="B235" s="443"/>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row>
    <row r="236" spans="1:26" ht="15.75" customHeight="1" x14ac:dyDescent="0.25">
      <c r="A236" s="347"/>
      <c r="B236" s="443"/>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row>
    <row r="237" spans="1:26" ht="15.75" customHeight="1" x14ac:dyDescent="0.25">
      <c r="A237" s="347"/>
      <c r="B237" s="443"/>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row>
    <row r="238" spans="1:26" ht="15.75" customHeight="1" x14ac:dyDescent="0.25">
      <c r="A238" s="347"/>
      <c r="B238" s="443"/>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row>
    <row r="239" spans="1:26" ht="15.75" customHeight="1" x14ac:dyDescent="0.25">
      <c r="A239" s="347"/>
      <c r="B239" s="443"/>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row>
    <row r="240" spans="1:26" ht="15.75" customHeight="1" x14ac:dyDescent="0.25">
      <c r="A240" s="347"/>
      <c r="B240" s="443"/>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row>
    <row r="241" spans="1:26" ht="15.75" customHeight="1" x14ac:dyDescent="0.25">
      <c r="A241" s="347"/>
      <c r="B241" s="443"/>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row>
    <row r="242" spans="1:26" ht="15.75" customHeight="1" x14ac:dyDescent="0.25">
      <c r="A242" s="347"/>
      <c r="B242" s="443"/>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row>
    <row r="243" spans="1:26" ht="15.75" customHeight="1" x14ac:dyDescent="0.25">
      <c r="A243" s="347"/>
      <c r="B243" s="443"/>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row>
    <row r="244" spans="1:26" ht="15.75" customHeight="1" x14ac:dyDescent="0.25">
      <c r="A244" s="347"/>
      <c r="B244" s="443"/>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row>
    <row r="245" spans="1:26" ht="15.75" customHeight="1" x14ac:dyDescent="0.25">
      <c r="A245" s="347"/>
      <c r="B245" s="443"/>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row>
    <row r="246" spans="1:26" ht="15.75" customHeight="1" x14ac:dyDescent="0.25">
      <c r="A246" s="347"/>
      <c r="B246" s="443"/>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row>
    <row r="247" spans="1:26" ht="15.75" customHeight="1" x14ac:dyDescent="0.25">
      <c r="A247" s="347"/>
      <c r="B247" s="443"/>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row>
    <row r="248" spans="1:26" ht="15.75" customHeight="1" x14ac:dyDescent="0.25">
      <c r="A248" s="347"/>
      <c r="B248" s="443"/>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row>
    <row r="249" spans="1:26" ht="15.75" customHeight="1" x14ac:dyDescent="0.25">
      <c r="A249" s="347"/>
      <c r="B249" s="443"/>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row>
    <row r="250" spans="1:26" ht="15.75" customHeight="1" x14ac:dyDescent="0.25">
      <c r="A250" s="347"/>
      <c r="B250" s="443"/>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row>
    <row r="251" spans="1:26" ht="15.75" customHeight="1" x14ac:dyDescent="0.25">
      <c r="A251" s="347"/>
      <c r="B251" s="443"/>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row>
    <row r="252" spans="1:26" ht="15.75" customHeight="1" x14ac:dyDescent="0.25">
      <c r="A252" s="347"/>
      <c r="B252" s="443"/>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row>
    <row r="253" spans="1:26" ht="15.75" customHeight="1" x14ac:dyDescent="0.25">
      <c r="A253" s="347"/>
      <c r="B253" s="443"/>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row>
    <row r="254" spans="1:26" ht="15.75" customHeight="1" x14ac:dyDescent="0.25">
      <c r="A254" s="347"/>
      <c r="B254" s="443"/>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row>
    <row r="255" spans="1:26" ht="15.75" customHeight="1" x14ac:dyDescent="0.25">
      <c r="A255" s="347"/>
      <c r="B255" s="443"/>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row>
    <row r="256" spans="1:26" ht="15.75" customHeight="1" x14ac:dyDescent="0.25">
      <c r="A256" s="347"/>
      <c r="B256" s="443"/>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row>
    <row r="257" spans="1:26" ht="15.75" customHeight="1" x14ac:dyDescent="0.25">
      <c r="A257" s="347"/>
      <c r="B257" s="443"/>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row>
    <row r="258" spans="1:26" ht="15.75" customHeight="1" x14ac:dyDescent="0.25">
      <c r="A258" s="347"/>
      <c r="B258" s="443"/>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4">
    <mergeCell ref="B27:B29"/>
    <mergeCell ref="B41:B44"/>
    <mergeCell ref="C7:D7"/>
    <mergeCell ref="B8:B10"/>
    <mergeCell ref="C9:D9"/>
    <mergeCell ref="C10:D10"/>
    <mergeCell ref="I7:M7"/>
    <mergeCell ref="A12:A48"/>
    <mergeCell ref="B13:B19"/>
    <mergeCell ref="B20:B23"/>
    <mergeCell ref="F9:G9"/>
    <mergeCell ref="I9:J9"/>
    <mergeCell ref="C11:M11"/>
    <mergeCell ref="C12:K12"/>
    <mergeCell ref="F18:M18"/>
    <mergeCell ref="J25:L25"/>
    <mergeCell ref="A2:A11"/>
    <mergeCell ref="C3:M3"/>
    <mergeCell ref="F4:G4"/>
    <mergeCell ref="H4:M4"/>
    <mergeCell ref="C5:M5"/>
    <mergeCell ref="C6:M6"/>
    <mergeCell ref="L42:M43"/>
    <mergeCell ref="C45:M45"/>
    <mergeCell ref="C53:M53"/>
    <mergeCell ref="C54:M54"/>
    <mergeCell ref="C46:M46"/>
    <mergeCell ref="C47:M47"/>
    <mergeCell ref="C48:M48"/>
    <mergeCell ref="F10:G10"/>
    <mergeCell ref="I10:J10"/>
    <mergeCell ref="H40:I40"/>
    <mergeCell ref="F42:F43"/>
    <mergeCell ref="G42:J43"/>
    <mergeCell ref="A49:A54"/>
    <mergeCell ref="A55:A57"/>
    <mergeCell ref="C56:M56"/>
    <mergeCell ref="C57:M57"/>
    <mergeCell ref="C58:M58"/>
    <mergeCell ref="C49:M49"/>
    <mergeCell ref="C50:M50"/>
    <mergeCell ref="C55:M55"/>
    <mergeCell ref="C51:M51"/>
    <mergeCell ref="C52:M52"/>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1"/>
  <sheetViews>
    <sheetView topLeftCell="B20" workbookViewId="0">
      <selection activeCell="D44" sqref="D44:E45"/>
    </sheetView>
  </sheetViews>
  <sheetFormatPr baseColWidth="10" defaultColWidth="12.625" defaultRowHeight="15" customHeight="1" x14ac:dyDescent="0.2"/>
  <cols>
    <col min="1" max="1" width="22" customWidth="1"/>
    <col min="2" max="2" width="34.125" customWidth="1"/>
    <col min="3" max="3" width="19.125" customWidth="1"/>
    <col min="4" max="4" width="9.625" customWidth="1"/>
    <col min="5" max="5" width="14.125" customWidth="1"/>
    <col min="6" max="11" width="10" customWidth="1"/>
    <col min="12" max="12" width="15.625" customWidth="1"/>
    <col min="13" max="13" width="20.125" customWidth="1"/>
    <col min="14" max="26" width="9.125" customWidth="1"/>
  </cols>
  <sheetData>
    <row r="1" spans="1:26" ht="15.75" customHeight="1" x14ac:dyDescent="0.25">
      <c r="A1" s="451"/>
      <c r="B1" s="452" t="s">
        <v>696</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65" t="s">
        <v>562</v>
      </c>
      <c r="C2" s="1634" t="s">
        <v>697</v>
      </c>
      <c r="D2" s="1575"/>
      <c r="E2" s="1575"/>
      <c r="F2" s="1575"/>
      <c r="G2" s="1575"/>
      <c r="H2" s="578"/>
      <c r="I2" s="578"/>
      <c r="J2" s="578"/>
      <c r="K2" s="578"/>
      <c r="L2" s="578"/>
      <c r="M2" s="126"/>
      <c r="N2" s="5"/>
      <c r="O2" s="5"/>
      <c r="P2" s="5"/>
      <c r="Q2" s="5"/>
      <c r="R2" s="5"/>
      <c r="S2" s="5"/>
      <c r="T2" s="5"/>
      <c r="U2" s="5"/>
      <c r="V2" s="5"/>
      <c r="W2" s="5"/>
      <c r="X2" s="5"/>
      <c r="Y2" s="5"/>
      <c r="Z2" s="5"/>
    </row>
    <row r="3" spans="1:26" ht="31.5" customHeight="1" x14ac:dyDescent="0.25">
      <c r="A3" s="1556"/>
      <c r="B3" s="66" t="s">
        <v>698</v>
      </c>
      <c r="C3" s="1589" t="s">
        <v>699</v>
      </c>
      <c r="D3" s="1548"/>
      <c r="E3" s="1548"/>
      <c r="F3" s="1548"/>
      <c r="G3" s="1548"/>
      <c r="H3" s="1548"/>
      <c r="I3" s="1548"/>
      <c r="J3" s="1548"/>
      <c r="K3" s="1548"/>
      <c r="L3" s="1548"/>
      <c r="M3" s="80"/>
      <c r="N3" s="5"/>
      <c r="O3" s="5"/>
      <c r="P3" s="5"/>
      <c r="Q3" s="5"/>
      <c r="R3" s="5"/>
      <c r="S3" s="5"/>
      <c r="T3" s="5"/>
      <c r="U3" s="5"/>
      <c r="V3" s="5"/>
      <c r="W3" s="5"/>
      <c r="X3" s="5"/>
      <c r="Y3" s="5"/>
      <c r="Z3" s="5"/>
    </row>
    <row r="4" spans="1:26" ht="15.75" customHeight="1" x14ac:dyDescent="0.25">
      <c r="A4" s="1556"/>
      <c r="B4" s="68" t="s">
        <v>227</v>
      </c>
      <c r="C4" s="933" t="s">
        <v>96</v>
      </c>
      <c r="D4" s="904"/>
      <c r="E4" s="518"/>
      <c r="F4" s="1578" t="s">
        <v>228</v>
      </c>
      <c r="G4" s="1549"/>
      <c r="H4" s="44"/>
      <c r="I4" s="516"/>
      <c r="J4" s="516"/>
      <c r="K4" s="516"/>
      <c r="L4" s="516"/>
      <c r="M4" s="80"/>
      <c r="N4" s="5"/>
      <c r="O4" s="5"/>
      <c r="P4" s="5"/>
      <c r="Q4" s="5"/>
      <c r="R4" s="5"/>
      <c r="S4" s="5"/>
      <c r="T4" s="5"/>
      <c r="U4" s="5"/>
      <c r="V4" s="5"/>
      <c r="W4" s="5"/>
      <c r="X4" s="5"/>
      <c r="Y4" s="5"/>
      <c r="Z4" s="5"/>
    </row>
    <row r="5" spans="1:26" ht="25.5" customHeight="1" x14ac:dyDescent="0.25">
      <c r="A5" s="1556"/>
      <c r="B5" s="68" t="s">
        <v>566</v>
      </c>
      <c r="C5" s="881" t="s">
        <v>700</v>
      </c>
      <c r="D5" s="516"/>
      <c r="E5" s="516"/>
      <c r="F5" s="516"/>
      <c r="G5" s="516"/>
      <c r="H5" s="516"/>
      <c r="I5" s="516"/>
      <c r="J5" s="516"/>
      <c r="K5" s="516"/>
      <c r="L5" s="516"/>
      <c r="M5" s="80"/>
      <c r="N5" s="5"/>
      <c r="O5" s="5"/>
      <c r="P5" s="5"/>
      <c r="Q5" s="5"/>
      <c r="R5" s="5"/>
      <c r="S5" s="5"/>
      <c r="T5" s="5"/>
      <c r="U5" s="5"/>
      <c r="V5" s="5"/>
      <c r="W5" s="5"/>
      <c r="X5" s="5"/>
      <c r="Y5" s="5"/>
      <c r="Z5" s="5"/>
    </row>
    <row r="6" spans="1:26" ht="15.75" x14ac:dyDescent="0.25">
      <c r="A6" s="1556"/>
      <c r="B6" s="68" t="s">
        <v>568</v>
      </c>
      <c r="C6" s="933" t="s">
        <v>96</v>
      </c>
      <c r="D6" s="516"/>
      <c r="E6" s="516"/>
      <c r="F6" s="516"/>
      <c r="G6" s="516"/>
      <c r="H6" s="516"/>
      <c r="I6" s="516"/>
      <c r="J6" s="516"/>
      <c r="K6" s="516"/>
      <c r="L6" s="516"/>
      <c r="M6" s="80"/>
      <c r="N6" s="5"/>
      <c r="O6" s="5"/>
      <c r="P6" s="5"/>
      <c r="Q6" s="5"/>
      <c r="R6" s="5"/>
      <c r="S6" s="5"/>
      <c r="T6" s="5"/>
      <c r="U6" s="5"/>
      <c r="V6" s="5"/>
      <c r="W6" s="5"/>
      <c r="X6" s="5"/>
      <c r="Y6" s="5"/>
      <c r="Z6" s="5"/>
    </row>
    <row r="7" spans="1:26" ht="15.75" customHeight="1" x14ac:dyDescent="0.25">
      <c r="A7" s="1556"/>
      <c r="B7" s="66" t="s">
        <v>570</v>
      </c>
      <c r="C7" s="1607" t="s">
        <v>40</v>
      </c>
      <c r="D7" s="1548"/>
      <c r="E7" s="459"/>
      <c r="F7" s="459"/>
      <c r="G7" s="460"/>
      <c r="H7" s="41" t="s">
        <v>231</v>
      </c>
      <c r="I7" s="1619" t="s">
        <v>701</v>
      </c>
      <c r="J7" s="1548"/>
      <c r="K7" s="1548"/>
      <c r="L7" s="1548"/>
      <c r="M7" s="1581"/>
      <c r="N7" s="5"/>
      <c r="O7" s="5"/>
      <c r="P7" s="5"/>
      <c r="Q7" s="5"/>
      <c r="R7" s="5"/>
      <c r="S7" s="5"/>
      <c r="T7" s="5"/>
      <c r="U7" s="5"/>
      <c r="V7" s="5"/>
      <c r="W7" s="5"/>
      <c r="X7" s="5"/>
      <c r="Y7" s="5"/>
      <c r="Z7" s="5"/>
    </row>
    <row r="8" spans="1:26" ht="15.75" customHeight="1" x14ac:dyDescent="0.25">
      <c r="A8" s="1556"/>
      <c r="B8" s="1709" t="s">
        <v>571</v>
      </c>
      <c r="C8" s="520"/>
      <c r="D8" s="461"/>
      <c r="E8" s="461"/>
      <c r="F8" s="461"/>
      <c r="G8" s="461"/>
      <c r="H8" s="461"/>
      <c r="I8" s="461"/>
      <c r="J8" s="461"/>
      <c r="K8" s="461"/>
      <c r="L8" s="462"/>
      <c r="M8" s="463"/>
      <c r="N8" s="5"/>
      <c r="O8" s="5"/>
      <c r="P8" s="5"/>
      <c r="Q8" s="5"/>
      <c r="R8" s="5"/>
      <c r="S8" s="5"/>
      <c r="T8" s="5"/>
      <c r="U8" s="5"/>
      <c r="V8" s="5"/>
      <c r="W8" s="5"/>
      <c r="X8" s="5"/>
      <c r="Y8" s="5"/>
      <c r="Z8" s="5"/>
    </row>
    <row r="9" spans="1:26" ht="51" customHeight="1" x14ac:dyDescent="0.25">
      <c r="A9" s="1556"/>
      <c r="B9" s="1609"/>
      <c r="C9" s="1713" t="s">
        <v>702</v>
      </c>
      <c r="D9" s="1552"/>
      <c r="E9" s="579"/>
      <c r="F9" s="1562"/>
      <c r="G9" s="1552"/>
      <c r="H9" s="465"/>
      <c r="I9" s="1562"/>
      <c r="J9" s="1552"/>
      <c r="K9" s="465"/>
      <c r="L9" s="467"/>
      <c r="M9" s="485"/>
      <c r="N9" s="5"/>
      <c r="O9" s="5"/>
      <c r="P9" s="5"/>
      <c r="Q9" s="5"/>
      <c r="R9" s="5"/>
      <c r="S9" s="5"/>
      <c r="T9" s="5"/>
      <c r="U9" s="5"/>
      <c r="V9" s="5"/>
      <c r="W9" s="5"/>
      <c r="X9" s="5"/>
      <c r="Y9" s="5"/>
      <c r="Z9" s="5"/>
    </row>
    <row r="10" spans="1:26" ht="15.75" customHeight="1" x14ac:dyDescent="0.25">
      <c r="A10" s="1556"/>
      <c r="B10" s="1610"/>
      <c r="C10" s="161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15.75" customHeight="1" x14ac:dyDescent="0.25">
      <c r="A11" s="1556"/>
      <c r="B11" s="66" t="s">
        <v>576</v>
      </c>
      <c r="C11" s="1589" t="s">
        <v>703</v>
      </c>
      <c r="D11" s="1548"/>
      <c r="E11" s="1548"/>
      <c r="F11" s="1548"/>
      <c r="G11" s="1548"/>
      <c r="H11" s="1548"/>
      <c r="I11" s="1548"/>
      <c r="J11" s="1548"/>
      <c r="K11" s="1548"/>
      <c r="L11" s="1548"/>
      <c r="M11" s="1581"/>
      <c r="N11" s="5"/>
      <c r="O11" s="5"/>
      <c r="P11" s="5"/>
      <c r="Q11" s="5"/>
      <c r="R11" s="5"/>
      <c r="S11" s="5"/>
      <c r="T11" s="5"/>
      <c r="U11" s="5"/>
      <c r="V11" s="5"/>
      <c r="W11" s="5"/>
      <c r="X11" s="5"/>
      <c r="Y11" s="5"/>
      <c r="Z11" s="5"/>
    </row>
    <row r="12" spans="1:26" ht="106.5" customHeight="1" x14ac:dyDescent="0.25">
      <c r="A12" s="1556"/>
      <c r="B12" s="66" t="s">
        <v>704</v>
      </c>
      <c r="C12" s="1589" t="s">
        <v>1378</v>
      </c>
      <c r="D12" s="1548"/>
      <c r="E12" s="1548"/>
      <c r="F12" s="1548"/>
      <c r="G12" s="1548"/>
      <c r="H12" s="1548"/>
      <c r="I12" s="1548"/>
      <c r="J12" s="1548"/>
      <c r="K12" s="1548"/>
      <c r="L12" s="1548"/>
      <c r="M12" s="1581"/>
      <c r="N12" s="5"/>
      <c r="O12" s="5"/>
      <c r="P12" s="5"/>
      <c r="Q12" s="5"/>
      <c r="R12" s="5"/>
      <c r="S12" s="5"/>
      <c r="T12" s="5"/>
      <c r="U12" s="5"/>
      <c r="V12" s="5"/>
      <c r="W12" s="5"/>
      <c r="X12" s="5"/>
      <c r="Y12" s="5"/>
      <c r="Z12" s="5"/>
    </row>
    <row r="13" spans="1:26" ht="31.5" x14ac:dyDescent="0.25">
      <c r="A13" s="1556"/>
      <c r="B13" s="66" t="s">
        <v>705</v>
      </c>
      <c r="C13" s="1589" t="s">
        <v>706</v>
      </c>
      <c r="D13" s="1548"/>
      <c r="E13" s="1548"/>
      <c r="F13" s="1548"/>
      <c r="G13" s="1548"/>
      <c r="H13" s="1548"/>
      <c r="I13" s="1548"/>
      <c r="J13" s="1548"/>
      <c r="K13" s="1548"/>
      <c r="L13" s="1548"/>
      <c r="M13" s="42"/>
      <c r="N13" s="5"/>
      <c r="O13" s="5"/>
      <c r="P13" s="5"/>
      <c r="Q13" s="5"/>
      <c r="R13" s="5"/>
      <c r="S13" s="5"/>
      <c r="T13" s="5"/>
      <c r="U13" s="5"/>
      <c r="V13" s="5"/>
      <c r="W13" s="5"/>
      <c r="X13" s="5"/>
      <c r="Y13" s="5"/>
      <c r="Z13" s="5"/>
    </row>
    <row r="14" spans="1:26" ht="66.75" customHeight="1" x14ac:dyDescent="0.25">
      <c r="A14" s="1556"/>
      <c r="B14" s="1709" t="s">
        <v>707</v>
      </c>
      <c r="C14" s="1613" t="s">
        <v>73</v>
      </c>
      <c r="D14" s="1548"/>
      <c r="E14" s="127" t="s">
        <v>109</v>
      </c>
      <c r="F14" s="1714" t="s">
        <v>267</v>
      </c>
      <c r="G14" s="1564"/>
      <c r="H14" s="1564"/>
      <c r="I14" s="1564"/>
      <c r="J14" s="1564"/>
      <c r="K14" s="1564"/>
      <c r="L14" s="1564"/>
      <c r="M14" s="1565"/>
      <c r="N14" s="5"/>
      <c r="O14" s="5"/>
      <c r="P14" s="5"/>
      <c r="Q14" s="5"/>
      <c r="R14" s="5"/>
      <c r="S14" s="5"/>
      <c r="T14" s="5"/>
      <c r="U14" s="5"/>
      <c r="V14" s="5"/>
      <c r="W14" s="5"/>
      <c r="X14" s="5"/>
      <c r="Y14" s="5"/>
      <c r="Z14" s="5"/>
    </row>
    <row r="15" spans="1:26" ht="15.75" customHeight="1" x14ac:dyDescent="0.25">
      <c r="A15" s="1556"/>
      <c r="B15" s="1609"/>
      <c r="C15" s="1665"/>
      <c r="D15" s="1548"/>
      <c r="E15" s="1548"/>
      <c r="F15" s="1548"/>
      <c r="G15" s="1548"/>
      <c r="H15" s="1548"/>
      <c r="I15" s="1548"/>
      <c r="J15" s="1548"/>
      <c r="K15" s="1548"/>
      <c r="L15" s="1548"/>
      <c r="M15" s="1581"/>
      <c r="N15" s="5"/>
      <c r="O15" s="5"/>
      <c r="P15" s="5"/>
      <c r="Q15" s="5"/>
      <c r="R15" s="5"/>
      <c r="S15" s="5"/>
      <c r="T15" s="5"/>
      <c r="U15" s="5"/>
      <c r="V15" s="5"/>
      <c r="W15" s="5"/>
      <c r="X15" s="5"/>
      <c r="Y15" s="5"/>
      <c r="Z15" s="5"/>
    </row>
    <row r="16" spans="1:26" ht="15.75" customHeight="1" x14ac:dyDescent="0.25">
      <c r="A16" s="1583" t="s">
        <v>578</v>
      </c>
      <c r="B16" s="69" t="s">
        <v>218</v>
      </c>
      <c r="C16" s="1606" t="s">
        <v>708</v>
      </c>
      <c r="D16" s="1548"/>
      <c r="E16" s="1548"/>
      <c r="F16" s="1548"/>
      <c r="G16" s="1548"/>
      <c r="H16" s="1548"/>
      <c r="I16" s="1548"/>
      <c r="J16" s="1548"/>
      <c r="K16" s="1548"/>
      <c r="L16" s="1548"/>
      <c r="M16" s="1581"/>
      <c r="N16" s="5"/>
      <c r="O16" s="5"/>
      <c r="P16" s="5"/>
      <c r="Q16" s="5"/>
      <c r="R16" s="5"/>
      <c r="S16" s="5"/>
      <c r="T16" s="5"/>
      <c r="U16" s="5"/>
      <c r="V16" s="5"/>
      <c r="W16" s="5"/>
      <c r="X16" s="5"/>
      <c r="Y16" s="5"/>
      <c r="Z16" s="5"/>
    </row>
    <row r="17" spans="1:26" ht="27" customHeight="1" x14ac:dyDescent="0.25">
      <c r="A17" s="1556"/>
      <c r="B17" s="69" t="s">
        <v>709</v>
      </c>
      <c r="C17" s="1606" t="s">
        <v>266</v>
      </c>
      <c r="D17" s="1548"/>
      <c r="E17" s="1548"/>
      <c r="F17" s="1548"/>
      <c r="G17" s="1548"/>
      <c r="H17" s="1548"/>
      <c r="I17" s="1548"/>
      <c r="J17" s="1548"/>
      <c r="K17" s="1548"/>
      <c r="L17" s="1548"/>
      <c r="M17" s="1581"/>
      <c r="N17" s="5"/>
      <c r="O17" s="5"/>
      <c r="P17" s="5"/>
      <c r="Q17" s="5"/>
      <c r="R17" s="5"/>
      <c r="S17" s="5"/>
      <c r="T17" s="5"/>
      <c r="U17" s="5"/>
      <c r="V17" s="5"/>
      <c r="W17" s="5"/>
      <c r="X17" s="5"/>
      <c r="Y17" s="5"/>
      <c r="Z17" s="5"/>
    </row>
    <row r="18" spans="1:26" ht="8.25" customHeight="1" x14ac:dyDescent="0.25">
      <c r="A18" s="1556"/>
      <c r="B18" s="1608" t="s">
        <v>579</v>
      </c>
      <c r="C18" s="502"/>
      <c r="D18" s="475"/>
      <c r="E18" s="475"/>
      <c r="F18" s="475"/>
      <c r="G18" s="475"/>
      <c r="H18" s="475"/>
      <c r="I18" s="475"/>
      <c r="J18" s="475"/>
      <c r="K18" s="475"/>
      <c r="L18" s="475"/>
      <c r="M18" s="476"/>
      <c r="N18" s="5"/>
      <c r="O18" s="5"/>
      <c r="P18" s="5"/>
      <c r="Q18" s="5"/>
      <c r="R18" s="5"/>
      <c r="S18" s="5"/>
      <c r="T18" s="5"/>
      <c r="U18" s="5"/>
      <c r="V18" s="5"/>
      <c r="W18" s="5"/>
      <c r="X18" s="5"/>
      <c r="Y18" s="5"/>
      <c r="Z18" s="5"/>
    </row>
    <row r="19" spans="1:26" ht="9" customHeight="1" x14ac:dyDescent="0.25">
      <c r="A19" s="1556"/>
      <c r="B19" s="1609"/>
      <c r="C19" s="503"/>
      <c r="D19" s="478"/>
      <c r="E19" s="479"/>
      <c r="F19" s="478"/>
      <c r="G19" s="479"/>
      <c r="H19" s="478"/>
      <c r="I19" s="479"/>
      <c r="J19" s="478"/>
      <c r="K19" s="479"/>
      <c r="L19" s="479"/>
      <c r="M19" s="480"/>
      <c r="N19" s="5"/>
      <c r="O19" s="5"/>
      <c r="P19" s="5"/>
      <c r="Q19" s="5"/>
      <c r="R19" s="5"/>
      <c r="S19" s="5"/>
      <c r="T19" s="5"/>
      <c r="U19" s="5"/>
      <c r="V19" s="5"/>
      <c r="W19" s="5"/>
      <c r="X19" s="5"/>
      <c r="Y19" s="5"/>
      <c r="Z19" s="5"/>
    </row>
    <row r="20" spans="1:26" ht="15.75" customHeight="1" x14ac:dyDescent="0.25">
      <c r="A20" s="1556"/>
      <c r="B20" s="1609"/>
      <c r="C20" s="504" t="s">
        <v>580</v>
      </c>
      <c r="D20" s="43"/>
      <c r="E20" s="481" t="s">
        <v>581</v>
      </c>
      <c r="F20" s="43"/>
      <c r="G20" s="481" t="s">
        <v>582</v>
      </c>
      <c r="H20" s="43"/>
      <c r="I20" s="481" t="s">
        <v>583</v>
      </c>
      <c r="J20" s="44"/>
      <c r="K20" s="481"/>
      <c r="L20" s="481"/>
      <c r="M20" s="480"/>
      <c r="N20" s="5"/>
      <c r="O20" s="5"/>
      <c r="P20" s="5"/>
      <c r="Q20" s="5"/>
      <c r="R20" s="5"/>
      <c r="S20" s="5"/>
      <c r="T20" s="5"/>
      <c r="U20" s="5"/>
      <c r="V20" s="5"/>
      <c r="W20" s="5"/>
      <c r="X20" s="5"/>
      <c r="Y20" s="5"/>
      <c r="Z20" s="5"/>
    </row>
    <row r="21" spans="1:26" ht="15.75" customHeight="1" x14ac:dyDescent="0.25">
      <c r="A21" s="1556"/>
      <c r="B21" s="1609"/>
      <c r="C21" s="504" t="s">
        <v>584</v>
      </c>
      <c r="D21" s="45"/>
      <c r="E21" s="481" t="s">
        <v>585</v>
      </c>
      <c r="F21" s="46"/>
      <c r="G21" s="481" t="s">
        <v>586</v>
      </c>
      <c r="H21" s="46"/>
      <c r="I21" s="481"/>
      <c r="J21" s="479"/>
      <c r="K21" s="481"/>
      <c r="L21" s="481"/>
      <c r="M21" s="480"/>
      <c r="N21" s="5"/>
      <c r="O21" s="5"/>
      <c r="P21" s="5"/>
      <c r="Q21" s="5"/>
      <c r="R21" s="5"/>
      <c r="S21" s="5"/>
      <c r="T21" s="5"/>
      <c r="U21" s="5"/>
      <c r="V21" s="5"/>
      <c r="W21" s="5"/>
      <c r="X21" s="5"/>
      <c r="Y21" s="5"/>
      <c r="Z21" s="5"/>
    </row>
    <row r="22" spans="1:26" ht="15.75" customHeight="1" x14ac:dyDescent="0.25">
      <c r="A22" s="1556"/>
      <c r="B22" s="1609"/>
      <c r="C22" s="504" t="s">
        <v>587</v>
      </c>
      <c r="D22" s="45"/>
      <c r="E22" s="481" t="s">
        <v>588</v>
      </c>
      <c r="F22" s="45"/>
      <c r="G22" s="481"/>
      <c r="H22" s="479"/>
      <c r="I22" s="481"/>
      <c r="J22" s="479"/>
      <c r="K22" s="481"/>
      <c r="L22" s="481"/>
      <c r="M22" s="480"/>
      <c r="N22" s="5"/>
      <c r="O22" s="5"/>
      <c r="P22" s="5"/>
      <c r="Q22" s="5"/>
      <c r="R22" s="5"/>
      <c r="S22" s="5"/>
      <c r="T22" s="5"/>
      <c r="U22" s="5"/>
      <c r="V22" s="5"/>
      <c r="W22" s="5"/>
      <c r="X22" s="5"/>
      <c r="Y22" s="5"/>
      <c r="Z22" s="5"/>
    </row>
    <row r="23" spans="1:26" ht="15.75" customHeight="1" x14ac:dyDescent="0.25">
      <c r="A23" s="1556"/>
      <c r="B23" s="1609"/>
      <c r="C23" s="504" t="s">
        <v>106</v>
      </c>
      <c r="D23" s="47" t="s">
        <v>688</v>
      </c>
      <c r="E23" s="481" t="s">
        <v>590</v>
      </c>
      <c r="F23" s="882" t="s">
        <v>710</v>
      </c>
      <c r="G23" s="876"/>
      <c r="H23" s="876"/>
      <c r="I23" s="876"/>
      <c r="J23" s="876"/>
      <c r="K23" s="876"/>
      <c r="L23" s="876"/>
      <c r="M23" s="482"/>
      <c r="N23" s="5"/>
      <c r="O23" s="5"/>
      <c r="P23" s="5"/>
      <c r="Q23" s="5"/>
      <c r="R23" s="5"/>
      <c r="S23" s="5"/>
      <c r="T23" s="5"/>
      <c r="U23" s="5"/>
      <c r="V23" s="5"/>
      <c r="W23" s="5"/>
      <c r="X23" s="5"/>
      <c r="Y23" s="5"/>
      <c r="Z23" s="5"/>
    </row>
    <row r="24" spans="1:26" ht="9.75" customHeight="1" x14ac:dyDescent="0.25">
      <c r="A24" s="1556"/>
      <c r="B24" s="1610"/>
      <c r="C24" s="71"/>
      <c r="D24" s="914"/>
      <c r="E24" s="914"/>
      <c r="F24" s="914"/>
      <c r="G24" s="914"/>
      <c r="H24" s="914"/>
      <c r="I24" s="914"/>
      <c r="J24" s="914"/>
      <c r="K24" s="914"/>
      <c r="L24" s="914"/>
      <c r="M24" s="483"/>
      <c r="N24" s="5"/>
      <c r="O24" s="5"/>
      <c r="P24" s="5"/>
      <c r="Q24" s="5"/>
      <c r="R24" s="5"/>
      <c r="S24" s="5"/>
      <c r="T24" s="5"/>
      <c r="U24" s="5"/>
      <c r="V24" s="5"/>
      <c r="W24" s="5"/>
      <c r="X24" s="5"/>
      <c r="Y24" s="5"/>
      <c r="Z24" s="5"/>
    </row>
    <row r="25" spans="1:26" ht="15.75" customHeight="1" x14ac:dyDescent="0.25">
      <c r="A25" s="1556"/>
      <c r="B25" s="1608" t="s">
        <v>592</v>
      </c>
      <c r="C25" s="505"/>
      <c r="D25" s="475"/>
      <c r="E25" s="475"/>
      <c r="F25" s="475"/>
      <c r="G25" s="475"/>
      <c r="H25" s="475"/>
      <c r="I25" s="475"/>
      <c r="J25" s="475"/>
      <c r="K25" s="475"/>
      <c r="L25" s="462"/>
      <c r="M25" s="463"/>
      <c r="N25" s="5"/>
      <c r="O25" s="5"/>
      <c r="P25" s="5"/>
      <c r="Q25" s="5"/>
      <c r="R25" s="5"/>
      <c r="S25" s="5"/>
      <c r="T25" s="5"/>
      <c r="U25" s="5"/>
      <c r="V25" s="5"/>
      <c r="W25" s="5"/>
      <c r="X25" s="5"/>
      <c r="Y25" s="5"/>
      <c r="Z25" s="5"/>
    </row>
    <row r="26" spans="1:26" ht="15.75" customHeight="1" x14ac:dyDescent="0.25">
      <c r="A26" s="1556"/>
      <c r="B26" s="1609"/>
      <c r="C26" s="504" t="s">
        <v>593</v>
      </c>
      <c r="D26" s="46"/>
      <c r="E26" s="484"/>
      <c r="F26" s="481" t="s">
        <v>594</v>
      </c>
      <c r="G26" s="48" t="s">
        <v>589</v>
      </c>
      <c r="H26" s="484"/>
      <c r="I26" s="481" t="s">
        <v>595</v>
      </c>
      <c r="J26" s="48"/>
      <c r="K26" s="484"/>
      <c r="L26" s="467"/>
      <c r="M26" s="485"/>
      <c r="N26" s="5"/>
      <c r="O26" s="5"/>
      <c r="P26" s="5"/>
      <c r="Q26" s="5"/>
      <c r="R26" s="5"/>
      <c r="S26" s="5"/>
      <c r="T26" s="5"/>
      <c r="U26" s="5"/>
      <c r="V26" s="5"/>
      <c r="W26" s="5"/>
      <c r="X26" s="5"/>
      <c r="Y26" s="5"/>
      <c r="Z26" s="5"/>
    </row>
    <row r="27" spans="1:26" ht="15.75" customHeight="1" x14ac:dyDescent="0.25">
      <c r="A27" s="1556"/>
      <c r="B27" s="1609"/>
      <c r="C27" s="504" t="s">
        <v>596</v>
      </c>
      <c r="D27" s="49"/>
      <c r="E27" s="467"/>
      <c r="F27" s="481" t="s">
        <v>597</v>
      </c>
      <c r="G27" s="46"/>
      <c r="H27" s="467"/>
      <c r="I27" s="486"/>
      <c r="J27" s="467"/>
      <c r="K27" s="465"/>
      <c r="L27" s="467"/>
      <c r="M27" s="485"/>
      <c r="N27" s="5"/>
      <c r="O27" s="5"/>
      <c r="P27" s="5"/>
      <c r="Q27" s="5"/>
      <c r="R27" s="5"/>
      <c r="S27" s="5"/>
      <c r="T27" s="5"/>
      <c r="U27" s="5"/>
      <c r="V27" s="5"/>
      <c r="W27" s="5"/>
      <c r="X27" s="5"/>
      <c r="Y27" s="5"/>
      <c r="Z27" s="5"/>
    </row>
    <row r="28" spans="1:26" ht="15.75" customHeight="1" x14ac:dyDescent="0.25">
      <c r="A28" s="1556"/>
      <c r="B28" s="1610"/>
      <c r="C28" s="72"/>
      <c r="D28" s="478"/>
      <c r="E28" s="478"/>
      <c r="F28" s="478"/>
      <c r="G28" s="478"/>
      <c r="H28" s="478"/>
      <c r="I28" s="478"/>
      <c r="J28" s="478"/>
      <c r="K28" s="478"/>
      <c r="L28" s="469"/>
      <c r="M28" s="470"/>
      <c r="N28" s="5"/>
      <c r="O28" s="5"/>
      <c r="P28" s="5"/>
      <c r="Q28" s="5"/>
      <c r="R28" s="5"/>
      <c r="S28" s="5"/>
      <c r="T28" s="5"/>
      <c r="U28" s="5"/>
      <c r="V28" s="5"/>
      <c r="W28" s="5"/>
      <c r="X28" s="5"/>
      <c r="Y28" s="5"/>
      <c r="Z28" s="5"/>
    </row>
    <row r="29" spans="1:26" ht="15.75" customHeight="1" x14ac:dyDescent="0.25">
      <c r="A29" s="1556"/>
      <c r="B29" s="507" t="s">
        <v>598</v>
      </c>
      <c r="C29" s="506"/>
      <c r="D29" s="487"/>
      <c r="E29" s="487"/>
      <c r="F29" s="487"/>
      <c r="G29" s="487"/>
      <c r="H29" s="487"/>
      <c r="I29" s="487"/>
      <c r="J29" s="487"/>
      <c r="K29" s="487"/>
      <c r="L29" s="487"/>
      <c r="M29" s="488"/>
      <c r="N29" s="5"/>
      <c r="O29" s="5"/>
      <c r="P29" s="5"/>
      <c r="Q29" s="5"/>
      <c r="R29" s="5"/>
      <c r="S29" s="5"/>
      <c r="T29" s="5"/>
      <c r="U29" s="5"/>
      <c r="V29" s="5"/>
      <c r="W29" s="5"/>
      <c r="X29" s="5"/>
      <c r="Y29" s="5"/>
      <c r="Z29" s="5"/>
    </row>
    <row r="30" spans="1:26" ht="15.75" customHeight="1" x14ac:dyDescent="0.25">
      <c r="A30" s="1556"/>
      <c r="B30" s="507"/>
      <c r="C30" s="73" t="s">
        <v>599</v>
      </c>
      <c r="D30" s="1110">
        <v>32752</v>
      </c>
      <c r="E30" s="1111"/>
      <c r="F30" s="1112" t="s">
        <v>600</v>
      </c>
      <c r="G30" s="178">
        <v>2019</v>
      </c>
      <c r="H30" s="1111"/>
      <c r="I30" s="1112" t="s">
        <v>601</v>
      </c>
      <c r="J30" s="1712" t="s">
        <v>711</v>
      </c>
      <c r="K30" s="1548"/>
      <c r="L30" s="1549"/>
      <c r="M30" s="509"/>
      <c r="N30" s="5"/>
      <c r="O30" s="5"/>
      <c r="P30" s="5"/>
      <c r="Q30" s="5"/>
      <c r="R30" s="5"/>
      <c r="S30" s="5"/>
      <c r="T30" s="5"/>
      <c r="U30" s="5"/>
      <c r="V30" s="5"/>
      <c r="W30" s="5"/>
      <c r="X30" s="5"/>
      <c r="Y30" s="5"/>
      <c r="Z30" s="5"/>
    </row>
    <row r="31" spans="1:26" ht="15.75" customHeight="1" x14ac:dyDescent="0.25">
      <c r="A31" s="1556"/>
      <c r="B31" s="68"/>
      <c r="C31" s="71"/>
      <c r="D31" s="902"/>
      <c r="E31" s="902"/>
      <c r="F31" s="902"/>
      <c r="G31" s="902"/>
      <c r="H31" s="902"/>
      <c r="I31" s="902"/>
      <c r="J31" s="902"/>
      <c r="K31" s="902"/>
      <c r="L31" s="902"/>
      <c r="M31" s="483"/>
      <c r="N31" s="5"/>
      <c r="O31" s="5"/>
      <c r="P31" s="5"/>
      <c r="Q31" s="5"/>
      <c r="R31" s="5"/>
      <c r="S31" s="5"/>
      <c r="T31" s="5"/>
      <c r="U31" s="5"/>
      <c r="V31" s="5"/>
      <c r="W31" s="5"/>
      <c r="X31" s="5"/>
      <c r="Y31" s="5"/>
      <c r="Z31" s="5"/>
    </row>
    <row r="32" spans="1:26" ht="15.75" customHeight="1" x14ac:dyDescent="0.25">
      <c r="A32" s="1556"/>
      <c r="B32" s="1608" t="s">
        <v>602</v>
      </c>
      <c r="C32" s="510"/>
      <c r="D32" s="1113"/>
      <c r="E32" s="1113"/>
      <c r="F32" s="1113"/>
      <c r="G32" s="1113"/>
      <c r="H32" s="1113"/>
      <c r="I32" s="1113"/>
      <c r="J32" s="1113"/>
      <c r="K32" s="1113"/>
      <c r="L32" s="1114"/>
      <c r="M32" s="463"/>
      <c r="N32" s="5"/>
      <c r="O32" s="5"/>
      <c r="P32" s="5"/>
      <c r="Q32" s="5"/>
      <c r="R32" s="5"/>
      <c r="S32" s="5"/>
      <c r="T32" s="5"/>
      <c r="U32" s="5"/>
      <c r="V32" s="5"/>
      <c r="W32" s="5"/>
      <c r="X32" s="5"/>
      <c r="Y32" s="5"/>
      <c r="Z32" s="5"/>
    </row>
    <row r="33" spans="1:26" ht="15.75" customHeight="1" x14ac:dyDescent="0.25">
      <c r="A33" s="1556"/>
      <c r="B33" s="1609"/>
      <c r="C33" s="511" t="s">
        <v>603</v>
      </c>
      <c r="D33" s="1115">
        <v>2021</v>
      </c>
      <c r="E33" s="1116"/>
      <c r="F33" s="1111" t="s">
        <v>604</v>
      </c>
      <c r="G33" s="1117" t="s">
        <v>1089</v>
      </c>
      <c r="H33" s="1116"/>
      <c r="I33" s="1112"/>
      <c r="J33" s="1116"/>
      <c r="K33" s="1116"/>
      <c r="L33" s="311"/>
      <c r="M33" s="485"/>
      <c r="N33" s="5"/>
      <c r="O33" s="5"/>
      <c r="P33" s="5"/>
      <c r="Q33" s="5"/>
      <c r="R33" s="5"/>
      <c r="S33" s="5"/>
      <c r="T33" s="5"/>
      <c r="U33" s="5"/>
      <c r="V33" s="5"/>
      <c r="W33" s="5"/>
      <c r="X33" s="5"/>
      <c r="Y33" s="5"/>
      <c r="Z33" s="5"/>
    </row>
    <row r="34" spans="1:26" ht="15.75" customHeight="1" x14ac:dyDescent="0.25">
      <c r="A34" s="1556"/>
      <c r="B34" s="1610"/>
      <c r="C34" s="71"/>
      <c r="D34" s="1118"/>
      <c r="E34" s="1119"/>
      <c r="F34" s="902"/>
      <c r="G34" s="1119"/>
      <c r="H34" s="1119"/>
      <c r="I34" s="1120"/>
      <c r="J34" s="1119"/>
      <c r="K34" s="1119"/>
      <c r="L34" s="749"/>
      <c r="M34" s="470"/>
      <c r="N34" s="5"/>
      <c r="O34" s="5"/>
      <c r="P34" s="5"/>
      <c r="Q34" s="5"/>
      <c r="R34" s="5"/>
      <c r="S34" s="5"/>
      <c r="T34" s="5"/>
      <c r="U34" s="5"/>
      <c r="V34" s="5"/>
      <c r="W34" s="5"/>
      <c r="X34" s="5"/>
      <c r="Y34" s="5"/>
      <c r="Z34" s="5"/>
    </row>
    <row r="35" spans="1:26" ht="15.75" customHeight="1" x14ac:dyDescent="0.25">
      <c r="A35" s="1556"/>
      <c r="B35" s="1608" t="s">
        <v>605</v>
      </c>
      <c r="C35" s="512"/>
      <c r="D35" s="1121"/>
      <c r="E35" s="1121"/>
      <c r="F35" s="1121"/>
      <c r="G35" s="1121"/>
      <c r="H35" s="1121"/>
      <c r="I35" s="1121"/>
      <c r="J35" s="1121"/>
      <c r="K35" s="1121"/>
      <c r="L35" s="1121"/>
      <c r="M35" s="456"/>
      <c r="N35" s="5"/>
      <c r="O35" s="5"/>
      <c r="P35" s="5"/>
      <c r="Q35" s="5"/>
      <c r="R35" s="5"/>
      <c r="S35" s="5"/>
      <c r="T35" s="5"/>
      <c r="U35" s="5"/>
      <c r="V35" s="5"/>
      <c r="W35" s="5"/>
      <c r="X35" s="5"/>
      <c r="Y35" s="5"/>
      <c r="Z35" s="5"/>
    </row>
    <row r="36" spans="1:26" ht="15.75" customHeight="1" x14ac:dyDescent="0.25">
      <c r="A36" s="1556"/>
      <c r="B36" s="1609"/>
      <c r="C36" s="504"/>
      <c r="D36" s="57">
        <v>2021</v>
      </c>
      <c r="E36" s="74"/>
      <c r="F36" s="1122">
        <v>2022</v>
      </c>
      <c r="G36" s="1123"/>
      <c r="H36" s="1122">
        <v>2023</v>
      </c>
      <c r="I36" s="74"/>
      <c r="J36" s="57">
        <v>2024</v>
      </c>
      <c r="L36" s="57">
        <v>2025</v>
      </c>
      <c r="M36" s="513"/>
      <c r="N36" s="5"/>
      <c r="O36" s="5"/>
      <c r="P36" s="5"/>
      <c r="Q36" s="5"/>
      <c r="R36" s="5"/>
      <c r="S36" s="5"/>
      <c r="T36" s="5"/>
      <c r="U36" s="5"/>
      <c r="V36" s="5"/>
      <c r="W36" s="5"/>
      <c r="X36" s="5"/>
      <c r="Y36" s="5"/>
      <c r="Z36" s="5"/>
    </row>
    <row r="37" spans="1:26" ht="15.75" customHeight="1" x14ac:dyDescent="0.25">
      <c r="A37" s="1556"/>
      <c r="B37" s="1609"/>
      <c r="C37" s="504"/>
      <c r="D37" s="1124">
        <v>58549</v>
      </c>
      <c r="E37" s="57"/>
      <c r="F37" s="1124">
        <v>85943</v>
      </c>
      <c r="G37" s="74"/>
      <c r="H37" s="1124">
        <v>115033</v>
      </c>
      <c r="I37" s="1124"/>
      <c r="J37" s="1124">
        <v>145924</v>
      </c>
      <c r="K37" s="1124"/>
      <c r="L37" s="1124">
        <v>178727</v>
      </c>
      <c r="M37" s="76"/>
      <c r="N37" s="5"/>
      <c r="O37" s="5"/>
      <c r="P37" s="5"/>
      <c r="Q37" s="5"/>
      <c r="R37" s="5"/>
      <c r="S37" s="5"/>
      <c r="T37" s="5"/>
      <c r="U37" s="5"/>
      <c r="V37" s="5"/>
      <c r="W37" s="5"/>
      <c r="X37" s="5"/>
      <c r="Y37" s="5"/>
      <c r="Z37" s="5"/>
    </row>
    <row r="38" spans="1:26" ht="15.75" customHeight="1" x14ac:dyDescent="0.25">
      <c r="A38" s="1556"/>
      <c r="B38" s="1609"/>
      <c r="C38" s="504"/>
      <c r="D38" s="1122">
        <v>2026</v>
      </c>
      <c r="E38" s="1123"/>
      <c r="F38" s="1124">
        <v>2027</v>
      </c>
      <c r="G38" s="1124"/>
      <c r="H38" s="1124">
        <v>2028</v>
      </c>
      <c r="I38" s="1124"/>
      <c r="J38" s="1124">
        <v>2029</v>
      </c>
      <c r="L38" s="57">
        <v>2030</v>
      </c>
      <c r="M38" s="480"/>
      <c r="N38" s="5"/>
      <c r="O38" s="5"/>
      <c r="P38" s="5"/>
      <c r="Q38" s="5"/>
      <c r="R38" s="5"/>
      <c r="S38" s="5"/>
      <c r="T38" s="5"/>
      <c r="U38" s="5"/>
      <c r="V38" s="5"/>
      <c r="W38" s="5"/>
      <c r="X38" s="5"/>
      <c r="Y38" s="5"/>
      <c r="Z38" s="5"/>
    </row>
    <row r="39" spans="1:26" ht="15.75" customHeight="1" x14ac:dyDescent="0.25">
      <c r="A39" s="1556"/>
      <c r="B39" s="1609"/>
      <c r="C39" s="504"/>
      <c r="D39" s="1124">
        <v>213561</v>
      </c>
      <c r="E39" s="1124"/>
      <c r="F39" s="1124">
        <v>250551</v>
      </c>
      <c r="G39" s="1124"/>
      <c r="H39" s="1124">
        <v>289831</v>
      </c>
      <c r="I39" s="1124"/>
      <c r="J39" s="1124">
        <v>331542</v>
      </c>
      <c r="K39" s="1124"/>
      <c r="L39" s="1124">
        <v>375835</v>
      </c>
      <c r="M39" s="76"/>
      <c r="N39" s="5"/>
      <c r="O39" s="5"/>
      <c r="P39" s="5"/>
      <c r="Q39" s="5"/>
      <c r="R39" s="5"/>
      <c r="S39" s="5"/>
      <c r="T39" s="5"/>
      <c r="U39" s="5"/>
      <c r="V39" s="5"/>
      <c r="W39" s="5"/>
      <c r="X39" s="5"/>
      <c r="Y39" s="5"/>
      <c r="Z39" s="5"/>
    </row>
    <row r="40" spans="1:26" ht="15.75" customHeight="1" x14ac:dyDescent="0.25">
      <c r="A40" s="1556"/>
      <c r="B40" s="1609"/>
      <c r="C40" s="504"/>
      <c r="D40" s="1122">
        <v>2031</v>
      </c>
      <c r="E40" s="1123"/>
      <c r="F40" s="1122">
        <v>2032</v>
      </c>
      <c r="G40" s="74"/>
      <c r="H40" s="57">
        <v>2033</v>
      </c>
      <c r="I40" s="74"/>
      <c r="J40" s="57">
        <v>2034</v>
      </c>
      <c r="L40" s="1124">
        <v>2035</v>
      </c>
      <c r="M40" s="480"/>
      <c r="N40" s="5"/>
      <c r="O40" s="5"/>
      <c r="P40" s="5"/>
      <c r="Q40" s="5"/>
      <c r="R40" s="5"/>
      <c r="S40" s="5"/>
      <c r="T40" s="5"/>
      <c r="U40" s="5"/>
      <c r="V40" s="5"/>
      <c r="W40" s="5"/>
      <c r="X40" s="5"/>
      <c r="Y40" s="5"/>
      <c r="Z40" s="5"/>
    </row>
    <row r="41" spans="1:26" ht="15.75" customHeight="1" x14ac:dyDescent="0.25">
      <c r="A41" s="1556"/>
      <c r="B41" s="1609"/>
      <c r="C41" s="504"/>
      <c r="D41" s="1124">
        <v>422870</v>
      </c>
      <c r="E41" s="1124"/>
      <c r="F41" s="1124">
        <v>472816</v>
      </c>
      <c r="G41" s="1124"/>
      <c r="H41" s="1124">
        <v>525854</v>
      </c>
      <c r="I41" s="1124"/>
      <c r="J41" s="1124">
        <v>582175</v>
      </c>
      <c r="K41" s="1124"/>
      <c r="L41" s="1124">
        <v>641982</v>
      </c>
      <c r="M41" s="76"/>
      <c r="N41" s="5"/>
      <c r="O41" s="5"/>
      <c r="P41" s="5"/>
      <c r="Q41" s="5"/>
      <c r="R41" s="5"/>
      <c r="S41" s="5"/>
      <c r="T41" s="5"/>
      <c r="U41" s="5"/>
      <c r="V41" s="5"/>
      <c r="W41" s="5"/>
      <c r="X41" s="5"/>
      <c r="Y41" s="5"/>
      <c r="Z41" s="5"/>
    </row>
    <row r="42" spans="1:26" ht="15.75" customHeight="1" x14ac:dyDescent="0.25">
      <c r="A42" s="1556"/>
      <c r="B42" s="1609"/>
      <c r="C42" s="504"/>
      <c r="D42" s="1124">
        <v>2036</v>
      </c>
      <c r="E42" s="1124"/>
      <c r="F42" s="1124">
        <v>2037</v>
      </c>
      <c r="G42" s="1124"/>
      <c r="H42" s="1124">
        <v>2038</v>
      </c>
      <c r="J42" s="1124">
        <v>2039</v>
      </c>
      <c r="K42" s="1124"/>
      <c r="L42" s="1124"/>
      <c r="M42" s="472"/>
      <c r="N42" s="5"/>
      <c r="O42" s="5"/>
      <c r="P42" s="5"/>
      <c r="Q42" s="5"/>
      <c r="R42" s="5"/>
      <c r="S42" s="5"/>
      <c r="T42" s="5"/>
      <c r="U42" s="5"/>
      <c r="V42" s="5"/>
      <c r="W42" s="5"/>
      <c r="X42" s="5"/>
      <c r="Y42" s="5"/>
      <c r="Z42" s="5"/>
    </row>
    <row r="43" spans="1:26" ht="15.75" customHeight="1" x14ac:dyDescent="0.25">
      <c r="A43" s="1556"/>
      <c r="B43" s="1609"/>
      <c r="C43" s="504"/>
      <c r="D43" s="1124">
        <v>705491</v>
      </c>
      <c r="E43" s="1124"/>
      <c r="F43" s="1124">
        <v>772931</v>
      </c>
      <c r="G43" s="1124"/>
      <c r="H43" s="1124">
        <v>844546</v>
      </c>
      <c r="I43" s="1124"/>
      <c r="J43" s="1124">
        <v>920594</v>
      </c>
      <c r="K43" s="1124"/>
      <c r="L43" s="1124"/>
      <c r="M43" s="130"/>
      <c r="N43" s="5"/>
      <c r="O43" s="5"/>
      <c r="P43" s="5"/>
      <c r="Q43" s="5"/>
      <c r="R43" s="5"/>
      <c r="S43" s="5"/>
      <c r="T43" s="5"/>
      <c r="U43" s="5"/>
      <c r="V43" s="5"/>
      <c r="W43" s="5"/>
      <c r="X43" s="5"/>
      <c r="Y43" s="5"/>
      <c r="Z43" s="5"/>
    </row>
    <row r="44" spans="1:26" ht="15.75" customHeight="1" x14ac:dyDescent="0.25">
      <c r="A44" s="1556"/>
      <c r="B44" s="1609"/>
      <c r="C44" s="504"/>
      <c r="D44" s="1367" t="s">
        <v>1382</v>
      </c>
      <c r="E44" s="1367" t="s">
        <v>1381</v>
      </c>
      <c r="F44" s="1440"/>
      <c r="G44" s="1440"/>
      <c r="H44" s="1440"/>
      <c r="I44" s="1440"/>
      <c r="J44" s="1440"/>
      <c r="K44" s="1440"/>
      <c r="L44" s="1440"/>
      <c r="M44" s="877"/>
      <c r="N44" s="5"/>
      <c r="O44" s="5"/>
      <c r="P44" s="5"/>
      <c r="Q44" s="5"/>
      <c r="R44" s="5"/>
      <c r="S44" s="5"/>
      <c r="T44" s="5"/>
      <c r="U44" s="5"/>
      <c r="V44" s="5"/>
      <c r="W44" s="5"/>
      <c r="X44" s="5"/>
      <c r="Y44" s="5"/>
      <c r="Z44" s="5"/>
    </row>
    <row r="45" spans="1:26" ht="15.75" customHeight="1" x14ac:dyDescent="0.25">
      <c r="A45" s="1556"/>
      <c r="B45" s="1609"/>
      <c r="C45" s="77"/>
      <c r="D45" s="1445">
        <v>2039</v>
      </c>
      <c r="E45" s="1288">
        <v>1</v>
      </c>
      <c r="F45" s="1125"/>
      <c r="G45" s="1126"/>
      <c r="H45" s="1127"/>
      <c r="I45" s="902"/>
      <c r="J45" s="1127"/>
      <c r="K45" s="902"/>
      <c r="L45" s="1127"/>
      <c r="M45" s="483"/>
      <c r="N45" s="5"/>
      <c r="O45" s="5"/>
      <c r="P45" s="5"/>
      <c r="Q45" s="5"/>
      <c r="R45" s="5"/>
      <c r="S45" s="5"/>
      <c r="T45" s="5"/>
      <c r="U45" s="5"/>
      <c r="V45" s="5"/>
      <c r="W45" s="5"/>
      <c r="X45" s="5"/>
      <c r="Y45" s="5"/>
      <c r="Z45" s="5"/>
    </row>
    <row r="46" spans="1:26" ht="18" customHeight="1" x14ac:dyDescent="0.25">
      <c r="A46" s="1556"/>
      <c r="B46" s="1608" t="s">
        <v>606</v>
      </c>
      <c r="C46" s="505"/>
      <c r="D46" s="475"/>
      <c r="E46" s="475"/>
      <c r="F46" s="475"/>
      <c r="G46" s="475"/>
      <c r="H46" s="475"/>
      <c r="I46" s="475"/>
      <c r="J46" s="475"/>
      <c r="K46" s="475"/>
      <c r="L46" s="467"/>
      <c r="M46" s="485"/>
      <c r="N46" s="5"/>
      <c r="O46" s="5"/>
      <c r="P46" s="5"/>
      <c r="Q46" s="5"/>
      <c r="R46" s="5"/>
      <c r="S46" s="5"/>
      <c r="T46" s="5"/>
      <c r="U46" s="5"/>
      <c r="V46" s="5"/>
      <c r="W46" s="5"/>
      <c r="X46" s="5"/>
      <c r="Y46" s="5"/>
      <c r="Z46" s="5"/>
    </row>
    <row r="47" spans="1:26" ht="15.75" customHeight="1" x14ac:dyDescent="0.25">
      <c r="A47" s="1556"/>
      <c r="B47" s="1609"/>
      <c r="C47" s="515"/>
      <c r="D47" s="495" t="s">
        <v>94</v>
      </c>
      <c r="E47" s="496" t="s">
        <v>96</v>
      </c>
      <c r="F47" s="1567" t="s">
        <v>607</v>
      </c>
      <c r="G47" s="1587"/>
      <c r="H47" s="1564"/>
      <c r="I47" s="1564"/>
      <c r="J47" s="1569"/>
      <c r="K47" s="497" t="s">
        <v>1030</v>
      </c>
      <c r="L47" s="1588"/>
      <c r="M47" s="1565"/>
      <c r="N47" s="5"/>
      <c r="O47" s="5"/>
      <c r="P47" s="5"/>
      <c r="Q47" s="5"/>
      <c r="R47" s="5"/>
      <c r="S47" s="5"/>
      <c r="T47" s="5"/>
      <c r="U47" s="5"/>
      <c r="V47" s="5"/>
      <c r="W47" s="5"/>
      <c r="X47" s="5"/>
      <c r="Y47" s="5"/>
      <c r="Z47" s="5"/>
    </row>
    <row r="48" spans="1:26" ht="15.75" customHeight="1" x14ac:dyDescent="0.25">
      <c r="A48" s="1556"/>
      <c r="B48" s="1609"/>
      <c r="C48" s="515"/>
      <c r="D48" s="91"/>
      <c r="E48" s="48" t="s">
        <v>589</v>
      </c>
      <c r="F48" s="1568"/>
      <c r="G48" s="1570"/>
      <c r="H48" s="1552"/>
      <c r="I48" s="1552"/>
      <c r="J48" s="1553"/>
      <c r="K48" s="467"/>
      <c r="L48" s="1570"/>
      <c r="M48" s="1572"/>
      <c r="N48" s="5"/>
      <c r="O48" s="5"/>
      <c r="P48" s="5"/>
      <c r="Q48" s="5"/>
      <c r="R48" s="5"/>
      <c r="S48" s="5"/>
      <c r="T48" s="5"/>
      <c r="U48" s="5"/>
      <c r="V48" s="5"/>
      <c r="W48" s="5"/>
      <c r="X48" s="5"/>
      <c r="Y48" s="5"/>
      <c r="Z48" s="5"/>
    </row>
    <row r="49" spans="1:26" ht="15.75" customHeight="1" x14ac:dyDescent="0.25">
      <c r="A49" s="1556"/>
      <c r="B49" s="1610"/>
      <c r="C49" s="79"/>
      <c r="D49" s="469"/>
      <c r="E49" s="469"/>
      <c r="F49" s="469"/>
      <c r="G49" s="469"/>
      <c r="H49" s="469"/>
      <c r="I49" s="469"/>
      <c r="J49" s="469"/>
      <c r="K49" s="469"/>
      <c r="L49" s="467"/>
      <c r="M49" s="485"/>
      <c r="N49" s="5"/>
      <c r="O49" s="5"/>
      <c r="P49" s="5"/>
      <c r="Q49" s="5"/>
      <c r="R49" s="5"/>
      <c r="S49" s="5"/>
      <c r="T49" s="5"/>
      <c r="U49" s="5"/>
      <c r="V49" s="5"/>
      <c r="W49" s="5"/>
      <c r="X49" s="5"/>
      <c r="Y49" s="5"/>
      <c r="Z49" s="5"/>
    </row>
    <row r="50" spans="1:26" ht="31.35" customHeight="1" x14ac:dyDescent="0.25">
      <c r="A50" s="1556"/>
      <c r="B50" s="66" t="s">
        <v>609</v>
      </c>
      <c r="C50" s="1584" t="s">
        <v>1262</v>
      </c>
      <c r="D50" s="1710"/>
      <c r="E50" s="1710"/>
      <c r="F50" s="1710"/>
      <c r="G50" s="1710"/>
      <c r="H50" s="1710"/>
      <c r="I50" s="1710"/>
      <c r="J50" s="1710"/>
      <c r="K50" s="1710"/>
      <c r="L50" s="1710"/>
      <c r="M50" s="1711"/>
      <c r="N50" s="5"/>
      <c r="O50" s="5"/>
      <c r="P50" s="5"/>
      <c r="Q50" s="5"/>
      <c r="R50" s="5"/>
      <c r="S50" s="5"/>
      <c r="T50" s="5"/>
      <c r="U50" s="5"/>
      <c r="V50" s="5"/>
      <c r="W50" s="5"/>
      <c r="X50" s="5"/>
      <c r="Y50" s="5"/>
      <c r="Z50" s="5"/>
    </row>
    <row r="51" spans="1:26" ht="15.75" customHeight="1" x14ac:dyDescent="0.25">
      <c r="A51" s="1556"/>
      <c r="B51" s="69" t="s">
        <v>610</v>
      </c>
      <c r="C51" s="1584" t="s">
        <v>712</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556"/>
      <c r="B52" s="69" t="s">
        <v>612</v>
      </c>
      <c r="C52" s="881">
        <v>15</v>
      </c>
      <c r="D52" s="516"/>
      <c r="E52" s="516"/>
      <c r="F52" s="516"/>
      <c r="H52" s="516"/>
      <c r="I52" s="516"/>
      <c r="J52" s="516"/>
      <c r="K52" s="516"/>
      <c r="L52" s="516"/>
      <c r="M52" s="80"/>
      <c r="N52" s="5"/>
      <c r="O52" s="5"/>
      <c r="P52" s="5"/>
      <c r="Q52" s="5"/>
      <c r="R52" s="5"/>
      <c r="S52" s="5"/>
      <c r="T52" s="5"/>
      <c r="U52" s="5"/>
      <c r="V52" s="5"/>
      <c r="W52" s="5"/>
      <c r="X52" s="5"/>
      <c r="Y52" s="5"/>
      <c r="Z52" s="5"/>
    </row>
    <row r="53" spans="1:26" ht="15.75" customHeight="1" x14ac:dyDescent="0.25">
      <c r="A53" s="1556"/>
      <c r="B53" s="69" t="s">
        <v>613</v>
      </c>
      <c r="C53" s="895">
        <v>0</v>
      </c>
      <c r="D53" s="516"/>
      <c r="E53" s="516"/>
      <c r="F53" s="516"/>
      <c r="G53" s="516"/>
      <c r="H53" s="516"/>
      <c r="I53" s="516"/>
      <c r="J53" s="516"/>
      <c r="K53" s="516"/>
      <c r="L53" s="516"/>
      <c r="M53" s="80"/>
      <c r="N53" s="5"/>
      <c r="O53" s="5"/>
      <c r="P53" s="5"/>
      <c r="Q53" s="5"/>
      <c r="R53" s="5"/>
      <c r="S53" s="5"/>
      <c r="T53" s="5"/>
      <c r="U53" s="5"/>
      <c r="V53" s="5"/>
      <c r="W53" s="5"/>
      <c r="X53" s="5"/>
      <c r="Y53" s="5"/>
      <c r="Z53" s="5"/>
    </row>
    <row r="54" spans="1:26" ht="15.75" customHeight="1" x14ac:dyDescent="0.25">
      <c r="A54" s="1555" t="s">
        <v>615</v>
      </c>
      <c r="B54" s="884" t="s">
        <v>616</v>
      </c>
      <c r="C54" s="1584" t="s">
        <v>273</v>
      </c>
      <c r="D54" s="1548"/>
      <c r="E54" s="1548"/>
      <c r="F54" s="1548"/>
      <c r="G54" s="1548"/>
      <c r="H54" s="1548"/>
      <c r="I54" s="1548"/>
      <c r="J54" s="1548"/>
      <c r="K54" s="1548"/>
      <c r="L54" s="1548"/>
      <c r="M54" s="1581"/>
      <c r="N54" s="5"/>
      <c r="O54" s="5"/>
      <c r="P54" s="5"/>
      <c r="Q54" s="5"/>
      <c r="R54" s="5"/>
      <c r="S54" s="5"/>
      <c r="T54" s="5"/>
      <c r="U54" s="5"/>
      <c r="V54" s="5"/>
      <c r="W54" s="5"/>
      <c r="X54" s="5"/>
      <c r="Y54" s="5"/>
      <c r="Z54" s="5"/>
    </row>
    <row r="55" spans="1:26" ht="15.75" customHeight="1" x14ac:dyDescent="0.25">
      <c r="A55" s="1556"/>
      <c r="B55" s="884" t="s">
        <v>617</v>
      </c>
      <c r="C55" s="1584" t="s">
        <v>713</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15.75" customHeight="1" x14ac:dyDescent="0.25">
      <c r="A56" s="1556"/>
      <c r="B56" s="884" t="s">
        <v>619</v>
      </c>
      <c r="C56" s="1584" t="s">
        <v>88</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15.75" customHeight="1" x14ac:dyDescent="0.25">
      <c r="A57" s="1556"/>
      <c r="B57" s="941" t="s">
        <v>621</v>
      </c>
      <c r="C57" s="1584" t="s">
        <v>272</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15.75" customHeight="1" x14ac:dyDescent="0.25">
      <c r="A58" s="1556"/>
      <c r="B58" s="884" t="s">
        <v>622</v>
      </c>
      <c r="C58" s="1708" t="s">
        <v>275</v>
      </c>
      <c r="D58" s="1548"/>
      <c r="E58" s="1548"/>
      <c r="F58" s="1548"/>
      <c r="G58" s="1548"/>
      <c r="H58" s="1548"/>
      <c r="I58" s="1548"/>
      <c r="J58" s="1548"/>
      <c r="K58" s="1548"/>
      <c r="L58" s="1548"/>
      <c r="M58" s="1581"/>
      <c r="N58" s="5"/>
      <c r="O58" s="5"/>
      <c r="P58" s="5"/>
      <c r="Q58" s="5"/>
      <c r="R58" s="5"/>
      <c r="S58" s="5"/>
      <c r="T58" s="5"/>
      <c r="U58" s="5"/>
      <c r="V58" s="5"/>
      <c r="W58" s="5"/>
      <c r="X58" s="5"/>
      <c r="Y58" s="5"/>
      <c r="Z58" s="5"/>
    </row>
    <row r="59" spans="1:26" ht="15.75" customHeight="1" x14ac:dyDescent="0.25">
      <c r="A59" s="1557"/>
      <c r="B59" s="884" t="s">
        <v>623</v>
      </c>
      <c r="C59" s="1584" t="s">
        <v>274</v>
      </c>
      <c r="D59" s="1548"/>
      <c r="E59" s="1548"/>
      <c r="F59" s="1548"/>
      <c r="G59" s="1548"/>
      <c r="H59" s="1548"/>
      <c r="I59" s="1548"/>
      <c r="J59" s="1548"/>
      <c r="K59" s="1548"/>
      <c r="L59" s="1548"/>
      <c r="M59" s="1581"/>
      <c r="N59" s="5"/>
      <c r="O59" s="5"/>
      <c r="P59" s="5"/>
      <c r="Q59" s="5"/>
      <c r="R59" s="5"/>
      <c r="S59" s="5"/>
      <c r="T59" s="5"/>
      <c r="U59" s="5"/>
      <c r="V59" s="5"/>
      <c r="W59" s="5"/>
      <c r="X59" s="5"/>
      <c r="Y59" s="5"/>
      <c r="Z59" s="5"/>
    </row>
    <row r="60" spans="1:26" ht="15.75" customHeight="1" x14ac:dyDescent="0.25">
      <c r="A60" s="1555" t="s">
        <v>624</v>
      </c>
      <c r="B60" s="83" t="s">
        <v>625</v>
      </c>
      <c r="C60" s="1589" t="s">
        <v>626</v>
      </c>
      <c r="D60" s="1548"/>
      <c r="E60" s="1548"/>
      <c r="F60" s="1548"/>
      <c r="G60" s="1548"/>
      <c r="H60" s="1548"/>
      <c r="I60" s="1548"/>
      <c r="J60" s="1548"/>
      <c r="K60" s="1548"/>
      <c r="L60" s="1548"/>
      <c r="M60" s="1581"/>
      <c r="N60" s="5"/>
      <c r="O60" s="5"/>
      <c r="P60" s="5"/>
      <c r="Q60" s="5"/>
      <c r="R60" s="5"/>
      <c r="S60" s="5"/>
      <c r="T60" s="5"/>
      <c r="U60" s="5"/>
      <c r="V60" s="5"/>
      <c r="W60" s="5"/>
      <c r="X60" s="5"/>
      <c r="Y60" s="5"/>
      <c r="Z60" s="5"/>
    </row>
    <row r="61" spans="1:26" ht="15.75" customHeight="1" x14ac:dyDescent="0.25">
      <c r="A61" s="1556"/>
      <c r="B61" s="83" t="s">
        <v>627</v>
      </c>
      <c r="C61" s="1589" t="s">
        <v>639</v>
      </c>
      <c r="D61" s="1548"/>
      <c r="E61" s="1548"/>
      <c r="F61" s="1548"/>
      <c r="G61" s="1548"/>
      <c r="H61" s="1548"/>
      <c r="I61" s="1548"/>
      <c r="J61" s="1548"/>
      <c r="K61" s="1548"/>
      <c r="L61" s="1548"/>
      <c r="M61" s="1581"/>
      <c r="N61" s="5"/>
      <c r="O61" s="5"/>
      <c r="P61" s="5"/>
      <c r="Q61" s="5"/>
      <c r="R61" s="5"/>
      <c r="S61" s="5"/>
      <c r="T61" s="5"/>
      <c r="U61" s="5"/>
      <c r="V61" s="5"/>
      <c r="W61" s="5"/>
      <c r="X61" s="5"/>
      <c r="Y61" s="5"/>
      <c r="Z61" s="5"/>
    </row>
    <row r="62" spans="1:26" ht="15.75" x14ac:dyDescent="0.25">
      <c r="A62" s="1556"/>
      <c r="B62" s="84" t="s">
        <v>231</v>
      </c>
      <c r="C62" s="1589" t="s">
        <v>620</v>
      </c>
      <c r="D62" s="1548"/>
      <c r="E62" s="1548"/>
      <c r="F62" s="1548"/>
      <c r="G62" s="1548"/>
      <c r="H62" s="1548"/>
      <c r="I62" s="1548"/>
      <c r="J62" s="1548"/>
      <c r="K62" s="1548"/>
      <c r="L62" s="1548"/>
      <c r="M62" s="1581"/>
      <c r="N62" s="5"/>
      <c r="O62" s="5"/>
      <c r="P62" s="5"/>
      <c r="Q62" s="5"/>
      <c r="R62" s="5"/>
      <c r="S62" s="5"/>
      <c r="T62" s="5"/>
      <c r="U62" s="5"/>
      <c r="V62" s="5"/>
      <c r="W62" s="5"/>
      <c r="X62" s="5"/>
      <c r="Y62" s="5"/>
      <c r="Z62" s="5"/>
    </row>
    <row r="63" spans="1:26" ht="15.75" customHeight="1" x14ac:dyDescent="0.25">
      <c r="A63" s="62" t="s">
        <v>629</v>
      </c>
      <c r="B63" s="523"/>
      <c r="C63" s="1625"/>
      <c r="D63" s="1626"/>
      <c r="E63" s="1626"/>
      <c r="F63" s="1626"/>
      <c r="G63" s="1626"/>
      <c r="H63" s="1626"/>
      <c r="I63" s="1626"/>
      <c r="J63" s="1626"/>
      <c r="K63" s="1626"/>
      <c r="L63" s="1626"/>
      <c r="M63" s="1627"/>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64"/>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64"/>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64"/>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64"/>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64"/>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6">
    <mergeCell ref="C2:G2"/>
    <mergeCell ref="C3:L3"/>
    <mergeCell ref="F4:G4"/>
    <mergeCell ref="C7:D7"/>
    <mergeCell ref="I7:M7"/>
    <mergeCell ref="C9:D9"/>
    <mergeCell ref="F9:G9"/>
    <mergeCell ref="C15:M15"/>
    <mergeCell ref="C16:M16"/>
    <mergeCell ref="C17:M17"/>
    <mergeCell ref="F10:G10"/>
    <mergeCell ref="C13:L13"/>
    <mergeCell ref="I9:J9"/>
    <mergeCell ref="I10:J10"/>
    <mergeCell ref="C10:D10"/>
    <mergeCell ref="C11:M11"/>
    <mergeCell ref="C12:M12"/>
    <mergeCell ref="C14:D14"/>
    <mergeCell ref="F14:M14"/>
    <mergeCell ref="F47:F48"/>
    <mergeCell ref="G47:J48"/>
    <mergeCell ref="L47:M48"/>
    <mergeCell ref="C50:M50"/>
    <mergeCell ref="J30:L30"/>
    <mergeCell ref="A60:A62"/>
    <mergeCell ref="A2:A15"/>
    <mergeCell ref="B14:B15"/>
    <mergeCell ref="B18:B24"/>
    <mergeCell ref="B25:B28"/>
    <mergeCell ref="B32:B34"/>
    <mergeCell ref="B35:B45"/>
    <mergeCell ref="B46:B49"/>
    <mergeCell ref="B8:B10"/>
    <mergeCell ref="A16:A53"/>
    <mergeCell ref="A54:A59"/>
    <mergeCell ref="C60:M60"/>
    <mergeCell ref="C61:M61"/>
    <mergeCell ref="C62:M62"/>
    <mergeCell ref="C63:M63"/>
    <mergeCell ref="C51:M51"/>
    <mergeCell ref="C54:M54"/>
    <mergeCell ref="C55:M55"/>
    <mergeCell ref="C56:M56"/>
    <mergeCell ref="C57:M57"/>
    <mergeCell ref="C58:M58"/>
    <mergeCell ref="C59:M59"/>
  </mergeCells>
  <dataValidations count="2">
    <dataValidation type="list" allowBlank="1" showErrorMessage="1" sqref="I7" xr:uid="{00000000-0002-0000-0C00-000000000000}">
      <formula1>INDIRECT($C$7)</formula1>
    </dataValidation>
    <dataValidation type="custom" allowBlank="1" showInputMessage="1" showErrorMessage="1" prompt="La celda debe contener solo texto" sqref="C54:C57 C59" xr:uid="{00000000-0002-0000-0C00-000001000000}">
      <formula1>ISTEXT(C54)</formula1>
    </dataValidation>
  </dataValidations>
  <hyperlinks>
    <hyperlink ref="C58" r:id="rId1" xr:uid="{00000000-0004-0000-0C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C00-000002000000}">
          <x14:formula1>
            <xm:f>Desplegables!$I$4:$I$18</xm:f>
          </x14:formula1>
          <xm:sqref>C7</xm:sqref>
        </x14:dataValidation>
        <x14:dataValidation type="list" allowBlank="1" showErrorMessage="1" xr:uid="{00000000-0002-0000-0C00-000003000000}">
          <x14:formula1>
            <xm:f>Desplegables!$L$24:$L$39</xm:f>
          </x14:formula1>
          <xm:sqref>C14</xm:sqref>
        </x14:dataValidation>
        <x14:dataValidation type="list" allowBlank="1" showErrorMessage="1" xr:uid="{00000000-0002-0000-0C00-000004000000}">
          <x14:formula1>
            <xm:f>Desplegables!$B$50:$B$52</xm:f>
          </x14:formula1>
          <xm:sqref>G47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2"/>
  <sheetViews>
    <sheetView topLeftCell="A13" workbookViewId="0">
      <selection activeCell="H27" sqref="H27"/>
    </sheetView>
  </sheetViews>
  <sheetFormatPr baseColWidth="10" defaultColWidth="12.625" defaultRowHeight="15" customHeight="1" x14ac:dyDescent="0.2"/>
  <cols>
    <col min="1" max="1" width="22" customWidth="1"/>
    <col min="2" max="2" width="34.125" customWidth="1"/>
    <col min="3" max="3" width="19.125" customWidth="1"/>
    <col min="4" max="4" width="9.625" customWidth="1"/>
    <col min="5" max="5" width="14.125" customWidth="1"/>
    <col min="6" max="11" width="10" customWidth="1"/>
    <col min="12" max="12" width="15.625" customWidth="1"/>
    <col min="13" max="13" width="20.125" customWidth="1"/>
    <col min="14" max="26" width="9.125" customWidth="1"/>
  </cols>
  <sheetData>
    <row r="1" spans="1:26" ht="15.75" customHeight="1" x14ac:dyDescent="0.25">
      <c r="A1" s="451"/>
      <c r="B1" s="452" t="s">
        <v>714</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65" t="s">
        <v>562</v>
      </c>
      <c r="C2" s="1634" t="s">
        <v>1276</v>
      </c>
      <c r="D2" s="1575"/>
      <c r="E2" s="1575"/>
      <c r="F2" s="1575"/>
      <c r="G2" s="1575"/>
      <c r="H2" s="1575"/>
      <c r="I2" s="1575"/>
      <c r="J2" s="1575"/>
      <c r="K2" s="1575"/>
      <c r="L2" s="1575"/>
      <c r="M2" s="1576"/>
      <c r="N2" s="5"/>
      <c r="O2" s="5"/>
      <c r="P2" s="5"/>
      <c r="Q2" s="5"/>
      <c r="R2" s="5"/>
      <c r="S2" s="5"/>
      <c r="T2" s="5"/>
      <c r="U2" s="5"/>
      <c r="V2" s="5"/>
      <c r="W2" s="5"/>
      <c r="X2" s="5"/>
      <c r="Y2" s="5"/>
      <c r="Z2" s="5"/>
    </row>
    <row r="3" spans="1:26" ht="31.5" customHeight="1" x14ac:dyDescent="0.25">
      <c r="A3" s="1556"/>
      <c r="B3" s="66" t="s">
        <v>698</v>
      </c>
      <c r="C3" s="1589" t="s">
        <v>699</v>
      </c>
      <c r="D3" s="1548"/>
      <c r="E3" s="1548"/>
      <c r="F3" s="1548"/>
      <c r="G3" s="1548"/>
      <c r="H3" s="1548"/>
      <c r="I3" s="1548"/>
      <c r="J3" s="1548"/>
      <c r="K3" s="1548"/>
      <c r="L3" s="1548"/>
      <c r="M3" s="1548"/>
      <c r="N3" s="5"/>
      <c r="O3" s="5"/>
      <c r="P3" s="5"/>
      <c r="Q3" s="5"/>
      <c r="R3" s="5"/>
      <c r="S3" s="5"/>
      <c r="T3" s="5"/>
      <c r="U3" s="5"/>
      <c r="V3" s="5"/>
      <c r="W3" s="5"/>
      <c r="X3" s="5"/>
      <c r="Y3" s="5"/>
      <c r="Z3" s="5"/>
    </row>
    <row r="4" spans="1:26" ht="15.75" customHeight="1" x14ac:dyDescent="0.25">
      <c r="A4" s="1556"/>
      <c r="B4" s="68" t="s">
        <v>227</v>
      </c>
      <c r="C4" s="881" t="s">
        <v>96</v>
      </c>
      <c r="D4" s="904"/>
      <c r="E4" s="518"/>
      <c r="F4" s="1578" t="s">
        <v>228</v>
      </c>
      <c r="G4" s="1549"/>
      <c r="H4" s="44"/>
      <c r="I4" s="516"/>
      <c r="J4" s="516"/>
      <c r="K4" s="516"/>
      <c r="L4" s="516"/>
      <c r="M4" s="80"/>
      <c r="N4" s="5"/>
      <c r="O4" s="5"/>
      <c r="P4" s="5"/>
      <c r="Q4" s="5"/>
      <c r="R4" s="5"/>
      <c r="S4" s="5"/>
      <c r="T4" s="5"/>
      <c r="U4" s="5"/>
      <c r="V4" s="5"/>
      <c r="W4" s="5"/>
      <c r="X4" s="5"/>
      <c r="Y4" s="5"/>
      <c r="Z4" s="5"/>
    </row>
    <row r="5" spans="1:26" ht="15.75" customHeight="1" x14ac:dyDescent="0.25">
      <c r="A5" s="1556"/>
      <c r="B5" s="68" t="s">
        <v>566</v>
      </c>
      <c r="C5" s="881" t="s">
        <v>96</v>
      </c>
      <c r="D5" s="516"/>
      <c r="E5" s="516"/>
      <c r="F5" s="516"/>
      <c r="G5" s="516"/>
      <c r="H5" s="516"/>
      <c r="I5" s="516"/>
      <c r="J5" s="516"/>
      <c r="K5" s="516"/>
      <c r="L5" s="516"/>
      <c r="M5" s="80"/>
      <c r="N5" s="5"/>
      <c r="O5" s="5"/>
      <c r="P5" s="5"/>
      <c r="Q5" s="5"/>
      <c r="R5" s="5"/>
      <c r="S5" s="5"/>
      <c r="T5" s="5"/>
      <c r="U5" s="5"/>
      <c r="V5" s="5"/>
      <c r="W5" s="5"/>
      <c r="X5" s="5"/>
      <c r="Y5" s="5"/>
      <c r="Z5" s="5"/>
    </row>
    <row r="6" spans="1:26" ht="15.75" customHeight="1" x14ac:dyDescent="0.25">
      <c r="A6" s="1556"/>
      <c r="B6" s="68" t="s">
        <v>568</v>
      </c>
      <c r="C6" s="933" t="s">
        <v>96</v>
      </c>
      <c r="D6" s="516"/>
      <c r="E6" s="516"/>
      <c r="F6" s="516"/>
      <c r="G6" s="516"/>
      <c r="H6" s="516"/>
      <c r="I6" s="516"/>
      <c r="J6" s="516"/>
      <c r="K6" s="516"/>
      <c r="L6" s="516"/>
      <c r="M6" s="80"/>
      <c r="N6" s="5"/>
      <c r="O6" s="5"/>
      <c r="P6" s="5"/>
      <c r="Q6" s="5"/>
      <c r="R6" s="5"/>
      <c r="S6" s="5"/>
      <c r="T6" s="5"/>
      <c r="U6" s="5"/>
      <c r="V6" s="5"/>
      <c r="W6" s="5"/>
      <c r="X6" s="5"/>
      <c r="Y6" s="5"/>
      <c r="Z6" s="5"/>
    </row>
    <row r="7" spans="1:26" ht="15.75" customHeight="1" x14ac:dyDescent="0.25">
      <c r="A7" s="1556"/>
      <c r="B7" s="66" t="s">
        <v>570</v>
      </c>
      <c r="C7" s="1607" t="s">
        <v>13</v>
      </c>
      <c r="D7" s="1548"/>
      <c r="E7" s="459"/>
      <c r="F7" s="459"/>
      <c r="G7" s="460"/>
      <c r="H7" s="41" t="s">
        <v>231</v>
      </c>
      <c r="I7" s="1713" t="s">
        <v>702</v>
      </c>
      <c r="J7" s="1552"/>
      <c r="K7" s="1552"/>
      <c r="L7" s="1552"/>
      <c r="M7" s="1552"/>
      <c r="N7" s="5"/>
      <c r="O7" s="5"/>
      <c r="P7" s="5"/>
      <c r="Q7" s="5"/>
      <c r="R7" s="5"/>
      <c r="S7" s="5"/>
      <c r="T7" s="5"/>
      <c r="U7" s="5"/>
      <c r="V7" s="5"/>
      <c r="W7" s="5"/>
      <c r="X7" s="5"/>
      <c r="Y7" s="5"/>
      <c r="Z7" s="5"/>
    </row>
    <row r="8" spans="1:26" ht="15.75" customHeight="1" x14ac:dyDescent="0.25">
      <c r="A8" s="1556"/>
      <c r="B8" s="1709" t="s">
        <v>571</v>
      </c>
      <c r="C8" s="520"/>
      <c r="D8" s="461"/>
      <c r="E8" s="461"/>
      <c r="F8" s="461"/>
      <c r="G8" s="461"/>
      <c r="H8" s="461"/>
      <c r="I8" s="461"/>
      <c r="J8" s="461"/>
      <c r="K8" s="461"/>
      <c r="L8" s="462"/>
      <c r="M8" s="463"/>
      <c r="N8" s="5"/>
      <c r="O8" s="5"/>
      <c r="P8" s="5"/>
      <c r="Q8" s="5"/>
      <c r="R8" s="5"/>
      <c r="S8" s="5"/>
      <c r="T8" s="5"/>
      <c r="U8" s="5"/>
      <c r="V8" s="5"/>
      <c r="W8" s="5"/>
      <c r="X8" s="5"/>
      <c r="Y8" s="5"/>
      <c r="Z8" s="5"/>
    </row>
    <row r="9" spans="1:26" ht="15.75" x14ac:dyDescent="0.25">
      <c r="A9" s="1556"/>
      <c r="B9" s="1609"/>
      <c r="C9" s="1713" t="s">
        <v>715</v>
      </c>
      <c r="D9" s="1552"/>
      <c r="E9" s="579"/>
      <c r="F9" s="1633"/>
      <c r="G9" s="1552"/>
      <c r="H9" s="465"/>
      <c r="I9" s="1633"/>
      <c r="J9" s="1552"/>
      <c r="K9" s="465"/>
      <c r="L9" s="467"/>
      <c r="M9" s="485"/>
      <c r="N9" s="5"/>
      <c r="O9" s="5"/>
      <c r="P9" s="5"/>
      <c r="Q9" s="5"/>
      <c r="R9" s="5"/>
      <c r="S9" s="5"/>
      <c r="T9" s="5"/>
      <c r="U9" s="5"/>
      <c r="V9" s="5"/>
      <c r="W9" s="5"/>
      <c r="X9" s="5"/>
      <c r="Y9" s="5"/>
      <c r="Z9" s="5"/>
    </row>
    <row r="10" spans="1:26" ht="15.75" customHeight="1" x14ac:dyDescent="0.25">
      <c r="A10" s="1556"/>
      <c r="B10" s="1610"/>
      <c r="C10" s="161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58.5" customHeight="1" x14ac:dyDescent="0.25">
      <c r="A11" s="1556"/>
      <c r="B11" s="66" t="s">
        <v>576</v>
      </c>
      <c r="C11" s="1589" t="s">
        <v>1277</v>
      </c>
      <c r="D11" s="1548"/>
      <c r="E11" s="1548"/>
      <c r="F11" s="1548"/>
      <c r="G11" s="1548"/>
      <c r="H11" s="1548"/>
      <c r="I11" s="1548"/>
      <c r="J11" s="1548"/>
      <c r="K11" s="1548"/>
      <c r="L11" s="1548"/>
      <c r="M11" s="1581"/>
      <c r="N11" s="5"/>
      <c r="O11" s="5"/>
      <c r="P11" s="5"/>
      <c r="Q11" s="5"/>
      <c r="R11" s="5"/>
      <c r="S11" s="5"/>
      <c r="T11" s="5"/>
      <c r="U11" s="5"/>
      <c r="V11" s="5"/>
      <c r="W11" s="5"/>
      <c r="X11" s="5"/>
      <c r="Y11" s="5"/>
      <c r="Z11" s="5"/>
    </row>
    <row r="12" spans="1:26" ht="132" customHeight="1" x14ac:dyDescent="0.25">
      <c r="A12" s="1556"/>
      <c r="B12" s="69" t="s">
        <v>704</v>
      </c>
      <c r="C12" s="1606" t="s">
        <v>1377</v>
      </c>
      <c r="D12" s="1548"/>
      <c r="E12" s="1548"/>
      <c r="F12" s="1548"/>
      <c r="G12" s="1548"/>
      <c r="H12" s="1548"/>
      <c r="I12" s="1548"/>
      <c r="J12" s="1548"/>
      <c r="K12" s="1548"/>
      <c r="L12" s="1548"/>
      <c r="M12" s="1581"/>
      <c r="N12" s="5"/>
      <c r="O12" s="5"/>
      <c r="P12" s="5"/>
      <c r="Q12" s="5"/>
      <c r="R12" s="5"/>
      <c r="S12" s="5"/>
      <c r="T12" s="5"/>
      <c r="U12" s="5"/>
      <c r="V12" s="5"/>
      <c r="W12" s="5"/>
      <c r="X12" s="5"/>
      <c r="Y12" s="5"/>
      <c r="Z12" s="5"/>
    </row>
    <row r="13" spans="1:26" ht="34.5" customHeight="1" x14ac:dyDescent="0.25">
      <c r="A13" s="1556"/>
      <c r="B13" s="66" t="s">
        <v>705</v>
      </c>
      <c r="C13" s="1589" t="s">
        <v>716</v>
      </c>
      <c r="D13" s="1548"/>
      <c r="E13" s="1548"/>
      <c r="F13" s="1548"/>
      <c r="G13" s="1548"/>
      <c r="H13" s="1548"/>
      <c r="I13" s="1548"/>
      <c r="J13" s="1548"/>
      <c r="K13" s="1548"/>
      <c r="L13" s="1548"/>
      <c r="M13" s="1548"/>
      <c r="N13" s="5"/>
      <c r="O13" s="5"/>
      <c r="P13" s="5"/>
      <c r="Q13" s="5"/>
      <c r="R13" s="5"/>
      <c r="S13" s="5"/>
      <c r="T13" s="5"/>
      <c r="U13" s="5"/>
      <c r="V13" s="5"/>
      <c r="W13" s="5"/>
      <c r="X13" s="5"/>
      <c r="Y13" s="5"/>
      <c r="Z13" s="5"/>
    </row>
    <row r="14" spans="1:26" ht="72" customHeight="1" x14ac:dyDescent="0.25">
      <c r="A14" s="1556"/>
      <c r="B14" s="1709" t="s">
        <v>707</v>
      </c>
      <c r="C14" s="1613" t="s">
        <v>73</v>
      </c>
      <c r="D14" s="1548"/>
      <c r="E14" s="127" t="s">
        <v>109</v>
      </c>
      <c r="F14" s="1714" t="s">
        <v>267</v>
      </c>
      <c r="G14" s="1564"/>
      <c r="H14" s="1564"/>
      <c r="I14" s="1564"/>
      <c r="J14" s="1564"/>
      <c r="K14" s="1564"/>
      <c r="L14" s="1564"/>
      <c r="M14" s="1565"/>
      <c r="N14" s="5"/>
      <c r="O14" s="5"/>
      <c r="P14" s="5"/>
      <c r="Q14" s="5"/>
      <c r="R14" s="5"/>
      <c r="S14" s="5"/>
      <c r="T14" s="5"/>
      <c r="U14" s="5"/>
      <c r="V14" s="5"/>
      <c r="W14" s="5"/>
      <c r="X14" s="5"/>
      <c r="Y14" s="5"/>
      <c r="Z14" s="5"/>
    </row>
    <row r="15" spans="1:26" ht="15.75" customHeight="1" x14ac:dyDescent="0.25">
      <c r="A15" s="1556"/>
      <c r="B15" s="1609"/>
      <c r="C15" s="1665"/>
      <c r="D15" s="1548"/>
      <c r="E15" s="1548"/>
      <c r="F15" s="1548"/>
      <c r="G15" s="1548"/>
      <c r="H15" s="1548"/>
      <c r="I15" s="1548"/>
      <c r="J15" s="1548"/>
      <c r="K15" s="1548"/>
      <c r="L15" s="1548"/>
      <c r="M15" s="1581"/>
      <c r="N15" s="5"/>
      <c r="O15" s="5"/>
      <c r="P15" s="5"/>
      <c r="Q15" s="5"/>
      <c r="R15" s="5"/>
      <c r="S15" s="5"/>
      <c r="T15" s="5"/>
      <c r="U15" s="5"/>
      <c r="V15" s="5"/>
      <c r="W15" s="5"/>
      <c r="X15" s="5"/>
      <c r="Y15" s="5"/>
      <c r="Z15" s="5"/>
    </row>
    <row r="16" spans="1:26" ht="15.75" customHeight="1" x14ac:dyDescent="0.25">
      <c r="A16" s="1583" t="s">
        <v>578</v>
      </c>
      <c r="B16" s="69" t="s">
        <v>218</v>
      </c>
      <c r="C16" s="1589" t="s">
        <v>370</v>
      </c>
      <c r="D16" s="1548"/>
      <c r="E16" s="1548"/>
      <c r="F16" s="1548"/>
      <c r="G16" s="1548"/>
      <c r="H16" s="1548"/>
      <c r="I16" s="1548"/>
      <c r="J16" s="1548"/>
      <c r="K16" s="1548"/>
      <c r="L16" s="1548"/>
      <c r="M16" s="1581"/>
      <c r="N16" s="5"/>
      <c r="O16" s="5"/>
      <c r="P16" s="5"/>
      <c r="Q16" s="5"/>
      <c r="R16" s="5"/>
      <c r="S16" s="5"/>
      <c r="T16" s="5"/>
      <c r="U16" s="5"/>
      <c r="V16" s="5"/>
      <c r="W16" s="5"/>
      <c r="X16" s="5"/>
      <c r="Y16" s="5"/>
      <c r="Z16" s="5"/>
    </row>
    <row r="17" spans="1:26" ht="34.35" customHeight="1" x14ac:dyDescent="0.25">
      <c r="A17" s="1556"/>
      <c r="B17" s="69" t="s">
        <v>709</v>
      </c>
      <c r="C17" s="1606" t="s">
        <v>1346</v>
      </c>
      <c r="D17" s="1548"/>
      <c r="E17" s="1548"/>
      <c r="F17" s="1548"/>
      <c r="G17" s="1548"/>
      <c r="H17" s="1548"/>
      <c r="I17" s="1548"/>
      <c r="J17" s="1548"/>
      <c r="K17" s="1548"/>
      <c r="L17" s="1548"/>
      <c r="M17" s="1581"/>
      <c r="N17" s="5"/>
      <c r="O17" s="5"/>
      <c r="P17" s="5"/>
      <c r="Q17" s="5"/>
      <c r="R17" s="5"/>
      <c r="S17" s="5"/>
      <c r="T17" s="5"/>
      <c r="U17" s="5"/>
      <c r="V17" s="5"/>
      <c r="W17" s="5"/>
      <c r="X17" s="5"/>
      <c r="Y17" s="5"/>
      <c r="Z17" s="5"/>
    </row>
    <row r="18" spans="1:26" ht="8.25" customHeight="1" x14ac:dyDescent="0.25">
      <c r="A18" s="1556"/>
      <c r="B18" s="1608" t="s">
        <v>579</v>
      </c>
      <c r="C18" s="502"/>
      <c r="D18" s="475"/>
      <c r="E18" s="475"/>
      <c r="F18" s="475"/>
      <c r="G18" s="475"/>
      <c r="H18" s="475"/>
      <c r="I18" s="475"/>
      <c r="J18" s="475"/>
      <c r="K18" s="475"/>
      <c r="L18" s="475"/>
      <c r="M18" s="476"/>
      <c r="N18" s="5"/>
      <c r="O18" s="5"/>
      <c r="P18" s="5"/>
      <c r="Q18" s="5"/>
      <c r="R18" s="5"/>
      <c r="S18" s="5"/>
      <c r="T18" s="5"/>
      <c r="U18" s="5"/>
      <c r="V18" s="5"/>
      <c r="W18" s="5"/>
      <c r="X18" s="5"/>
      <c r="Y18" s="5"/>
      <c r="Z18" s="5"/>
    </row>
    <row r="19" spans="1:26" ht="9" customHeight="1" x14ac:dyDescent="0.25">
      <c r="A19" s="1556"/>
      <c r="B19" s="1609"/>
      <c r="C19" s="503"/>
      <c r="D19" s="478"/>
      <c r="E19" s="479"/>
      <c r="F19" s="478"/>
      <c r="G19" s="479"/>
      <c r="H19" s="478"/>
      <c r="I19" s="479"/>
      <c r="J19" s="478"/>
      <c r="K19" s="479"/>
      <c r="L19" s="479"/>
      <c r="M19" s="480"/>
      <c r="N19" s="5"/>
      <c r="O19" s="5"/>
      <c r="P19" s="5"/>
      <c r="Q19" s="5"/>
      <c r="R19" s="5"/>
      <c r="S19" s="5"/>
      <c r="T19" s="5"/>
      <c r="U19" s="5"/>
      <c r="V19" s="5"/>
      <c r="W19" s="5"/>
      <c r="X19" s="5"/>
      <c r="Y19" s="5"/>
      <c r="Z19" s="5"/>
    </row>
    <row r="20" spans="1:26" ht="15.75" customHeight="1" x14ac:dyDescent="0.25">
      <c r="A20" s="1556"/>
      <c r="B20" s="1609"/>
      <c r="C20" s="504" t="s">
        <v>580</v>
      </c>
      <c r="D20" s="43"/>
      <c r="E20" s="481" t="s">
        <v>581</v>
      </c>
      <c r="F20" s="43"/>
      <c r="G20" s="481" t="s">
        <v>582</v>
      </c>
      <c r="H20" s="43"/>
      <c r="I20" s="481" t="s">
        <v>583</v>
      </c>
      <c r="J20" s="44"/>
      <c r="K20" s="481"/>
      <c r="L20" s="481"/>
      <c r="M20" s="480"/>
      <c r="N20" s="5"/>
      <c r="O20" s="5"/>
      <c r="P20" s="5"/>
      <c r="Q20" s="5"/>
      <c r="R20" s="5"/>
      <c r="S20" s="5"/>
      <c r="T20" s="5"/>
      <c r="U20" s="5"/>
      <c r="V20" s="5"/>
      <c r="W20" s="5"/>
      <c r="X20" s="5"/>
      <c r="Y20" s="5"/>
      <c r="Z20" s="5"/>
    </row>
    <row r="21" spans="1:26" ht="15.75" customHeight="1" x14ac:dyDescent="0.25">
      <c r="A21" s="1556"/>
      <c r="B21" s="1609"/>
      <c r="C21" s="504" t="s">
        <v>584</v>
      </c>
      <c r="D21" s="45"/>
      <c r="E21" s="481" t="s">
        <v>585</v>
      </c>
      <c r="F21" s="46"/>
      <c r="G21" s="481" t="s">
        <v>586</v>
      </c>
      <c r="H21" s="46"/>
      <c r="I21" s="481"/>
      <c r="J21" s="479"/>
      <c r="K21" s="481"/>
      <c r="L21" s="481"/>
      <c r="M21" s="480"/>
      <c r="N21" s="5"/>
      <c r="O21" s="5"/>
      <c r="P21" s="5"/>
      <c r="Q21" s="5"/>
      <c r="R21" s="5"/>
      <c r="S21" s="5"/>
      <c r="T21" s="5"/>
      <c r="U21" s="5"/>
      <c r="V21" s="5"/>
      <c r="W21" s="5"/>
      <c r="X21" s="5"/>
      <c r="Y21" s="5"/>
      <c r="Z21" s="5"/>
    </row>
    <row r="22" spans="1:26" ht="15.75" customHeight="1" x14ac:dyDescent="0.25">
      <c r="A22" s="1556"/>
      <c r="B22" s="1609"/>
      <c r="C22" s="504" t="s">
        <v>587</v>
      </c>
      <c r="D22" s="45"/>
      <c r="E22" s="481" t="s">
        <v>588</v>
      </c>
      <c r="F22" s="45"/>
      <c r="G22" s="481"/>
      <c r="H22" s="479"/>
      <c r="I22" s="481"/>
      <c r="J22" s="479"/>
      <c r="K22" s="481"/>
      <c r="L22" s="481"/>
      <c r="M22" s="480"/>
      <c r="N22" s="5"/>
      <c r="O22" s="5"/>
      <c r="P22" s="5"/>
      <c r="Q22" s="5"/>
      <c r="R22" s="5"/>
      <c r="S22" s="5"/>
      <c r="T22" s="5"/>
      <c r="U22" s="5"/>
      <c r="V22" s="5"/>
      <c r="W22" s="5"/>
      <c r="X22" s="5"/>
      <c r="Y22" s="5"/>
      <c r="Z22" s="5"/>
    </row>
    <row r="23" spans="1:26" ht="15.75" customHeight="1" x14ac:dyDescent="0.25">
      <c r="A23" s="1556"/>
      <c r="B23" s="1609"/>
      <c r="C23" s="504" t="s">
        <v>106</v>
      </c>
      <c r="D23" s="47"/>
      <c r="E23" s="481" t="s">
        <v>590</v>
      </c>
      <c r="F23" s="882" t="s">
        <v>654</v>
      </c>
      <c r="G23" s="876"/>
      <c r="H23" s="876"/>
      <c r="I23" s="876"/>
      <c r="J23" s="876"/>
      <c r="K23" s="876"/>
      <c r="L23" s="876"/>
      <c r="M23" s="482"/>
      <c r="N23" s="5"/>
      <c r="O23" s="5"/>
      <c r="P23" s="5"/>
      <c r="Q23" s="5"/>
      <c r="R23" s="5"/>
      <c r="S23" s="5"/>
      <c r="T23" s="5"/>
      <c r="U23" s="5"/>
      <c r="V23" s="5"/>
      <c r="W23" s="5"/>
      <c r="X23" s="5"/>
      <c r="Y23" s="5"/>
      <c r="Z23" s="5"/>
    </row>
    <row r="24" spans="1:26" ht="9.75" customHeight="1" x14ac:dyDescent="0.25">
      <c r="A24" s="1556"/>
      <c r="B24" s="1610"/>
      <c r="C24" s="71"/>
      <c r="D24" s="914"/>
      <c r="E24" s="914"/>
      <c r="F24" s="914"/>
      <c r="G24" s="914"/>
      <c r="H24" s="914"/>
      <c r="I24" s="914"/>
      <c r="J24" s="914"/>
      <c r="K24" s="914"/>
      <c r="L24" s="914"/>
      <c r="M24" s="483"/>
      <c r="N24" s="5"/>
      <c r="O24" s="5"/>
      <c r="P24" s="5"/>
      <c r="Q24" s="5"/>
      <c r="R24" s="5"/>
      <c r="S24" s="5"/>
      <c r="T24" s="5"/>
      <c r="U24" s="5"/>
      <c r="V24" s="5"/>
      <c r="W24" s="5"/>
      <c r="X24" s="5"/>
      <c r="Y24" s="5"/>
      <c r="Z24" s="5"/>
    </row>
    <row r="25" spans="1:26" ht="15.75" customHeight="1" x14ac:dyDescent="0.25">
      <c r="A25" s="1556"/>
      <c r="B25" s="1608" t="s">
        <v>592</v>
      </c>
      <c r="C25" s="505"/>
      <c r="D25" s="475"/>
      <c r="E25" s="475"/>
      <c r="F25" s="475"/>
      <c r="G25" s="475"/>
      <c r="H25" s="475"/>
      <c r="I25" s="475"/>
      <c r="J25" s="475"/>
      <c r="K25" s="475"/>
      <c r="L25" s="462"/>
      <c r="M25" s="463"/>
      <c r="N25" s="5"/>
      <c r="O25" s="5"/>
      <c r="P25" s="5"/>
      <c r="Q25" s="5"/>
      <c r="R25" s="5"/>
      <c r="S25" s="5"/>
      <c r="T25" s="5"/>
      <c r="U25" s="5"/>
      <c r="V25" s="5"/>
      <c r="W25" s="5"/>
      <c r="X25" s="5"/>
      <c r="Y25" s="5"/>
      <c r="Z25" s="5"/>
    </row>
    <row r="26" spans="1:26" ht="15.75" customHeight="1" x14ac:dyDescent="0.25">
      <c r="A26" s="1556"/>
      <c r="B26" s="1609"/>
      <c r="C26" s="504" t="s">
        <v>593</v>
      </c>
      <c r="D26" s="46"/>
      <c r="E26" s="484"/>
      <c r="F26" s="481" t="s">
        <v>594</v>
      </c>
      <c r="G26" s="46" t="s">
        <v>589</v>
      </c>
      <c r="H26" s="484"/>
      <c r="I26" s="481" t="s">
        <v>595</v>
      </c>
      <c r="J26" s="48"/>
      <c r="K26" s="484"/>
      <c r="L26" s="467"/>
      <c r="M26" s="485"/>
      <c r="N26" s="5"/>
      <c r="O26" s="5"/>
      <c r="P26" s="5"/>
      <c r="Q26" s="5"/>
      <c r="R26" s="5"/>
      <c r="S26" s="5"/>
      <c r="T26" s="5"/>
      <c r="U26" s="5"/>
      <c r="V26" s="5"/>
      <c r="W26" s="5"/>
      <c r="X26" s="5"/>
      <c r="Y26" s="5"/>
      <c r="Z26" s="5"/>
    </row>
    <row r="27" spans="1:26" ht="15.75" customHeight="1" x14ac:dyDescent="0.25">
      <c r="A27" s="1556"/>
      <c r="B27" s="1609"/>
      <c r="C27" s="504" t="s">
        <v>596</v>
      </c>
      <c r="D27" s="49"/>
      <c r="E27" s="467"/>
      <c r="F27" s="481" t="s">
        <v>597</v>
      </c>
      <c r="G27" s="46"/>
      <c r="H27" s="467"/>
      <c r="I27" s="486"/>
      <c r="J27" s="467"/>
      <c r="K27" s="465"/>
      <c r="L27" s="467"/>
      <c r="M27" s="485"/>
      <c r="N27" s="5"/>
      <c r="O27" s="5"/>
      <c r="P27" s="5"/>
      <c r="Q27" s="5"/>
      <c r="R27" s="5"/>
      <c r="S27" s="5"/>
      <c r="T27" s="5"/>
      <c r="U27" s="5"/>
      <c r="V27" s="5"/>
      <c r="W27" s="5"/>
      <c r="X27" s="5"/>
      <c r="Y27" s="5"/>
      <c r="Z27" s="5"/>
    </row>
    <row r="28" spans="1:26" ht="15.75" customHeight="1" x14ac:dyDescent="0.25">
      <c r="A28" s="1556"/>
      <c r="B28" s="1610"/>
      <c r="C28" s="72"/>
      <c r="D28" s="478"/>
      <c r="E28" s="478"/>
      <c r="F28" s="478"/>
      <c r="G28" s="478"/>
      <c r="H28" s="478"/>
      <c r="I28" s="478"/>
      <c r="J28" s="478"/>
      <c r="K28" s="478"/>
      <c r="L28" s="469"/>
      <c r="M28" s="470"/>
      <c r="N28" s="5"/>
      <c r="O28" s="5"/>
      <c r="P28" s="5"/>
      <c r="Q28" s="5"/>
      <c r="R28" s="5"/>
      <c r="S28" s="5"/>
      <c r="T28" s="5"/>
      <c r="U28" s="5"/>
      <c r="V28" s="5"/>
      <c r="W28" s="5"/>
      <c r="X28" s="5"/>
      <c r="Y28" s="5"/>
      <c r="Z28" s="5"/>
    </row>
    <row r="29" spans="1:26" ht="15.75" customHeight="1" x14ac:dyDescent="0.25">
      <c r="A29" s="1556"/>
      <c r="B29" s="507" t="s">
        <v>598</v>
      </c>
      <c r="C29" s="506"/>
      <c r="D29" s="487"/>
      <c r="E29" s="487"/>
      <c r="F29" s="487"/>
      <c r="G29" s="487"/>
      <c r="H29" s="487"/>
      <c r="I29" s="487"/>
      <c r="J29" s="487"/>
      <c r="K29" s="487"/>
      <c r="L29" s="487"/>
      <c r="M29" s="488"/>
      <c r="N29" s="5"/>
      <c r="O29" s="5"/>
      <c r="P29" s="5"/>
      <c r="Q29" s="5"/>
      <c r="R29" s="5"/>
      <c r="S29" s="5"/>
      <c r="T29" s="5"/>
      <c r="U29" s="5"/>
      <c r="V29" s="5"/>
      <c r="W29" s="5"/>
      <c r="X29" s="5"/>
      <c r="Y29" s="5"/>
      <c r="Z29" s="5"/>
    </row>
    <row r="30" spans="1:26" ht="15.75" customHeight="1" x14ac:dyDescent="0.25">
      <c r="A30" s="1556"/>
      <c r="B30" s="507"/>
      <c r="C30" s="73" t="s">
        <v>599</v>
      </c>
      <c r="D30" s="508"/>
      <c r="E30" s="484"/>
      <c r="F30" s="490" t="s">
        <v>600</v>
      </c>
      <c r="G30" s="47"/>
      <c r="H30" s="484"/>
      <c r="I30" s="490" t="s">
        <v>601</v>
      </c>
      <c r="J30" s="1615"/>
      <c r="K30" s="1548"/>
      <c r="L30" s="1549"/>
      <c r="M30" s="509"/>
      <c r="N30" s="5"/>
      <c r="O30" s="5"/>
      <c r="P30" s="5"/>
      <c r="Q30" s="5"/>
      <c r="R30" s="5"/>
      <c r="S30" s="5"/>
      <c r="T30" s="5"/>
      <c r="U30" s="5"/>
      <c r="V30" s="5"/>
      <c r="W30" s="5"/>
      <c r="X30" s="5"/>
      <c r="Y30" s="5"/>
      <c r="Z30" s="5"/>
    </row>
    <row r="31" spans="1:26" ht="15.75" customHeight="1" x14ac:dyDescent="0.25">
      <c r="A31" s="1556"/>
      <c r="B31" s="68"/>
      <c r="C31" s="71"/>
      <c r="D31" s="914"/>
      <c r="E31" s="914"/>
      <c r="F31" s="914"/>
      <c r="G31" s="914"/>
      <c r="H31" s="914"/>
      <c r="I31" s="914"/>
      <c r="J31" s="914"/>
      <c r="K31" s="914"/>
      <c r="L31" s="914"/>
      <c r="M31" s="483"/>
      <c r="N31" s="5"/>
      <c r="O31" s="5"/>
      <c r="P31" s="5"/>
      <c r="Q31" s="5"/>
      <c r="R31" s="5"/>
      <c r="S31" s="5"/>
      <c r="T31" s="5"/>
      <c r="U31" s="5"/>
      <c r="V31" s="5"/>
      <c r="W31" s="5"/>
      <c r="X31" s="5"/>
      <c r="Y31" s="5"/>
      <c r="Z31" s="5"/>
    </row>
    <row r="32" spans="1:26" ht="15.75" customHeight="1" x14ac:dyDescent="0.25">
      <c r="A32" s="1556"/>
      <c r="B32" s="1608" t="s">
        <v>602</v>
      </c>
      <c r="C32" s="510"/>
      <c r="D32" s="491"/>
      <c r="E32" s="491"/>
      <c r="F32" s="491"/>
      <c r="G32" s="491"/>
      <c r="H32" s="491"/>
      <c r="I32" s="491"/>
      <c r="J32" s="491"/>
      <c r="K32" s="491"/>
      <c r="L32" s="462"/>
      <c r="M32" s="463"/>
      <c r="N32" s="5"/>
      <c r="O32" s="5"/>
      <c r="P32" s="5"/>
      <c r="Q32" s="5"/>
      <c r="R32" s="5"/>
      <c r="S32" s="5"/>
      <c r="T32" s="5"/>
      <c r="U32" s="5"/>
      <c r="V32" s="5"/>
      <c r="W32" s="5"/>
      <c r="X32" s="5"/>
      <c r="Y32" s="5"/>
      <c r="Z32" s="5"/>
    </row>
    <row r="33" spans="1:26" ht="15.75" customHeight="1" x14ac:dyDescent="0.25">
      <c r="A33" s="1556"/>
      <c r="B33" s="1609"/>
      <c r="C33" s="511" t="s">
        <v>603</v>
      </c>
      <c r="D33" s="51">
        <v>2021</v>
      </c>
      <c r="E33" s="492"/>
      <c r="F33" s="484" t="s">
        <v>604</v>
      </c>
      <c r="G33" s="52" t="s">
        <v>1089</v>
      </c>
      <c r="H33" s="492"/>
      <c r="I33" s="490"/>
      <c r="J33" s="492"/>
      <c r="K33" s="492"/>
      <c r="L33" s="467"/>
      <c r="M33" s="485"/>
      <c r="N33" s="5"/>
      <c r="O33" s="5"/>
      <c r="P33" s="5"/>
      <c r="Q33" s="5"/>
      <c r="R33" s="5"/>
      <c r="S33" s="5"/>
      <c r="T33" s="5"/>
      <c r="U33" s="5"/>
      <c r="V33" s="5"/>
      <c r="W33" s="5"/>
      <c r="X33" s="5"/>
      <c r="Y33" s="5"/>
      <c r="Z33" s="5"/>
    </row>
    <row r="34" spans="1:26" ht="15.75" customHeight="1" x14ac:dyDescent="0.25">
      <c r="A34" s="1556"/>
      <c r="B34" s="1610"/>
      <c r="C34" s="71"/>
      <c r="D34" s="580"/>
      <c r="E34" s="581"/>
      <c r="F34" s="914"/>
      <c r="G34" s="581"/>
      <c r="H34" s="581"/>
      <c r="I34" s="582"/>
      <c r="J34" s="581"/>
      <c r="K34" s="581"/>
      <c r="L34" s="469"/>
      <c r="M34" s="470"/>
      <c r="N34" s="5"/>
      <c r="O34" s="5"/>
      <c r="P34" s="5"/>
      <c r="Q34" s="5"/>
      <c r="R34" s="5"/>
      <c r="S34" s="5"/>
      <c r="T34" s="5"/>
      <c r="U34" s="5"/>
      <c r="V34" s="5"/>
      <c r="W34" s="5"/>
      <c r="X34" s="5"/>
      <c r="Y34" s="5"/>
      <c r="Z34" s="5"/>
    </row>
    <row r="35" spans="1:26" ht="15.75" customHeight="1" x14ac:dyDescent="0.25">
      <c r="A35" s="1556"/>
      <c r="B35" s="1608" t="s">
        <v>605</v>
      </c>
      <c r="C35" s="512"/>
      <c r="D35" s="455"/>
      <c r="E35" s="455"/>
      <c r="F35" s="455"/>
      <c r="G35" s="455"/>
      <c r="H35" s="455"/>
      <c r="I35" s="455"/>
      <c r="J35" s="455"/>
      <c r="K35" s="455"/>
      <c r="L35" s="455"/>
      <c r="M35" s="456"/>
      <c r="N35" s="5"/>
      <c r="O35" s="5"/>
      <c r="P35" s="5"/>
      <c r="Q35" s="5"/>
      <c r="R35" s="5"/>
      <c r="S35" s="5"/>
      <c r="T35" s="5"/>
      <c r="U35" s="5"/>
      <c r="V35" s="5"/>
      <c r="W35" s="5"/>
      <c r="X35" s="5"/>
      <c r="Y35" s="5"/>
      <c r="Z35" s="5"/>
    </row>
    <row r="36" spans="1:26" ht="15.75" customHeight="1" x14ac:dyDescent="0.25">
      <c r="A36" s="1556"/>
      <c r="B36" s="1609"/>
      <c r="C36" s="504"/>
      <c r="D36" s="48">
        <v>2021</v>
      </c>
      <c r="E36" s="45"/>
      <c r="F36" s="128">
        <v>2022</v>
      </c>
      <c r="G36" s="129"/>
      <c r="H36" s="128">
        <v>2023</v>
      </c>
      <c r="I36" s="45"/>
      <c r="J36" s="879">
        <v>2024</v>
      </c>
      <c r="K36" s="1130"/>
      <c r="L36" s="1128">
        <v>2025</v>
      </c>
      <c r="M36" s="513"/>
      <c r="N36" s="5"/>
      <c r="O36" s="5"/>
      <c r="P36" s="5"/>
      <c r="Q36" s="5"/>
      <c r="R36" s="5"/>
      <c r="S36" s="5"/>
      <c r="T36" s="5"/>
      <c r="U36" s="5"/>
      <c r="V36" s="5"/>
      <c r="W36" s="5"/>
      <c r="X36" s="5"/>
      <c r="Y36" s="5"/>
      <c r="Z36" s="5"/>
    </row>
    <row r="37" spans="1:26" ht="15.75" customHeight="1" x14ac:dyDescent="0.25">
      <c r="A37" s="1556"/>
      <c r="B37" s="1609"/>
      <c r="C37" s="504"/>
      <c r="D37" s="131">
        <v>1</v>
      </c>
      <c r="E37" s="57"/>
      <c r="F37" s="131">
        <v>1</v>
      </c>
      <c r="G37" s="45"/>
      <c r="H37" s="131">
        <v>1</v>
      </c>
      <c r="I37" s="45"/>
      <c r="J37" s="131">
        <v>1</v>
      </c>
      <c r="K37" s="1129"/>
      <c r="L37" s="131">
        <v>1</v>
      </c>
      <c r="M37" s="76"/>
      <c r="N37" s="5"/>
      <c r="O37" s="5"/>
      <c r="P37" s="5"/>
      <c r="Q37" s="5"/>
      <c r="R37" s="5"/>
      <c r="S37" s="5"/>
      <c r="T37" s="5"/>
      <c r="U37" s="5"/>
      <c r="V37" s="5"/>
      <c r="W37" s="5"/>
      <c r="X37" s="5"/>
      <c r="Y37" s="5"/>
      <c r="Z37" s="5"/>
    </row>
    <row r="38" spans="1:26" ht="15.75" customHeight="1" x14ac:dyDescent="0.25">
      <c r="A38" s="1556"/>
      <c r="B38" s="1609"/>
      <c r="C38" s="504"/>
      <c r="D38" s="128">
        <v>2026</v>
      </c>
      <c r="E38" s="129"/>
      <c r="F38" s="128">
        <v>2027</v>
      </c>
      <c r="G38" s="45"/>
      <c r="H38" s="48">
        <v>2028</v>
      </c>
      <c r="I38" s="45"/>
      <c r="J38" s="48">
        <v>2029</v>
      </c>
      <c r="L38" s="48">
        <v>2030</v>
      </c>
      <c r="M38" s="480"/>
      <c r="N38" s="5"/>
      <c r="O38" s="5"/>
      <c r="P38" s="5"/>
      <c r="Q38" s="5"/>
      <c r="R38" s="5"/>
      <c r="S38" s="5"/>
      <c r="T38" s="5"/>
      <c r="U38" s="5"/>
      <c r="V38" s="5"/>
      <c r="W38" s="5"/>
      <c r="X38" s="5"/>
      <c r="Y38" s="5"/>
      <c r="Z38" s="5"/>
    </row>
    <row r="39" spans="1:26" ht="15.75" customHeight="1" x14ac:dyDescent="0.25">
      <c r="A39" s="1556"/>
      <c r="B39" s="1609"/>
      <c r="C39" s="504"/>
      <c r="D39" s="131">
        <v>1</v>
      </c>
      <c r="E39" s="45"/>
      <c r="F39" s="131">
        <v>1</v>
      </c>
      <c r="G39" s="45"/>
      <c r="H39" s="131">
        <v>1</v>
      </c>
      <c r="I39" s="45"/>
      <c r="J39" s="131">
        <v>1</v>
      </c>
      <c r="K39" s="45"/>
      <c r="L39" s="131">
        <v>1</v>
      </c>
      <c r="M39" s="76"/>
      <c r="N39" s="5"/>
      <c r="O39" s="5"/>
      <c r="P39" s="5"/>
      <c r="Q39" s="5"/>
      <c r="R39" s="5"/>
      <c r="S39" s="5"/>
      <c r="T39" s="5"/>
      <c r="U39" s="5"/>
      <c r="V39" s="5"/>
      <c r="W39" s="5"/>
      <c r="X39" s="5"/>
      <c r="Y39" s="5"/>
      <c r="Z39" s="5"/>
    </row>
    <row r="40" spans="1:26" ht="15.75" customHeight="1" x14ac:dyDescent="0.25">
      <c r="A40" s="1556"/>
      <c r="B40" s="1609"/>
      <c r="C40" s="504"/>
      <c r="D40" s="128">
        <v>2031</v>
      </c>
      <c r="E40" s="129"/>
      <c r="F40" s="128">
        <v>2032</v>
      </c>
      <c r="G40" s="45"/>
      <c r="H40" s="48">
        <v>2033</v>
      </c>
      <c r="I40" s="45"/>
      <c r="J40" s="48">
        <v>2034</v>
      </c>
      <c r="L40" s="48">
        <v>2035</v>
      </c>
      <c r="M40" s="480"/>
      <c r="N40" s="5"/>
      <c r="O40" s="5"/>
      <c r="P40" s="5"/>
      <c r="Q40" s="5"/>
      <c r="R40" s="5"/>
      <c r="S40" s="5"/>
      <c r="T40" s="5"/>
      <c r="U40" s="5"/>
      <c r="V40" s="5"/>
      <c r="W40" s="5"/>
      <c r="X40" s="5"/>
      <c r="Y40" s="5"/>
      <c r="Z40" s="5"/>
    </row>
    <row r="41" spans="1:26" ht="15.75" customHeight="1" x14ac:dyDescent="0.25">
      <c r="A41" s="1556"/>
      <c r="B41" s="1609"/>
      <c r="C41" s="504"/>
      <c r="D41" s="131">
        <v>1</v>
      </c>
      <c r="E41" s="45"/>
      <c r="F41" s="131">
        <v>1</v>
      </c>
      <c r="G41" s="45"/>
      <c r="H41" s="131">
        <v>1</v>
      </c>
      <c r="I41" s="45"/>
      <c r="J41" s="131">
        <v>1</v>
      </c>
      <c r="K41" s="45"/>
      <c r="L41" s="131">
        <v>1</v>
      </c>
      <c r="M41" s="76"/>
      <c r="N41" s="5"/>
      <c r="O41" s="5"/>
      <c r="P41" s="5"/>
      <c r="Q41" s="5"/>
      <c r="R41" s="5"/>
      <c r="S41" s="5"/>
      <c r="T41" s="5"/>
      <c r="U41" s="5"/>
      <c r="V41" s="5"/>
      <c r="W41" s="5"/>
      <c r="X41" s="5"/>
      <c r="Y41" s="5"/>
      <c r="Z41" s="5"/>
    </row>
    <row r="42" spans="1:26" ht="15.75" customHeight="1" x14ac:dyDescent="0.25">
      <c r="A42" s="1556"/>
      <c r="B42" s="1609"/>
      <c r="C42" s="504"/>
      <c r="D42" s="48">
        <v>2036</v>
      </c>
      <c r="E42" s="45"/>
      <c r="F42" s="48">
        <v>2037</v>
      </c>
      <c r="G42" s="45"/>
      <c r="H42" s="48">
        <v>2038</v>
      </c>
      <c r="J42" s="1193">
        <v>2039</v>
      </c>
      <c r="K42" s="45"/>
      <c r="L42" s="48"/>
      <c r="M42" s="472"/>
      <c r="N42" s="5"/>
      <c r="O42" s="5"/>
      <c r="P42" s="5"/>
      <c r="Q42" s="5"/>
      <c r="R42" s="5"/>
      <c r="S42" s="5"/>
      <c r="T42" s="5"/>
      <c r="U42" s="5"/>
      <c r="V42" s="5"/>
      <c r="W42" s="5"/>
      <c r="X42" s="5"/>
      <c r="Y42" s="5"/>
      <c r="Z42" s="5"/>
    </row>
    <row r="43" spans="1:26" ht="15.75" customHeight="1" x14ac:dyDescent="0.25">
      <c r="A43" s="1556"/>
      <c r="B43" s="1609"/>
      <c r="C43" s="504"/>
      <c r="D43" s="131">
        <v>1</v>
      </c>
      <c r="E43" s="132"/>
      <c r="F43" s="131">
        <v>1</v>
      </c>
      <c r="G43" s="130"/>
      <c r="H43" s="131">
        <v>1</v>
      </c>
      <c r="I43" s="130"/>
      <c r="J43" s="131">
        <v>1</v>
      </c>
      <c r="K43" s="130"/>
      <c r="L43" s="879"/>
      <c r="M43" s="130"/>
      <c r="N43" s="5"/>
      <c r="O43" s="5"/>
      <c r="P43" s="5"/>
      <c r="Q43" s="5"/>
      <c r="R43" s="5"/>
      <c r="S43" s="5"/>
      <c r="T43" s="5"/>
      <c r="U43" s="5"/>
      <c r="V43" s="5"/>
      <c r="W43" s="5"/>
      <c r="X43" s="5"/>
      <c r="Y43" s="5"/>
      <c r="Z43" s="5"/>
    </row>
    <row r="44" spans="1:26" ht="15.75" customHeight="1" x14ac:dyDescent="0.25">
      <c r="A44" s="1556"/>
      <c r="B44" s="1609"/>
      <c r="C44" s="504"/>
      <c r="D44" s="1466"/>
      <c r="E44" s="472"/>
      <c r="F44" s="1466"/>
      <c r="G44" s="583"/>
      <c r="H44" s="1467"/>
      <c r="I44" s="877"/>
      <c r="J44" s="1467"/>
      <c r="K44" s="877"/>
      <c r="L44" s="916"/>
      <c r="M44" s="877"/>
      <c r="N44" s="5"/>
      <c r="O44" s="5"/>
      <c r="P44" s="5"/>
      <c r="Q44" s="5"/>
      <c r="R44" s="5"/>
      <c r="S44" s="5"/>
      <c r="T44" s="5"/>
      <c r="U44" s="5"/>
      <c r="V44" s="5"/>
      <c r="W44" s="5"/>
      <c r="X44" s="5"/>
      <c r="Y44" s="5"/>
      <c r="Z44" s="5"/>
    </row>
    <row r="45" spans="1:26" ht="15.75" customHeight="1" x14ac:dyDescent="0.25">
      <c r="A45" s="1556"/>
      <c r="B45" s="1609"/>
      <c r="C45" s="504"/>
      <c r="D45" s="1367" t="s">
        <v>1382</v>
      </c>
      <c r="E45" s="1367" t="s">
        <v>1381</v>
      </c>
      <c r="F45" s="1466"/>
      <c r="G45" s="583"/>
      <c r="H45" s="1467"/>
      <c r="I45" s="877"/>
      <c r="J45" s="1467"/>
      <c r="K45" s="877"/>
      <c r="L45" s="916"/>
      <c r="M45" s="877"/>
      <c r="N45" s="5"/>
      <c r="O45" s="5"/>
      <c r="P45" s="5"/>
      <c r="Q45" s="5"/>
      <c r="R45" s="5"/>
      <c r="S45" s="5"/>
      <c r="T45" s="5"/>
      <c r="U45" s="5"/>
      <c r="V45" s="5"/>
      <c r="W45" s="5"/>
      <c r="X45" s="5"/>
      <c r="Y45" s="5"/>
      <c r="Z45" s="5"/>
    </row>
    <row r="46" spans="1:26" ht="15.75" customHeight="1" x14ac:dyDescent="0.25">
      <c r="A46" s="1556"/>
      <c r="B46" s="1609"/>
      <c r="C46" s="77"/>
      <c r="D46" s="1445">
        <v>2039</v>
      </c>
      <c r="E46" s="1288">
        <v>1</v>
      </c>
      <c r="F46" s="583"/>
      <c r="G46" s="472"/>
      <c r="H46" s="877"/>
      <c r="I46" s="914"/>
      <c r="J46" s="877"/>
      <c r="K46" s="914"/>
      <c r="L46" s="877"/>
      <c r="M46" s="483"/>
      <c r="N46" s="5"/>
      <c r="O46" s="5"/>
      <c r="P46" s="5"/>
      <c r="Q46" s="5"/>
      <c r="R46" s="5"/>
      <c r="S46" s="5"/>
      <c r="T46" s="5"/>
      <c r="U46" s="5"/>
      <c r="V46" s="5"/>
      <c r="W46" s="5"/>
      <c r="X46" s="5"/>
      <c r="Y46" s="5"/>
      <c r="Z46" s="5"/>
    </row>
    <row r="47" spans="1:26" ht="18" customHeight="1" x14ac:dyDescent="0.25">
      <c r="A47" s="1556"/>
      <c r="B47" s="1608" t="s">
        <v>606</v>
      </c>
      <c r="C47" s="505"/>
      <c r="D47" s="475"/>
      <c r="E47" s="475"/>
      <c r="F47" s="475"/>
      <c r="G47" s="475"/>
      <c r="H47" s="475"/>
      <c r="I47" s="475"/>
      <c r="J47" s="475"/>
      <c r="K47" s="475"/>
      <c r="L47" s="467"/>
      <c r="M47" s="485"/>
      <c r="N47" s="5"/>
      <c r="O47" s="5"/>
      <c r="P47" s="5"/>
      <c r="Q47" s="5"/>
      <c r="R47" s="5"/>
      <c r="S47" s="5"/>
      <c r="T47" s="5"/>
      <c r="U47" s="5"/>
      <c r="V47" s="5"/>
      <c r="W47" s="5"/>
      <c r="X47" s="5"/>
      <c r="Y47" s="5"/>
      <c r="Z47" s="5"/>
    </row>
    <row r="48" spans="1:26" ht="15.75" customHeight="1" x14ac:dyDescent="0.25">
      <c r="A48" s="1556"/>
      <c r="B48" s="1609"/>
      <c r="C48" s="515"/>
      <c r="D48" s="495" t="s">
        <v>94</v>
      </c>
      <c r="E48" s="496" t="s">
        <v>96</v>
      </c>
      <c r="F48" s="1567" t="s">
        <v>607</v>
      </c>
      <c r="G48" s="1563" t="s">
        <v>104</v>
      </c>
      <c r="H48" s="1564"/>
      <c r="I48" s="1564"/>
      <c r="J48" s="1569"/>
      <c r="K48" s="497" t="s">
        <v>1030</v>
      </c>
      <c r="L48" s="1718" t="s">
        <v>717</v>
      </c>
      <c r="M48" s="1565"/>
      <c r="N48" s="5"/>
      <c r="O48" s="5"/>
      <c r="P48" s="5"/>
      <c r="Q48" s="5"/>
      <c r="R48" s="5"/>
      <c r="S48" s="5"/>
      <c r="T48" s="5"/>
      <c r="U48" s="5"/>
      <c r="V48" s="5"/>
      <c r="W48" s="5"/>
      <c r="X48" s="5"/>
      <c r="Y48" s="5"/>
      <c r="Z48" s="5"/>
    </row>
    <row r="49" spans="1:26" ht="15.75" customHeight="1" x14ac:dyDescent="0.25">
      <c r="A49" s="1556"/>
      <c r="B49" s="1609"/>
      <c r="C49" s="515"/>
      <c r="D49" s="53" t="s">
        <v>589</v>
      </c>
      <c r="E49" s="74"/>
      <c r="F49" s="1568"/>
      <c r="G49" s="1570"/>
      <c r="H49" s="1552"/>
      <c r="I49" s="1552"/>
      <c r="J49" s="1553"/>
      <c r="K49" s="467"/>
      <c r="L49" s="1570"/>
      <c r="M49" s="1572"/>
      <c r="N49" s="5"/>
      <c r="O49" s="5"/>
      <c r="P49" s="5"/>
      <c r="Q49" s="5"/>
      <c r="R49" s="5"/>
      <c r="S49" s="5"/>
      <c r="T49" s="5"/>
      <c r="U49" s="5"/>
      <c r="V49" s="5"/>
      <c r="W49" s="5"/>
      <c r="X49" s="5"/>
      <c r="Y49" s="5"/>
      <c r="Z49" s="5"/>
    </row>
    <row r="50" spans="1:26" ht="15.75" customHeight="1" x14ac:dyDescent="0.25">
      <c r="A50" s="1556"/>
      <c r="B50" s="1610"/>
      <c r="C50" s="79"/>
      <c r="D50" s="469"/>
      <c r="E50" s="469"/>
      <c r="F50" s="469"/>
      <c r="G50" s="469"/>
      <c r="H50" s="469"/>
      <c r="I50" s="469"/>
      <c r="J50" s="469"/>
      <c r="K50" s="469"/>
      <c r="L50" s="467"/>
      <c r="M50" s="485"/>
      <c r="N50" s="5"/>
      <c r="O50" s="5"/>
      <c r="P50" s="5"/>
      <c r="Q50" s="5"/>
      <c r="R50" s="5"/>
      <c r="S50" s="5"/>
      <c r="T50" s="5"/>
      <c r="U50" s="5"/>
      <c r="V50" s="5"/>
      <c r="W50" s="5"/>
      <c r="X50" s="5"/>
      <c r="Y50" s="5"/>
      <c r="Z50" s="5"/>
    </row>
    <row r="51" spans="1:26" ht="15.75" customHeight="1" x14ac:dyDescent="0.25">
      <c r="A51" s="1556"/>
      <c r="B51" s="95" t="s">
        <v>609</v>
      </c>
      <c r="C51" s="1550" t="s">
        <v>718</v>
      </c>
      <c r="D51" s="1548"/>
      <c r="E51" s="1548"/>
      <c r="F51" s="1548"/>
      <c r="G51" s="1548"/>
      <c r="H51" s="1548"/>
      <c r="I51" s="1548"/>
      <c r="J51" s="1548"/>
      <c r="K51" s="1548"/>
      <c r="L51" s="1548"/>
      <c r="M51" s="1549"/>
      <c r="N51" s="5"/>
      <c r="O51" s="5"/>
      <c r="P51" s="5"/>
      <c r="Q51" s="5"/>
      <c r="R51" s="5"/>
      <c r="S51" s="5"/>
      <c r="T51" s="5"/>
      <c r="U51" s="5"/>
      <c r="V51" s="5"/>
      <c r="W51" s="5"/>
      <c r="X51" s="5"/>
      <c r="Y51" s="5"/>
      <c r="Z51" s="5"/>
    </row>
    <row r="52" spans="1:26" ht="15.75" customHeight="1" x14ac:dyDescent="0.25">
      <c r="A52" s="1556"/>
      <c r="B52" s="546" t="s">
        <v>610</v>
      </c>
      <c r="C52" s="1550" t="s">
        <v>719</v>
      </c>
      <c r="D52" s="1548"/>
      <c r="E52" s="1548"/>
      <c r="F52" s="1548"/>
      <c r="G52" s="1548"/>
      <c r="H52" s="1548"/>
      <c r="I52" s="1548"/>
      <c r="J52" s="1548"/>
      <c r="K52" s="1548"/>
      <c r="L52" s="1548"/>
      <c r="M52" s="1549"/>
      <c r="N52" s="5"/>
      <c r="O52" s="5"/>
      <c r="P52" s="5"/>
      <c r="Q52" s="5"/>
      <c r="R52" s="5"/>
      <c r="S52" s="5"/>
      <c r="T52" s="5"/>
      <c r="U52" s="5"/>
      <c r="V52" s="5"/>
      <c r="W52" s="5"/>
      <c r="X52" s="5"/>
      <c r="Y52" s="5"/>
      <c r="Z52" s="5"/>
    </row>
    <row r="53" spans="1:26" ht="15.75" customHeight="1" x14ac:dyDescent="0.25">
      <c r="A53" s="1556"/>
      <c r="B53" s="546" t="s">
        <v>612</v>
      </c>
      <c r="C53" s="1550">
        <v>30</v>
      </c>
      <c r="D53" s="1548"/>
      <c r="E53" s="1548"/>
      <c r="F53" s="1548"/>
      <c r="G53" s="1548"/>
      <c r="H53" s="1548"/>
      <c r="I53" s="1548"/>
      <c r="J53" s="1548"/>
      <c r="K53" s="1548"/>
      <c r="L53" s="1548"/>
      <c r="M53" s="1549"/>
      <c r="N53" s="5"/>
      <c r="O53" s="5"/>
      <c r="P53" s="5"/>
      <c r="Q53" s="5"/>
      <c r="R53" s="5"/>
      <c r="S53" s="5"/>
      <c r="T53" s="5"/>
      <c r="U53" s="5"/>
      <c r="V53" s="5"/>
      <c r="W53" s="5"/>
      <c r="X53" s="5"/>
      <c r="Y53" s="5"/>
      <c r="Z53" s="5"/>
    </row>
    <row r="54" spans="1:26" ht="15.75" customHeight="1" x14ac:dyDescent="0.25">
      <c r="A54" s="1556"/>
      <c r="B54" s="546" t="s">
        <v>613</v>
      </c>
      <c r="C54" s="1550" t="s">
        <v>674</v>
      </c>
      <c r="D54" s="1548"/>
      <c r="E54" s="1548"/>
      <c r="F54" s="1548"/>
      <c r="G54" s="1548"/>
      <c r="H54" s="1548"/>
      <c r="I54" s="1548"/>
      <c r="J54" s="1548"/>
      <c r="K54" s="1548"/>
      <c r="L54" s="1548"/>
      <c r="M54" s="1549"/>
      <c r="N54" s="5"/>
      <c r="O54" s="5"/>
      <c r="P54" s="5"/>
      <c r="Q54" s="5"/>
      <c r="R54" s="5"/>
      <c r="S54" s="5"/>
      <c r="T54" s="5"/>
      <c r="U54" s="5"/>
      <c r="V54" s="5"/>
      <c r="W54" s="5"/>
      <c r="X54" s="5"/>
      <c r="Y54" s="5"/>
      <c r="Z54" s="5"/>
    </row>
    <row r="55" spans="1:26" ht="15.75" customHeight="1" x14ac:dyDescent="0.25">
      <c r="A55" s="1555" t="s">
        <v>615</v>
      </c>
      <c r="B55" s="884" t="s">
        <v>616</v>
      </c>
      <c r="C55" s="1716" t="s">
        <v>287</v>
      </c>
      <c r="D55" s="1548"/>
      <c r="E55" s="1548"/>
      <c r="F55" s="1548"/>
      <c r="G55" s="1548"/>
      <c r="H55" s="1548"/>
      <c r="I55" s="1548"/>
      <c r="J55" s="1548"/>
      <c r="K55" s="1548"/>
      <c r="L55" s="1548"/>
      <c r="M55" s="1549"/>
      <c r="N55" s="5"/>
      <c r="O55" s="5"/>
      <c r="P55" s="5"/>
      <c r="Q55" s="5"/>
      <c r="R55" s="5"/>
      <c r="S55" s="5"/>
      <c r="T55" s="5"/>
      <c r="U55" s="5"/>
      <c r="V55" s="5"/>
      <c r="W55" s="5"/>
      <c r="X55" s="5"/>
      <c r="Y55" s="5"/>
      <c r="Z55" s="5"/>
    </row>
    <row r="56" spans="1:26" ht="15.75" customHeight="1" x14ac:dyDescent="0.25">
      <c r="A56" s="1556"/>
      <c r="B56" s="884" t="s">
        <v>617</v>
      </c>
      <c r="C56" s="1658" t="s">
        <v>720</v>
      </c>
      <c r="D56" s="1548"/>
      <c r="E56" s="1548"/>
      <c r="F56" s="1548"/>
      <c r="G56" s="1548"/>
      <c r="H56" s="1548"/>
      <c r="I56" s="1548"/>
      <c r="J56" s="1548"/>
      <c r="K56" s="1548"/>
      <c r="L56" s="1548"/>
      <c r="M56" s="1549"/>
      <c r="N56" s="5"/>
      <c r="O56" s="5"/>
      <c r="P56" s="5"/>
      <c r="Q56" s="5"/>
      <c r="R56" s="5"/>
      <c r="S56" s="5"/>
      <c r="T56" s="5"/>
      <c r="U56" s="5"/>
      <c r="V56" s="5"/>
      <c r="W56" s="5"/>
      <c r="X56" s="5"/>
      <c r="Y56" s="5"/>
      <c r="Z56" s="5"/>
    </row>
    <row r="57" spans="1:26" ht="15.75" customHeight="1" x14ac:dyDescent="0.25">
      <c r="A57" s="1556"/>
      <c r="B57" s="884" t="s">
        <v>619</v>
      </c>
      <c r="C57" s="1658" t="s">
        <v>285</v>
      </c>
      <c r="D57" s="1548"/>
      <c r="E57" s="1548"/>
      <c r="F57" s="1548"/>
      <c r="G57" s="1548"/>
      <c r="H57" s="1548"/>
      <c r="I57" s="1548"/>
      <c r="J57" s="1548"/>
      <c r="K57" s="1548"/>
      <c r="L57" s="1548"/>
      <c r="M57" s="1549"/>
      <c r="N57" s="5"/>
      <c r="O57" s="5"/>
      <c r="P57" s="5"/>
      <c r="Q57" s="5"/>
      <c r="R57" s="5"/>
      <c r="S57" s="5"/>
      <c r="T57" s="5"/>
      <c r="U57" s="5"/>
      <c r="V57" s="5"/>
      <c r="W57" s="5"/>
      <c r="X57" s="5"/>
      <c r="Y57" s="5"/>
      <c r="Z57" s="5"/>
    </row>
    <row r="58" spans="1:26" ht="15.75" customHeight="1" x14ac:dyDescent="0.25">
      <c r="A58" s="1556"/>
      <c r="B58" s="941" t="s">
        <v>621</v>
      </c>
      <c r="C58" s="1658" t="s">
        <v>721</v>
      </c>
      <c r="D58" s="1548"/>
      <c r="E58" s="1548"/>
      <c r="F58" s="1548"/>
      <c r="G58" s="1548"/>
      <c r="H58" s="1548"/>
      <c r="I58" s="1548"/>
      <c r="J58" s="1548"/>
      <c r="K58" s="1548"/>
      <c r="L58" s="1548"/>
      <c r="M58" s="1549"/>
      <c r="N58" s="5"/>
      <c r="O58" s="5"/>
      <c r="P58" s="5"/>
      <c r="Q58" s="5"/>
      <c r="R58" s="5"/>
      <c r="S58" s="5"/>
      <c r="T58" s="5"/>
      <c r="U58" s="5"/>
      <c r="V58" s="5"/>
      <c r="W58" s="5"/>
      <c r="X58" s="5"/>
      <c r="Y58" s="5"/>
      <c r="Z58" s="5"/>
    </row>
    <row r="59" spans="1:26" ht="15.75" customHeight="1" x14ac:dyDescent="0.25">
      <c r="A59" s="1556"/>
      <c r="B59" s="884" t="s">
        <v>622</v>
      </c>
      <c r="C59" s="1717" t="s">
        <v>289</v>
      </c>
      <c r="D59" s="1548"/>
      <c r="E59" s="1548"/>
      <c r="F59" s="1548"/>
      <c r="G59" s="1548"/>
      <c r="H59" s="1548"/>
      <c r="I59" s="1548"/>
      <c r="J59" s="1548"/>
      <c r="K59" s="1548"/>
      <c r="L59" s="1548"/>
      <c r="M59" s="1549"/>
      <c r="N59" s="5"/>
      <c r="O59" s="5"/>
      <c r="P59" s="5"/>
      <c r="Q59" s="5"/>
      <c r="R59" s="5"/>
      <c r="S59" s="5"/>
      <c r="T59" s="5"/>
      <c r="U59" s="5"/>
      <c r="V59" s="5"/>
      <c r="W59" s="5"/>
      <c r="X59" s="5"/>
      <c r="Y59" s="5"/>
      <c r="Z59" s="5"/>
    </row>
    <row r="60" spans="1:26" ht="17.25" customHeight="1" x14ac:dyDescent="0.25">
      <c r="A60" s="1557"/>
      <c r="B60" s="884" t="s">
        <v>623</v>
      </c>
      <c r="C60" s="1658" t="s">
        <v>288</v>
      </c>
      <c r="D60" s="1548"/>
      <c r="E60" s="1548"/>
      <c r="F60" s="1548"/>
      <c r="G60" s="1548"/>
      <c r="H60" s="1548"/>
      <c r="I60" s="1548"/>
      <c r="J60" s="1548"/>
      <c r="K60" s="1548"/>
      <c r="L60" s="1548"/>
      <c r="M60" s="1549"/>
      <c r="N60" s="5"/>
      <c r="O60" s="5"/>
      <c r="P60" s="5"/>
      <c r="Q60" s="5"/>
      <c r="R60" s="5"/>
      <c r="S60" s="5"/>
      <c r="T60" s="5"/>
      <c r="U60" s="5"/>
      <c r="V60" s="5"/>
      <c r="W60" s="5"/>
      <c r="X60" s="5"/>
      <c r="Y60" s="5"/>
      <c r="Z60" s="5"/>
    </row>
    <row r="61" spans="1:26" ht="24" customHeight="1" x14ac:dyDescent="0.25">
      <c r="A61" s="1555" t="s">
        <v>624</v>
      </c>
      <c r="B61" s="525" t="s">
        <v>625</v>
      </c>
      <c r="C61" s="1550" t="s">
        <v>1031</v>
      </c>
      <c r="D61" s="1548"/>
      <c r="E61" s="1548"/>
      <c r="F61" s="1548"/>
      <c r="G61" s="1548"/>
      <c r="H61" s="1548"/>
      <c r="I61" s="1548"/>
      <c r="J61" s="1548"/>
      <c r="K61" s="1548"/>
      <c r="L61" s="1548"/>
      <c r="M61" s="1549"/>
      <c r="N61" s="5"/>
      <c r="O61" s="5"/>
      <c r="P61" s="5"/>
      <c r="Q61" s="5"/>
      <c r="R61" s="5"/>
      <c r="S61" s="5"/>
      <c r="T61" s="5"/>
      <c r="U61" s="5"/>
      <c r="V61" s="5"/>
      <c r="W61" s="5"/>
      <c r="X61" s="5"/>
      <c r="Y61" s="5"/>
      <c r="Z61" s="5"/>
    </row>
    <row r="62" spans="1:26" ht="29.25" customHeight="1" x14ac:dyDescent="0.25">
      <c r="A62" s="1556"/>
      <c r="B62" s="525" t="s">
        <v>627</v>
      </c>
      <c r="C62" s="1550" t="s">
        <v>639</v>
      </c>
      <c r="D62" s="1548"/>
      <c r="E62" s="1548"/>
      <c r="F62" s="1548"/>
      <c r="G62" s="1548"/>
      <c r="H62" s="1548"/>
      <c r="I62" s="1548"/>
      <c r="J62" s="1548"/>
      <c r="K62" s="1548"/>
      <c r="L62" s="1548"/>
      <c r="M62" s="1549"/>
      <c r="N62" s="5"/>
      <c r="O62" s="5"/>
      <c r="P62" s="5"/>
      <c r="Q62" s="5"/>
      <c r="R62" s="5"/>
      <c r="S62" s="5"/>
      <c r="T62" s="5"/>
      <c r="U62" s="5"/>
      <c r="V62" s="5"/>
      <c r="W62" s="5"/>
      <c r="X62" s="5"/>
      <c r="Y62" s="5"/>
      <c r="Z62" s="5"/>
    </row>
    <row r="63" spans="1:26" ht="33.75" customHeight="1" x14ac:dyDescent="0.25">
      <c r="A63" s="1556"/>
      <c r="B63" s="526" t="s">
        <v>231</v>
      </c>
      <c r="C63" s="1550" t="s">
        <v>21</v>
      </c>
      <c r="D63" s="1548"/>
      <c r="E63" s="1548"/>
      <c r="F63" s="1548"/>
      <c r="G63" s="1548"/>
      <c r="H63" s="1548"/>
      <c r="I63" s="1548"/>
      <c r="J63" s="1548"/>
      <c r="K63" s="1548"/>
      <c r="L63" s="1548"/>
      <c r="M63" s="1549"/>
      <c r="N63" s="5"/>
      <c r="O63" s="5"/>
      <c r="P63" s="5"/>
      <c r="Q63" s="5"/>
      <c r="R63" s="5"/>
      <c r="S63" s="5"/>
      <c r="T63" s="5"/>
      <c r="U63" s="5"/>
      <c r="V63" s="5"/>
      <c r="W63" s="5"/>
      <c r="X63" s="5"/>
      <c r="Y63" s="5"/>
      <c r="Z63" s="5"/>
    </row>
    <row r="64" spans="1:26" ht="51.75" customHeight="1" x14ac:dyDescent="0.25">
      <c r="A64" s="62" t="s">
        <v>629</v>
      </c>
      <c r="B64" s="584"/>
      <c r="C64" s="1715" t="s">
        <v>722</v>
      </c>
      <c r="D64" s="1564"/>
      <c r="E64" s="1564"/>
      <c r="F64" s="1564"/>
      <c r="G64" s="1564"/>
      <c r="H64" s="1564"/>
      <c r="I64" s="1564"/>
      <c r="J64" s="1564"/>
      <c r="K64" s="1564"/>
      <c r="L64" s="1564"/>
      <c r="M64" s="1569"/>
      <c r="N64" s="5"/>
      <c r="O64" s="5"/>
      <c r="P64" s="5"/>
      <c r="Q64" s="5"/>
      <c r="R64" s="5"/>
      <c r="S64" s="5"/>
      <c r="T64" s="5"/>
      <c r="U64" s="5"/>
      <c r="V64" s="5"/>
      <c r="W64" s="5"/>
      <c r="X64" s="5"/>
      <c r="Y64" s="5"/>
      <c r="Z64" s="5"/>
    </row>
    <row r="65" spans="1:26" ht="15.75" customHeight="1" x14ac:dyDescent="0.25">
      <c r="A65" s="5"/>
      <c r="B65" s="64"/>
      <c r="C65" s="312"/>
      <c r="D65" s="312"/>
      <c r="E65" s="312"/>
      <c r="F65" s="312"/>
      <c r="G65" s="312"/>
      <c r="H65" s="312"/>
      <c r="I65" s="312"/>
      <c r="J65" s="312"/>
      <c r="K65" s="312"/>
      <c r="L65" s="312"/>
      <c r="M65" s="312"/>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64"/>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64"/>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64"/>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64"/>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64"/>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8">
    <mergeCell ref="A55:A60"/>
    <mergeCell ref="A61:A63"/>
    <mergeCell ref="A2:A15"/>
    <mergeCell ref="B14:B15"/>
    <mergeCell ref="B18:B24"/>
    <mergeCell ref="B25:B28"/>
    <mergeCell ref="B32:B34"/>
    <mergeCell ref="B35:B46"/>
    <mergeCell ref="B47:B50"/>
    <mergeCell ref="F9:G9"/>
    <mergeCell ref="B8:B10"/>
    <mergeCell ref="C10:D10"/>
    <mergeCell ref="C11:M11"/>
    <mergeCell ref="A16:A54"/>
    <mergeCell ref="C17:M17"/>
    <mergeCell ref="F10:G10"/>
    <mergeCell ref="C13:M13"/>
    <mergeCell ref="I9:J9"/>
    <mergeCell ref="I10:J10"/>
    <mergeCell ref="C12:M12"/>
    <mergeCell ref="C14:D14"/>
    <mergeCell ref="F14:M14"/>
    <mergeCell ref="C15:M15"/>
    <mergeCell ref="C16:M16"/>
    <mergeCell ref="C9:D9"/>
    <mergeCell ref="C2:M2"/>
    <mergeCell ref="C3:M3"/>
    <mergeCell ref="F4:G4"/>
    <mergeCell ref="C7:D7"/>
    <mergeCell ref="I7:M7"/>
    <mergeCell ref="J30:L30"/>
    <mergeCell ref="F48:F49"/>
    <mergeCell ref="G48:J49"/>
    <mergeCell ref="L48:M49"/>
    <mergeCell ref="C51:M51"/>
    <mergeCell ref="C64:M64"/>
    <mergeCell ref="C52:M52"/>
    <mergeCell ref="C53:M53"/>
    <mergeCell ref="C54:M54"/>
    <mergeCell ref="C55:M55"/>
    <mergeCell ref="C56:M56"/>
    <mergeCell ref="C57:M57"/>
    <mergeCell ref="C58:M58"/>
    <mergeCell ref="C59:M59"/>
    <mergeCell ref="C60:M60"/>
    <mergeCell ref="C61:M61"/>
    <mergeCell ref="C62:M62"/>
    <mergeCell ref="C63:M63"/>
  </mergeCells>
  <dataValidations disablePrompts="1" count="1">
    <dataValidation type="custom" allowBlank="1" showInputMessage="1" showErrorMessage="1" prompt="La celda debe contener solo texto" sqref="C56:C58 C60" xr:uid="{00000000-0002-0000-0D00-000000000000}">
      <formula1>ISTEXT(C56)</formula1>
    </dataValidation>
  </dataValidations>
  <hyperlinks>
    <hyperlink ref="C59" r:id="rId1" xr:uid="{00000000-0004-0000-0D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disablePrompts="1" count="4">
        <x14:dataValidation type="list" allowBlank="1" showErrorMessage="1" xr:uid="{00000000-0002-0000-0D00-000001000000}">
          <x14:formula1>
            <xm:f>Desplegables!$I$4:$I$18</xm:f>
          </x14:formula1>
          <xm:sqref>C7</xm:sqref>
        </x14:dataValidation>
        <x14:dataValidation type="list" allowBlank="1" showErrorMessage="1" xr:uid="{00000000-0002-0000-0D00-000002000000}">
          <x14:formula1>
            <xm:f>Desplegables!$L$24:$L$39</xm:f>
          </x14:formula1>
          <xm:sqref>C14</xm:sqref>
        </x14:dataValidation>
        <x14:dataValidation type="list" allowBlank="1" showErrorMessage="1" xr:uid="{00000000-0002-0000-0D00-000003000000}">
          <x14:formula1>
            <xm:f>Desplegables!$B$45:$B$46</xm:f>
          </x14:formula1>
          <xm:sqref>C4</xm:sqref>
        </x14:dataValidation>
        <x14:dataValidation type="list" allowBlank="1" showErrorMessage="1" xr:uid="{00000000-0002-0000-0D00-000004000000}">
          <x14:formula1>
            <xm:f>Desplegables!$B$50:$B$52</xm:f>
          </x14:formula1>
          <xm:sqref>G48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2"/>
  <sheetViews>
    <sheetView topLeftCell="A14" workbookViewId="0">
      <selection activeCell="I27" sqref="I27"/>
    </sheetView>
  </sheetViews>
  <sheetFormatPr baseColWidth="10" defaultColWidth="12.625" defaultRowHeight="15" customHeight="1" x14ac:dyDescent="0.2"/>
  <cols>
    <col min="1" max="1" width="22" customWidth="1"/>
    <col min="2" max="2" width="40.625" customWidth="1"/>
    <col min="3" max="3" width="13.625" customWidth="1"/>
    <col min="4" max="4" width="8.625" customWidth="1"/>
    <col min="5" max="5" width="14.125" customWidth="1"/>
    <col min="6" max="12" width="10" customWidth="1"/>
    <col min="13" max="13" width="18.625" customWidth="1"/>
    <col min="14" max="26" width="9.125" customWidth="1"/>
  </cols>
  <sheetData>
    <row r="1" spans="1:26" ht="15.75" customHeight="1" x14ac:dyDescent="0.2">
      <c r="A1" s="585"/>
      <c r="B1" s="919" t="s">
        <v>723</v>
      </c>
      <c r="C1" s="586"/>
      <c r="D1" s="586"/>
      <c r="E1" s="586"/>
      <c r="F1" s="586"/>
      <c r="G1" s="586"/>
      <c r="H1" s="586"/>
      <c r="I1" s="586"/>
      <c r="J1" s="586"/>
      <c r="K1" s="586"/>
      <c r="L1" s="586"/>
      <c r="M1" s="133"/>
      <c r="N1" s="134"/>
      <c r="O1" s="134"/>
      <c r="P1" s="134"/>
      <c r="Q1" s="134"/>
      <c r="R1" s="134"/>
      <c r="S1" s="134"/>
      <c r="T1" s="134"/>
      <c r="U1" s="134"/>
      <c r="V1" s="134"/>
      <c r="W1" s="134"/>
      <c r="X1" s="134"/>
      <c r="Y1" s="134"/>
      <c r="Z1" s="134"/>
    </row>
    <row r="2" spans="1:26" ht="33.75" customHeight="1" x14ac:dyDescent="0.2">
      <c r="A2" s="1555" t="s">
        <v>561</v>
      </c>
      <c r="B2" s="587" t="s">
        <v>562</v>
      </c>
      <c r="C2" s="1732" t="s">
        <v>293</v>
      </c>
      <c r="D2" s="1552"/>
      <c r="E2" s="1552"/>
      <c r="F2" s="1552"/>
      <c r="G2" s="1552"/>
      <c r="H2" s="1552"/>
      <c r="I2" s="1552"/>
      <c r="J2" s="1552"/>
      <c r="K2" s="1552"/>
      <c r="L2" s="1552"/>
      <c r="M2" s="1553"/>
      <c r="N2" s="134"/>
      <c r="O2" s="134"/>
      <c r="P2" s="134"/>
      <c r="Q2" s="134"/>
      <c r="R2" s="134"/>
      <c r="S2" s="134"/>
      <c r="T2" s="134"/>
      <c r="U2" s="134"/>
      <c r="V2" s="134"/>
      <c r="W2" s="134"/>
      <c r="X2" s="134"/>
      <c r="Y2" s="134"/>
      <c r="Z2" s="134"/>
    </row>
    <row r="3" spans="1:26" ht="31.5" customHeight="1" x14ac:dyDescent="0.2">
      <c r="A3" s="1556"/>
      <c r="B3" s="66" t="s">
        <v>698</v>
      </c>
      <c r="C3" s="1606" t="s">
        <v>699</v>
      </c>
      <c r="D3" s="1548"/>
      <c r="E3" s="1548"/>
      <c r="F3" s="1548"/>
      <c r="G3" s="1548"/>
      <c r="H3" s="1548"/>
      <c r="I3" s="1548"/>
      <c r="J3" s="1548"/>
      <c r="K3" s="1548"/>
      <c r="L3" s="1548"/>
      <c r="M3" s="1548"/>
      <c r="N3" s="134"/>
      <c r="O3" s="134"/>
      <c r="P3" s="134"/>
      <c r="Q3" s="134"/>
      <c r="R3" s="134"/>
      <c r="S3" s="134"/>
      <c r="T3" s="134"/>
      <c r="U3" s="134"/>
      <c r="V3" s="134"/>
      <c r="W3" s="134"/>
      <c r="X3" s="134"/>
      <c r="Y3" s="134"/>
      <c r="Z3" s="134"/>
    </row>
    <row r="4" spans="1:26" ht="15.75" customHeight="1" x14ac:dyDescent="0.2">
      <c r="A4" s="1556"/>
      <c r="B4" s="68" t="s">
        <v>227</v>
      </c>
      <c r="C4" s="927" t="s">
        <v>96</v>
      </c>
      <c r="D4" s="927"/>
      <c r="E4" s="588"/>
      <c r="F4" s="1720" t="s">
        <v>685</v>
      </c>
      <c r="G4" s="1549"/>
      <c r="H4" s="135"/>
      <c r="I4" s="912"/>
      <c r="J4" s="912"/>
      <c r="K4" s="912"/>
      <c r="L4" s="912"/>
      <c r="M4" s="589"/>
      <c r="N4" s="134"/>
      <c r="O4" s="134"/>
      <c r="P4" s="134"/>
      <c r="Q4" s="134"/>
      <c r="R4" s="134"/>
      <c r="S4" s="134"/>
      <c r="T4" s="134"/>
      <c r="U4" s="134"/>
      <c r="V4" s="134"/>
      <c r="W4" s="134"/>
      <c r="X4" s="134"/>
      <c r="Y4" s="134"/>
      <c r="Z4" s="134"/>
    </row>
    <row r="5" spans="1:26" ht="15.75" customHeight="1" x14ac:dyDescent="0.2">
      <c r="A5" s="1556"/>
      <c r="B5" s="136" t="s">
        <v>566</v>
      </c>
      <c r="C5" s="1589" t="s">
        <v>96</v>
      </c>
      <c r="D5" s="1548"/>
      <c r="E5" s="1548"/>
      <c r="F5" s="1548"/>
      <c r="G5" s="1548"/>
      <c r="H5" s="1548"/>
      <c r="I5" s="1548"/>
      <c r="J5" s="1548"/>
      <c r="K5" s="1548"/>
      <c r="L5" s="1548"/>
      <c r="M5" s="1548"/>
      <c r="N5" s="134"/>
      <c r="O5" s="134"/>
      <c r="P5" s="134"/>
      <c r="Q5" s="134"/>
      <c r="R5" s="134"/>
      <c r="S5" s="134"/>
      <c r="T5" s="134"/>
      <c r="U5" s="134"/>
      <c r="V5" s="134"/>
      <c r="W5" s="134"/>
      <c r="X5" s="134"/>
      <c r="Y5" s="134"/>
      <c r="Z5" s="134"/>
    </row>
    <row r="6" spans="1:26" ht="15.75" customHeight="1" x14ac:dyDescent="0.2">
      <c r="A6" s="1556"/>
      <c r="B6" s="136" t="s">
        <v>568</v>
      </c>
      <c r="C6" s="1589" t="s">
        <v>96</v>
      </c>
      <c r="D6" s="1548"/>
      <c r="E6" s="1548"/>
      <c r="F6" s="1548"/>
      <c r="G6" s="1548"/>
      <c r="H6" s="1548"/>
      <c r="I6" s="1548"/>
      <c r="J6" s="1548"/>
      <c r="K6" s="1548"/>
      <c r="L6" s="1548"/>
      <c r="M6" s="1548"/>
      <c r="N6" s="134"/>
      <c r="O6" s="134"/>
      <c r="P6" s="134"/>
      <c r="Q6" s="134"/>
      <c r="R6" s="134"/>
      <c r="S6" s="134"/>
      <c r="T6" s="134"/>
      <c r="U6" s="134"/>
      <c r="V6" s="134"/>
      <c r="W6" s="134"/>
      <c r="X6" s="134"/>
      <c r="Y6" s="134"/>
      <c r="Z6" s="134"/>
    </row>
    <row r="7" spans="1:26" ht="15.75" customHeight="1" x14ac:dyDescent="0.25">
      <c r="A7" s="1556"/>
      <c r="B7" s="66" t="s">
        <v>570</v>
      </c>
      <c r="C7" s="926" t="s">
        <v>40</v>
      </c>
      <c r="D7" s="590"/>
      <c r="E7" s="590"/>
      <c r="F7" s="590"/>
      <c r="G7" s="591"/>
      <c r="H7" s="137" t="s">
        <v>724</v>
      </c>
      <c r="I7" s="1602" t="s">
        <v>88</v>
      </c>
      <c r="J7" s="1548"/>
      <c r="K7" s="1548"/>
      <c r="L7" s="1548"/>
      <c r="M7" s="1549"/>
      <c r="P7" s="134"/>
      <c r="Q7" s="134"/>
      <c r="R7" s="134"/>
      <c r="S7" s="134"/>
      <c r="T7" s="134"/>
      <c r="U7" s="134"/>
      <c r="V7" s="134"/>
      <c r="W7" s="134"/>
      <c r="X7" s="134"/>
      <c r="Y7" s="134"/>
      <c r="Z7" s="134"/>
    </row>
    <row r="8" spans="1:26" ht="15.75" customHeight="1" x14ac:dyDescent="0.2">
      <c r="A8" s="1556"/>
      <c r="B8" s="1725" t="s">
        <v>571</v>
      </c>
      <c r="C8" s="592"/>
      <c r="D8" s="138"/>
      <c r="E8" s="138"/>
      <c r="F8" s="138"/>
      <c r="G8" s="138"/>
      <c r="H8" s="138"/>
      <c r="I8" s="138"/>
      <c r="J8" s="138"/>
      <c r="K8" s="138"/>
      <c r="L8" s="134"/>
      <c r="M8" s="593"/>
      <c r="N8" s="134"/>
      <c r="O8" s="134"/>
      <c r="P8" s="134"/>
      <c r="Q8" s="134"/>
      <c r="R8" s="134"/>
      <c r="S8" s="134"/>
      <c r="T8" s="134"/>
      <c r="U8" s="134"/>
      <c r="V8" s="134"/>
      <c r="W8" s="134"/>
      <c r="X8" s="134"/>
      <c r="Y8" s="134"/>
      <c r="Z8" s="134"/>
    </row>
    <row r="9" spans="1:26" ht="18.75" customHeight="1" x14ac:dyDescent="0.2">
      <c r="A9" s="1556"/>
      <c r="B9" s="1609"/>
      <c r="C9" s="1726" t="s">
        <v>653</v>
      </c>
      <c r="D9" s="1552"/>
      <c r="E9" s="138"/>
      <c r="F9" s="1728"/>
      <c r="G9" s="1552"/>
      <c r="H9" s="138"/>
      <c r="I9" s="1728"/>
      <c r="J9" s="1552"/>
      <c r="K9" s="138"/>
      <c r="L9" s="134"/>
      <c r="M9" s="593"/>
      <c r="N9" s="134"/>
      <c r="O9" s="134"/>
      <c r="P9" s="134"/>
      <c r="Q9" s="134"/>
      <c r="R9" s="134"/>
      <c r="S9" s="134"/>
      <c r="T9" s="134"/>
      <c r="U9" s="134"/>
      <c r="V9" s="134"/>
      <c r="W9" s="134"/>
      <c r="X9" s="134"/>
      <c r="Y9" s="134"/>
      <c r="Z9" s="134"/>
    </row>
    <row r="10" spans="1:26" ht="15.75" customHeight="1" x14ac:dyDescent="0.2">
      <c r="A10" s="1556"/>
      <c r="B10" s="1610"/>
      <c r="C10" s="1727" t="s">
        <v>231</v>
      </c>
      <c r="D10" s="1552"/>
      <c r="E10" s="902"/>
      <c r="F10" s="1728" t="s">
        <v>231</v>
      </c>
      <c r="G10" s="1552"/>
      <c r="H10" s="902"/>
      <c r="I10" s="1728" t="s">
        <v>231</v>
      </c>
      <c r="J10" s="1552"/>
      <c r="K10" s="902"/>
      <c r="L10" s="594"/>
      <c r="M10" s="588"/>
      <c r="N10" s="134"/>
      <c r="O10" s="134"/>
      <c r="P10" s="134"/>
      <c r="Q10" s="134"/>
      <c r="R10" s="134"/>
      <c r="S10" s="134"/>
      <c r="T10" s="134"/>
      <c r="U10" s="134"/>
      <c r="V10" s="134"/>
      <c r="W10" s="134"/>
      <c r="X10" s="134"/>
      <c r="Y10" s="134"/>
      <c r="Z10" s="134"/>
    </row>
    <row r="11" spans="1:26" ht="30" customHeight="1" x14ac:dyDescent="0.2">
      <c r="A11" s="1556"/>
      <c r="B11" s="66" t="s">
        <v>576</v>
      </c>
      <c r="C11" s="1579" t="s">
        <v>725</v>
      </c>
      <c r="D11" s="1552"/>
      <c r="E11" s="1552"/>
      <c r="F11" s="1552"/>
      <c r="G11" s="1552"/>
      <c r="H11" s="1552"/>
      <c r="I11" s="1552"/>
      <c r="J11" s="1552"/>
      <c r="K11" s="1552"/>
      <c r="L11" s="1552"/>
      <c r="M11" s="1553"/>
      <c r="N11" s="134"/>
      <c r="O11" s="134"/>
      <c r="P11" s="134"/>
      <c r="Q11" s="134"/>
      <c r="R11" s="134"/>
      <c r="S11" s="134"/>
      <c r="T11" s="134"/>
      <c r="U11" s="134"/>
      <c r="V11" s="134"/>
      <c r="W11" s="134"/>
      <c r="X11" s="134"/>
      <c r="Y11" s="134"/>
      <c r="Z11" s="134"/>
    </row>
    <row r="12" spans="1:26" ht="74.099999999999994" customHeight="1" x14ac:dyDescent="0.2">
      <c r="A12" s="1556"/>
      <c r="B12" s="95" t="s">
        <v>704</v>
      </c>
      <c r="C12" s="1579" t="s">
        <v>1376</v>
      </c>
      <c r="D12" s="1552"/>
      <c r="E12" s="1552"/>
      <c r="F12" s="1552"/>
      <c r="G12" s="1552"/>
      <c r="H12" s="1552"/>
      <c r="I12" s="1552"/>
      <c r="J12" s="1552"/>
      <c r="K12" s="1552"/>
      <c r="L12" s="1552"/>
      <c r="M12" s="1552"/>
      <c r="N12" s="134"/>
      <c r="O12" s="134"/>
      <c r="P12" s="134"/>
      <c r="Q12" s="134"/>
      <c r="R12" s="134"/>
      <c r="S12" s="134"/>
      <c r="T12" s="134"/>
      <c r="U12" s="134"/>
      <c r="V12" s="134"/>
      <c r="W12" s="134"/>
      <c r="X12" s="134"/>
      <c r="Y12" s="134"/>
      <c r="Z12" s="134"/>
    </row>
    <row r="13" spans="1:26" ht="31.5" customHeight="1" x14ac:dyDescent="0.2">
      <c r="A13" s="1556"/>
      <c r="B13" s="66" t="s">
        <v>705</v>
      </c>
      <c r="M13" s="595"/>
      <c r="N13" s="134"/>
      <c r="O13" s="134"/>
      <c r="P13" s="134"/>
      <c r="Q13" s="134"/>
      <c r="R13" s="134"/>
      <c r="S13" s="134"/>
      <c r="T13" s="134"/>
      <c r="U13" s="134"/>
      <c r="V13" s="134"/>
      <c r="W13" s="134"/>
      <c r="X13" s="134"/>
      <c r="Y13" s="134"/>
      <c r="Z13" s="134"/>
    </row>
    <row r="14" spans="1:26" ht="87" customHeight="1" x14ac:dyDescent="0.2">
      <c r="A14" s="1556"/>
      <c r="B14" s="1729" t="s">
        <v>707</v>
      </c>
      <c r="C14" s="1613" t="s">
        <v>60</v>
      </c>
      <c r="D14" s="1548"/>
      <c r="E14" s="139" t="s">
        <v>109</v>
      </c>
      <c r="F14" s="1722" t="s">
        <v>726</v>
      </c>
      <c r="G14" s="1552"/>
      <c r="H14" s="1552"/>
      <c r="I14" s="1552"/>
      <c r="J14" s="1552"/>
      <c r="K14" s="1552"/>
      <c r="L14" s="1552"/>
      <c r="M14" s="1553"/>
      <c r="N14" s="134"/>
      <c r="O14" s="134"/>
      <c r="P14" s="134"/>
      <c r="Q14" s="134"/>
      <c r="R14" s="134"/>
      <c r="S14" s="134"/>
      <c r="T14" s="134"/>
      <c r="U14" s="134"/>
      <c r="V14" s="134"/>
      <c r="W14" s="134"/>
      <c r="X14" s="134"/>
      <c r="Y14" s="134"/>
      <c r="Z14" s="134"/>
    </row>
    <row r="15" spans="1:26"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row>
    <row r="16" spans="1:26" ht="15.75" customHeight="1" x14ac:dyDescent="0.2">
      <c r="A16" s="1555" t="s">
        <v>578</v>
      </c>
      <c r="B16" s="69" t="s">
        <v>218</v>
      </c>
      <c r="C16" s="1730" t="s">
        <v>727</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row>
    <row r="17" spans="1:26" ht="27" customHeight="1" x14ac:dyDescent="0.3">
      <c r="A17" s="1556"/>
      <c r="B17" s="546" t="s">
        <v>709</v>
      </c>
      <c r="C17" s="1731" t="s">
        <v>1347</v>
      </c>
      <c r="D17" s="1548"/>
      <c r="E17" s="1548"/>
      <c r="F17" s="1548"/>
      <c r="G17" s="1548"/>
      <c r="H17" s="1548"/>
      <c r="I17" s="1548"/>
      <c r="J17" s="1548"/>
      <c r="K17" s="1548"/>
      <c r="L17" s="1548"/>
      <c r="M17" s="1549"/>
      <c r="N17" s="134"/>
      <c r="O17" s="134"/>
      <c r="P17" s="134"/>
      <c r="Q17" s="134"/>
      <c r="R17" s="134"/>
      <c r="S17" s="134"/>
      <c r="T17" s="134"/>
      <c r="U17" s="134"/>
      <c r="V17" s="134"/>
      <c r="W17" s="134"/>
      <c r="X17" s="134"/>
      <c r="Y17" s="134"/>
      <c r="Z17" s="134"/>
    </row>
    <row r="18" spans="1:26"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row>
    <row r="19" spans="1:26"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row>
    <row r="20" spans="1:26" ht="15.75" customHeight="1" x14ac:dyDescent="0.2">
      <c r="A20" s="1556"/>
      <c r="B20" s="1609"/>
      <c r="C20" s="598" t="s">
        <v>580</v>
      </c>
      <c r="D20" s="140"/>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row>
    <row r="21" spans="1:26"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row>
    <row r="22" spans="1:26" ht="15.75" customHeight="1" x14ac:dyDescent="0.2">
      <c r="A22" s="1556"/>
      <c r="B22" s="1609"/>
      <c r="C22" s="598" t="s">
        <v>587</v>
      </c>
      <c r="D22" s="142"/>
      <c r="E22" s="599" t="s">
        <v>588</v>
      </c>
      <c r="F22" s="143" t="s">
        <v>589</v>
      </c>
      <c r="G22" s="599"/>
      <c r="H22" s="179"/>
      <c r="I22" s="599"/>
      <c r="J22" s="179"/>
      <c r="K22" s="599"/>
      <c r="L22" s="599"/>
      <c r="M22" s="595"/>
      <c r="N22" s="134"/>
      <c r="O22" s="134"/>
      <c r="P22" s="134"/>
      <c r="Q22" s="134"/>
      <c r="R22" s="134"/>
      <c r="S22" s="134"/>
      <c r="T22" s="134"/>
      <c r="U22" s="134"/>
      <c r="V22" s="134"/>
      <c r="W22" s="134"/>
      <c r="X22" s="134"/>
      <c r="Y22" s="134"/>
      <c r="Z22" s="134"/>
    </row>
    <row r="23" spans="1:26" ht="15.75" customHeight="1" x14ac:dyDescent="0.2">
      <c r="A23" s="1556"/>
      <c r="B23" s="1609"/>
      <c r="C23" s="598" t="s">
        <v>106</v>
      </c>
      <c r="D23" s="141"/>
      <c r="E23" s="599" t="s">
        <v>590</v>
      </c>
      <c r="F23" s="1733" t="s">
        <v>728</v>
      </c>
      <c r="G23" s="1552"/>
      <c r="H23" s="1552"/>
      <c r="I23" s="1552"/>
      <c r="J23" s="1552"/>
      <c r="K23" s="911"/>
      <c r="L23" s="911"/>
      <c r="M23" s="600"/>
      <c r="N23" s="134"/>
      <c r="O23" s="134"/>
      <c r="P23" s="134"/>
      <c r="Q23" s="134"/>
      <c r="R23" s="134"/>
      <c r="S23" s="134"/>
      <c r="T23" s="134"/>
      <c r="U23" s="134"/>
      <c r="V23" s="134"/>
      <c r="W23" s="134"/>
      <c r="X23" s="134"/>
      <c r="Y23" s="134"/>
      <c r="Z23" s="134"/>
    </row>
    <row r="24" spans="1:26"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row>
    <row r="25" spans="1:26"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row>
    <row r="26" spans="1:26" ht="15.75" customHeight="1" x14ac:dyDescent="0.2">
      <c r="A26" s="1556"/>
      <c r="B26" s="1609"/>
      <c r="C26" s="598" t="s">
        <v>593</v>
      </c>
      <c r="D26" s="141"/>
      <c r="E26" s="918"/>
      <c r="F26" s="599" t="s">
        <v>594</v>
      </c>
      <c r="G26" s="142" t="s">
        <v>589</v>
      </c>
      <c r="H26" s="918"/>
      <c r="I26" s="599" t="s">
        <v>595</v>
      </c>
      <c r="J26" s="142"/>
      <c r="K26" s="918"/>
      <c r="L26" s="179"/>
      <c r="M26" s="595"/>
      <c r="N26" s="134"/>
      <c r="O26" s="134"/>
      <c r="P26" s="134"/>
      <c r="Q26" s="134"/>
      <c r="R26" s="134"/>
      <c r="S26" s="134"/>
      <c r="T26" s="134"/>
      <c r="U26" s="134"/>
      <c r="V26" s="134"/>
      <c r="W26" s="134"/>
      <c r="X26" s="134"/>
      <c r="Y26" s="134"/>
      <c r="Z26" s="134"/>
    </row>
    <row r="27" spans="1:26"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row>
    <row r="28" spans="1:26"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row>
    <row r="29" spans="1:26"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row>
    <row r="30" spans="1:26" ht="15.75" customHeight="1" x14ac:dyDescent="0.2">
      <c r="A30" s="1556"/>
      <c r="B30" s="507"/>
      <c r="C30" s="144" t="s">
        <v>599</v>
      </c>
      <c r="D30" s="603">
        <v>0</v>
      </c>
      <c r="E30" s="918"/>
      <c r="F30" s="599" t="s">
        <v>600</v>
      </c>
      <c r="G30" s="145">
        <v>2019</v>
      </c>
      <c r="H30" s="918"/>
      <c r="I30" s="599" t="s">
        <v>601</v>
      </c>
      <c r="J30" s="1723" t="s">
        <v>729</v>
      </c>
      <c r="K30" s="1548"/>
      <c r="L30" s="1549"/>
      <c r="M30" s="897"/>
      <c r="N30" s="134"/>
      <c r="O30" s="134"/>
      <c r="P30" s="134"/>
      <c r="Q30" s="134"/>
      <c r="R30" s="134"/>
      <c r="S30" s="134"/>
      <c r="T30" s="134"/>
      <c r="U30" s="134"/>
      <c r="V30" s="134"/>
      <c r="W30" s="134"/>
      <c r="X30" s="134"/>
      <c r="Y30" s="134"/>
      <c r="Z30" s="134"/>
    </row>
    <row r="31" spans="1:26"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row>
    <row r="32" spans="1:26"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row>
    <row r="33" spans="1:26" ht="15.75" customHeight="1" x14ac:dyDescent="0.2">
      <c r="A33" s="1556"/>
      <c r="B33" s="1609"/>
      <c r="C33" s="920" t="s">
        <v>603</v>
      </c>
      <c r="D33" s="146">
        <v>2021</v>
      </c>
      <c r="E33" s="605"/>
      <c r="F33" s="918" t="s">
        <v>604</v>
      </c>
      <c r="G33" s="147" t="s">
        <v>1089</v>
      </c>
      <c r="H33" s="605"/>
      <c r="I33" s="599"/>
      <c r="J33" s="605"/>
      <c r="K33" s="605"/>
      <c r="L33" s="179"/>
      <c r="M33" s="595"/>
      <c r="N33" s="134"/>
      <c r="O33" s="134"/>
      <c r="P33" s="134"/>
      <c r="Q33" s="134"/>
      <c r="R33" s="134"/>
      <c r="S33" s="134"/>
      <c r="T33" s="134"/>
      <c r="U33" s="134"/>
      <c r="V33" s="134"/>
      <c r="W33" s="134"/>
      <c r="X33" s="134"/>
      <c r="Y33" s="134"/>
      <c r="Z33" s="134"/>
    </row>
    <row r="34" spans="1:26"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row>
    <row r="35" spans="1:26"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row>
    <row r="36" spans="1:26" ht="15.75" customHeight="1" x14ac:dyDescent="0.2">
      <c r="A36" s="1556"/>
      <c r="B36" s="1609"/>
      <c r="C36" s="598"/>
      <c r="D36" s="48"/>
      <c r="E36" s="45"/>
      <c r="F36" s="48">
        <v>2021</v>
      </c>
      <c r="G36" s="45"/>
      <c r="H36" s="128">
        <v>2022</v>
      </c>
      <c r="I36" s="129"/>
      <c r="J36" s="128">
        <v>2023</v>
      </c>
      <c r="K36" s="45"/>
      <c r="L36" s="48">
        <v>2024</v>
      </c>
      <c r="M36" s="135"/>
      <c r="N36" s="134"/>
      <c r="O36" s="134"/>
      <c r="P36" s="134"/>
      <c r="Q36" s="134"/>
      <c r="R36" s="134"/>
      <c r="S36" s="134"/>
      <c r="T36" s="134"/>
      <c r="U36" s="134"/>
      <c r="V36" s="134"/>
      <c r="W36" s="134"/>
      <c r="X36" s="134"/>
      <c r="Y36" s="134"/>
      <c r="Z36" s="134"/>
    </row>
    <row r="37" spans="1:26" ht="15.75" customHeight="1" x14ac:dyDescent="0.2">
      <c r="A37" s="1556"/>
      <c r="B37" s="1609"/>
      <c r="C37" s="598"/>
      <c r="D37" s="148"/>
      <c r="E37" s="143"/>
      <c r="F37" s="148">
        <v>1</v>
      </c>
      <c r="G37" s="143"/>
      <c r="H37" s="148">
        <v>1</v>
      </c>
      <c r="I37" s="143"/>
      <c r="J37" s="148">
        <v>1</v>
      </c>
      <c r="K37" s="143"/>
      <c r="L37" s="148">
        <v>1</v>
      </c>
      <c r="M37" s="143"/>
      <c r="N37" s="134"/>
      <c r="O37" s="134"/>
      <c r="P37" s="134"/>
      <c r="Q37" s="134"/>
      <c r="R37" s="134"/>
      <c r="S37" s="134"/>
      <c r="T37" s="134"/>
      <c r="U37" s="134"/>
      <c r="V37" s="134"/>
      <c r="W37" s="134"/>
      <c r="X37" s="134"/>
      <c r="Y37" s="134"/>
      <c r="Z37" s="134"/>
    </row>
    <row r="38" spans="1:26" ht="15.75" customHeight="1" x14ac:dyDescent="0.2">
      <c r="A38" s="1556"/>
      <c r="B38" s="1609"/>
      <c r="C38" s="598"/>
      <c r="D38" s="48">
        <v>2025</v>
      </c>
      <c r="E38" s="45"/>
      <c r="F38" s="128">
        <v>2026</v>
      </c>
      <c r="G38" s="129"/>
      <c r="H38" s="128">
        <v>2027</v>
      </c>
      <c r="I38" s="45"/>
      <c r="J38" s="48">
        <v>2028</v>
      </c>
      <c r="K38" s="45"/>
      <c r="L38" s="48">
        <v>2029</v>
      </c>
      <c r="M38" s="141"/>
      <c r="N38" s="134"/>
      <c r="O38" s="134"/>
      <c r="P38" s="134"/>
      <c r="Q38" s="134"/>
      <c r="R38" s="134"/>
      <c r="S38" s="134"/>
      <c r="T38" s="134"/>
      <c r="U38" s="134"/>
      <c r="V38" s="134"/>
      <c r="W38" s="134"/>
      <c r="X38" s="134"/>
      <c r="Y38" s="134"/>
      <c r="Z38" s="134"/>
    </row>
    <row r="39" spans="1:26" ht="15.75" customHeight="1" x14ac:dyDescent="0.2">
      <c r="A39" s="1556"/>
      <c r="B39" s="1609"/>
      <c r="C39" s="598"/>
      <c r="D39" s="148">
        <v>1</v>
      </c>
      <c r="E39" s="143"/>
      <c r="F39" s="148">
        <v>1</v>
      </c>
      <c r="G39" s="143"/>
      <c r="H39" s="148">
        <v>1</v>
      </c>
      <c r="I39" s="143"/>
      <c r="J39" s="148">
        <v>1</v>
      </c>
      <c r="K39" s="143"/>
      <c r="L39" s="148">
        <v>1</v>
      </c>
      <c r="M39" s="142"/>
      <c r="N39" s="134"/>
      <c r="O39" s="134"/>
      <c r="P39" s="134"/>
      <c r="Q39" s="134"/>
      <c r="R39" s="134"/>
      <c r="S39" s="134"/>
      <c r="T39" s="134"/>
      <c r="U39" s="134"/>
      <c r="V39" s="134"/>
      <c r="W39" s="134"/>
      <c r="X39" s="134"/>
      <c r="Y39" s="134"/>
      <c r="Z39" s="134"/>
    </row>
    <row r="40" spans="1:26" ht="15.75" customHeight="1" x14ac:dyDescent="0.2">
      <c r="A40" s="1556"/>
      <c r="B40" s="1609"/>
      <c r="C40" s="598"/>
      <c r="D40" s="48">
        <v>2030</v>
      </c>
      <c r="E40" s="45"/>
      <c r="F40" s="128">
        <v>2031</v>
      </c>
      <c r="G40" s="129"/>
      <c r="H40" s="128">
        <v>2032</v>
      </c>
      <c r="I40" s="45"/>
      <c r="J40" s="48">
        <v>2033</v>
      </c>
      <c r="K40" s="45"/>
      <c r="L40" s="48">
        <v>2034</v>
      </c>
      <c r="M40" s="141"/>
      <c r="N40" s="134"/>
      <c r="O40" s="134"/>
      <c r="P40" s="134"/>
      <c r="Q40" s="134"/>
      <c r="R40" s="134"/>
      <c r="S40" s="134"/>
      <c r="T40" s="134"/>
      <c r="U40" s="134"/>
      <c r="V40" s="134"/>
      <c r="W40" s="134"/>
      <c r="X40" s="134"/>
      <c r="Y40" s="134"/>
      <c r="Z40" s="134"/>
    </row>
    <row r="41" spans="1:26" ht="15.75" customHeight="1" x14ac:dyDescent="0.2">
      <c r="A41" s="1556"/>
      <c r="B41" s="1609"/>
      <c r="C41" s="598"/>
      <c r="D41" s="148">
        <v>1</v>
      </c>
      <c r="E41" s="142"/>
      <c r="F41" s="148">
        <v>1</v>
      </c>
      <c r="G41" s="142"/>
      <c r="H41" s="148">
        <v>1</v>
      </c>
      <c r="I41" s="142"/>
      <c r="J41" s="148">
        <v>1</v>
      </c>
      <c r="K41" s="142"/>
      <c r="L41" s="148">
        <v>1</v>
      </c>
      <c r="M41" s="142"/>
      <c r="N41" s="134"/>
      <c r="O41" s="134"/>
      <c r="P41" s="134"/>
      <c r="Q41" s="134"/>
      <c r="R41" s="134"/>
      <c r="S41" s="134"/>
      <c r="T41" s="134"/>
      <c r="U41" s="134"/>
      <c r="V41" s="134"/>
      <c r="W41" s="134"/>
      <c r="X41" s="134"/>
      <c r="Y41" s="134"/>
      <c r="Z41" s="134"/>
    </row>
    <row r="42" spans="1:26" ht="15.75" customHeight="1" x14ac:dyDescent="0.2">
      <c r="A42" s="1556"/>
      <c r="B42" s="1609"/>
      <c r="C42" s="598"/>
      <c r="D42" s="48">
        <v>2035</v>
      </c>
      <c r="E42" s="45"/>
      <c r="F42" s="48">
        <v>2036</v>
      </c>
      <c r="G42" s="45"/>
      <c r="H42" s="48">
        <v>2037</v>
      </c>
      <c r="I42" s="45"/>
      <c r="J42" s="48">
        <v>2038</v>
      </c>
      <c r="K42" s="142"/>
      <c r="L42" s="48">
        <v>2039</v>
      </c>
      <c r="M42" s="142"/>
      <c r="N42" s="134"/>
      <c r="O42" s="134"/>
      <c r="P42" s="134"/>
      <c r="Q42" s="134"/>
      <c r="R42" s="134"/>
      <c r="S42" s="134"/>
      <c r="T42" s="134"/>
      <c r="U42" s="134"/>
      <c r="V42" s="134"/>
      <c r="W42" s="134"/>
      <c r="X42" s="134"/>
      <c r="Y42" s="134"/>
      <c r="Z42" s="134"/>
    </row>
    <row r="43" spans="1:26" ht="15.75" customHeight="1" x14ac:dyDescent="0.25">
      <c r="A43" s="1556"/>
      <c r="B43" s="1609"/>
      <c r="C43" s="598"/>
      <c r="D43" s="148">
        <v>1</v>
      </c>
      <c r="E43" s="142"/>
      <c r="F43" s="148">
        <v>1</v>
      </c>
      <c r="G43" s="149"/>
      <c r="H43" s="148">
        <v>1</v>
      </c>
      <c r="I43" s="55"/>
      <c r="J43" s="148">
        <v>1</v>
      </c>
      <c r="K43" s="142"/>
      <c r="L43" s="148">
        <v>1</v>
      </c>
      <c r="M43" s="142"/>
      <c r="N43" s="134"/>
      <c r="O43" s="134"/>
      <c r="P43" s="134"/>
      <c r="Q43" s="134"/>
      <c r="R43" s="134"/>
      <c r="S43" s="134"/>
      <c r="T43" s="134"/>
      <c r="U43" s="134"/>
      <c r="V43" s="134"/>
      <c r="W43" s="134"/>
      <c r="X43" s="134"/>
      <c r="Y43" s="134"/>
      <c r="Z43" s="134"/>
    </row>
    <row r="44" spans="1:26" ht="15.75" customHeight="1" x14ac:dyDescent="0.25">
      <c r="A44" s="1556"/>
      <c r="B44" s="1609"/>
      <c r="C44" s="598"/>
      <c r="D44" s="1468"/>
      <c r="E44" s="918"/>
      <c r="F44" s="802"/>
      <c r="G44" s="610"/>
      <c r="H44" s="802"/>
      <c r="I44" s="772"/>
      <c r="J44" s="802"/>
      <c r="K44" s="911"/>
      <c r="L44" s="802"/>
      <c r="M44" s="600"/>
      <c r="N44" s="134"/>
      <c r="O44" s="134"/>
      <c r="P44" s="134"/>
      <c r="Q44" s="134"/>
      <c r="R44" s="134"/>
      <c r="S44" s="134"/>
      <c r="T44" s="134"/>
      <c r="U44" s="134"/>
      <c r="V44" s="134"/>
      <c r="W44" s="134"/>
      <c r="X44" s="134"/>
      <c r="Y44" s="134"/>
      <c r="Z44" s="134"/>
    </row>
    <row r="45" spans="1:26" ht="15.75" customHeight="1" x14ac:dyDescent="0.25">
      <c r="A45" s="1556"/>
      <c r="B45" s="1609"/>
      <c r="C45" s="598"/>
      <c r="D45" s="1367" t="s">
        <v>1382</v>
      </c>
      <c r="E45" s="1367" t="s">
        <v>1381</v>
      </c>
      <c r="F45" s="802"/>
      <c r="G45" s="610"/>
      <c r="H45" s="802"/>
      <c r="I45" s="772"/>
      <c r="J45" s="802"/>
      <c r="K45" s="911"/>
      <c r="L45" s="802"/>
      <c r="M45" s="600"/>
      <c r="N45" s="134"/>
      <c r="O45" s="134"/>
      <c r="P45" s="134"/>
      <c r="Q45" s="134"/>
      <c r="R45" s="134"/>
      <c r="S45" s="134"/>
      <c r="T45" s="134"/>
      <c r="U45" s="134"/>
      <c r="V45" s="134"/>
      <c r="W45" s="134"/>
      <c r="X45" s="134"/>
      <c r="Y45" s="134"/>
      <c r="Z45" s="134"/>
    </row>
    <row r="46" spans="1:26" ht="15.75" customHeight="1" x14ac:dyDescent="0.25">
      <c r="A46" s="1556"/>
      <c r="B46" s="1609"/>
      <c r="C46" s="609"/>
      <c r="D46" s="1445">
        <v>2039</v>
      </c>
      <c r="E46" s="1288">
        <v>1</v>
      </c>
      <c r="F46" s="610"/>
      <c r="G46" s="911"/>
      <c r="H46" s="610"/>
      <c r="I46" s="911"/>
      <c r="J46" s="610"/>
      <c r="K46" s="911"/>
      <c r="L46" s="610"/>
      <c r="M46" s="600"/>
      <c r="N46" s="134"/>
      <c r="O46" s="134"/>
      <c r="P46" s="134"/>
      <c r="Q46" s="134"/>
      <c r="R46" s="134"/>
      <c r="S46" s="134"/>
      <c r="T46" s="134"/>
      <c r="U46" s="134"/>
      <c r="V46" s="134"/>
      <c r="W46" s="134"/>
      <c r="X46" s="134"/>
      <c r="Y46" s="134"/>
      <c r="Z46" s="134"/>
    </row>
    <row r="47" spans="1:26"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row>
    <row r="48" spans="1:26" ht="15.75" customHeight="1" x14ac:dyDescent="0.2">
      <c r="A48" s="1556"/>
      <c r="B48" s="1609"/>
      <c r="C48" s="596"/>
      <c r="D48" s="918" t="s">
        <v>94</v>
      </c>
      <c r="E48" s="911" t="s">
        <v>96</v>
      </c>
      <c r="F48" s="1734" t="s">
        <v>607</v>
      </c>
      <c r="G48" s="1735" t="s">
        <v>104</v>
      </c>
      <c r="H48" s="1564"/>
      <c r="I48" s="1564"/>
      <c r="J48" s="1569"/>
      <c r="K48" s="908" t="s">
        <v>1030</v>
      </c>
      <c r="L48" s="1736" t="s">
        <v>730</v>
      </c>
      <c r="M48" s="1565"/>
      <c r="N48" s="134"/>
      <c r="O48" s="134"/>
      <c r="P48" s="134"/>
      <c r="Q48" s="134"/>
      <c r="R48" s="134"/>
      <c r="S48" s="134"/>
      <c r="T48" s="134"/>
      <c r="U48" s="134"/>
      <c r="V48" s="134"/>
      <c r="W48" s="134"/>
      <c r="X48" s="134"/>
      <c r="Y48" s="134"/>
      <c r="Z48" s="134"/>
    </row>
    <row r="49" spans="1:26" ht="36.75" customHeight="1" x14ac:dyDescent="0.25">
      <c r="A49" s="1556"/>
      <c r="B49" s="1609"/>
      <c r="C49" s="596"/>
      <c r="D49" s="150" t="s">
        <v>589</v>
      </c>
      <c r="E49" s="142"/>
      <c r="F49" s="1568"/>
      <c r="G49" s="1570"/>
      <c r="H49" s="1552"/>
      <c r="I49" s="1552"/>
      <c r="J49" s="1553"/>
      <c r="K49" s="179"/>
      <c r="L49" s="1570"/>
      <c r="M49" s="1572"/>
      <c r="N49" s="134"/>
      <c r="O49" s="134"/>
      <c r="P49" s="134"/>
      <c r="Q49" s="134"/>
      <c r="R49" s="134"/>
      <c r="S49" s="134"/>
      <c r="T49" s="134"/>
      <c r="U49" s="134"/>
      <c r="V49" s="134"/>
      <c r="W49" s="134"/>
      <c r="X49" s="134"/>
      <c r="Y49" s="134"/>
      <c r="Z49" s="134"/>
    </row>
    <row r="50" spans="1:26" ht="15.75"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row>
    <row r="51" spans="1:26" ht="49.5" customHeight="1" x14ac:dyDescent="0.2">
      <c r="A51" s="1556"/>
      <c r="B51" s="95" t="s">
        <v>609</v>
      </c>
      <c r="C51" s="1724" t="s">
        <v>731</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row>
    <row r="52" spans="1:26" ht="27.75" customHeight="1" x14ac:dyDescent="0.2">
      <c r="A52" s="1556"/>
      <c r="B52" s="546" t="s">
        <v>610</v>
      </c>
      <c r="C52" s="1724" t="s">
        <v>272</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row>
    <row r="53" spans="1:26" ht="15.75" customHeight="1" x14ac:dyDescent="0.2">
      <c r="A53" s="1556"/>
      <c r="B53" s="546" t="s">
        <v>612</v>
      </c>
      <c r="C53" s="1724">
        <v>30</v>
      </c>
      <c r="D53" s="1548"/>
      <c r="E53" s="1548"/>
      <c r="F53" s="1548"/>
      <c r="G53" s="1548"/>
      <c r="H53" s="1548"/>
      <c r="I53" s="1548"/>
      <c r="J53" s="1548"/>
      <c r="K53" s="1548"/>
      <c r="L53" s="1548"/>
      <c r="M53" s="1549"/>
      <c r="N53" s="134"/>
      <c r="O53" s="134"/>
      <c r="P53" s="134"/>
      <c r="Q53" s="134"/>
      <c r="R53" s="134"/>
      <c r="S53" s="134"/>
      <c r="T53" s="134"/>
      <c r="U53" s="134"/>
      <c r="V53" s="134"/>
      <c r="W53" s="134"/>
      <c r="X53" s="134"/>
      <c r="Y53" s="134"/>
      <c r="Z53" s="134"/>
    </row>
    <row r="54" spans="1:26" ht="15.75" customHeight="1" x14ac:dyDescent="0.2">
      <c r="A54" s="1556"/>
      <c r="B54" s="546" t="s">
        <v>613</v>
      </c>
      <c r="C54" s="1724">
        <v>0</v>
      </c>
      <c r="D54" s="1548"/>
      <c r="E54" s="1548"/>
      <c r="F54" s="1548"/>
      <c r="G54" s="1548"/>
      <c r="H54" s="1548"/>
      <c r="I54" s="1548"/>
      <c r="J54" s="1548"/>
      <c r="K54" s="1548"/>
      <c r="L54" s="1548"/>
      <c r="M54" s="1549"/>
      <c r="N54" s="134"/>
      <c r="O54" s="134"/>
      <c r="P54" s="134"/>
      <c r="Q54" s="134"/>
      <c r="R54" s="134"/>
      <c r="S54" s="134"/>
      <c r="T54" s="134"/>
      <c r="U54" s="134"/>
      <c r="V54" s="134"/>
      <c r="W54" s="134"/>
      <c r="X54" s="134"/>
      <c r="Y54" s="134"/>
      <c r="Z54" s="134"/>
    </row>
    <row r="55" spans="1:26" ht="15.75" customHeight="1" x14ac:dyDescent="0.2">
      <c r="A55" s="1555" t="s">
        <v>615</v>
      </c>
      <c r="B55" s="884" t="s">
        <v>616</v>
      </c>
      <c r="C55" s="1719" t="s">
        <v>273</v>
      </c>
      <c r="D55" s="1548"/>
      <c r="E55" s="1548"/>
      <c r="F55" s="1548"/>
      <c r="G55" s="1548"/>
      <c r="H55" s="1548"/>
      <c r="I55" s="1548"/>
      <c r="J55" s="1548"/>
      <c r="K55" s="1548"/>
      <c r="L55" s="1548"/>
      <c r="M55" s="1549"/>
      <c r="N55" s="134"/>
      <c r="O55" s="134"/>
      <c r="P55" s="134"/>
      <c r="Q55" s="134"/>
      <c r="R55" s="134"/>
      <c r="S55" s="134"/>
      <c r="T55" s="134"/>
      <c r="U55" s="134"/>
      <c r="V55" s="134"/>
      <c r="W55" s="134"/>
      <c r="X55" s="134"/>
      <c r="Y55" s="134"/>
      <c r="Z55" s="134"/>
    </row>
    <row r="56" spans="1:26" ht="15.75" customHeight="1" x14ac:dyDescent="0.2">
      <c r="A56" s="1556"/>
      <c r="B56" s="884" t="s">
        <v>617</v>
      </c>
      <c r="C56" s="1719" t="s">
        <v>713</v>
      </c>
      <c r="D56" s="1548"/>
      <c r="E56" s="1548"/>
      <c r="F56" s="1548"/>
      <c r="G56" s="1548"/>
      <c r="H56" s="1548"/>
      <c r="I56" s="1548"/>
      <c r="J56" s="1548"/>
      <c r="K56" s="1548"/>
      <c r="L56" s="1548"/>
      <c r="M56" s="1549"/>
      <c r="N56" s="134"/>
      <c r="O56" s="134"/>
      <c r="P56" s="134"/>
      <c r="Q56" s="134"/>
      <c r="R56" s="134"/>
      <c r="S56" s="134"/>
      <c r="T56" s="134"/>
      <c r="U56" s="134"/>
      <c r="V56" s="134"/>
      <c r="W56" s="134"/>
      <c r="X56" s="134"/>
      <c r="Y56" s="134"/>
      <c r="Z56" s="134"/>
    </row>
    <row r="57" spans="1:26" ht="15.75" customHeight="1" x14ac:dyDescent="0.2">
      <c r="A57" s="1556"/>
      <c r="B57" s="884" t="s">
        <v>619</v>
      </c>
      <c r="C57" s="1719" t="s">
        <v>88</v>
      </c>
      <c r="D57" s="1548"/>
      <c r="E57" s="1548"/>
      <c r="F57" s="1548"/>
      <c r="G57" s="1548"/>
      <c r="H57" s="1548"/>
      <c r="I57" s="1548"/>
      <c r="J57" s="1548"/>
      <c r="K57" s="1548"/>
      <c r="L57" s="1548"/>
      <c r="M57" s="1549"/>
      <c r="N57" s="134"/>
      <c r="O57" s="134"/>
      <c r="P57" s="134"/>
      <c r="Q57" s="134"/>
      <c r="R57" s="134"/>
      <c r="S57" s="134"/>
      <c r="T57" s="134"/>
      <c r="U57" s="134"/>
      <c r="V57" s="134"/>
      <c r="W57" s="134"/>
      <c r="X57" s="134"/>
      <c r="Y57" s="134"/>
      <c r="Z57" s="134"/>
    </row>
    <row r="58" spans="1:26" ht="15.75" customHeight="1" x14ac:dyDescent="0.2">
      <c r="A58" s="1556"/>
      <c r="B58" s="941" t="s">
        <v>621</v>
      </c>
      <c r="C58" s="1719" t="s">
        <v>272</v>
      </c>
      <c r="D58" s="1548"/>
      <c r="E58" s="1548"/>
      <c r="F58" s="1548"/>
      <c r="G58" s="1548"/>
      <c r="H58" s="1548"/>
      <c r="I58" s="1548"/>
      <c r="J58" s="1548"/>
      <c r="K58" s="1548"/>
      <c r="L58" s="1548"/>
      <c r="M58" s="1549"/>
      <c r="N58" s="134"/>
      <c r="O58" s="134"/>
      <c r="P58" s="134"/>
      <c r="Q58" s="134"/>
      <c r="R58" s="134"/>
      <c r="S58" s="134"/>
      <c r="T58" s="134"/>
      <c r="U58" s="134"/>
      <c r="V58" s="134"/>
      <c r="W58" s="134"/>
      <c r="X58" s="134"/>
      <c r="Y58" s="134"/>
      <c r="Z58" s="134"/>
    </row>
    <row r="59" spans="1:26" ht="15.75" customHeight="1" x14ac:dyDescent="0.2">
      <c r="A59" s="1556"/>
      <c r="B59" s="884" t="s">
        <v>622</v>
      </c>
      <c r="C59" s="1721" t="s">
        <v>275</v>
      </c>
      <c r="D59" s="1548"/>
      <c r="E59" s="1548"/>
      <c r="F59" s="1548"/>
      <c r="G59" s="1548"/>
      <c r="H59" s="1548"/>
      <c r="I59" s="1548"/>
      <c r="J59" s="1548"/>
      <c r="K59" s="1548"/>
      <c r="L59" s="1548"/>
      <c r="M59" s="1549"/>
      <c r="N59" s="134"/>
      <c r="O59" s="134"/>
      <c r="P59" s="134"/>
      <c r="Q59" s="134"/>
      <c r="R59" s="134"/>
      <c r="S59" s="134"/>
      <c r="T59" s="134"/>
      <c r="U59" s="134"/>
      <c r="V59" s="134"/>
      <c r="W59" s="134"/>
      <c r="X59" s="134"/>
      <c r="Y59" s="134"/>
      <c r="Z59" s="134"/>
    </row>
    <row r="60" spans="1:26" ht="15.75" customHeight="1" x14ac:dyDescent="0.2">
      <c r="A60" s="1557"/>
      <c r="B60" s="884" t="s">
        <v>623</v>
      </c>
      <c r="C60" s="1719" t="s">
        <v>274</v>
      </c>
      <c r="D60" s="1548"/>
      <c r="E60" s="1548"/>
      <c r="F60" s="1548"/>
      <c r="G60" s="1548"/>
      <c r="H60" s="1548"/>
      <c r="I60" s="1548"/>
      <c r="J60" s="1548"/>
      <c r="K60" s="1548"/>
      <c r="L60" s="1548"/>
      <c r="M60" s="1549"/>
      <c r="N60" s="134"/>
      <c r="O60" s="134"/>
      <c r="P60" s="134"/>
      <c r="Q60" s="134"/>
      <c r="R60" s="134"/>
      <c r="S60" s="134"/>
      <c r="T60" s="134"/>
      <c r="U60" s="134"/>
      <c r="V60" s="134"/>
      <c r="W60" s="134"/>
      <c r="X60" s="134"/>
      <c r="Y60" s="134"/>
      <c r="Z60" s="134"/>
    </row>
    <row r="61" spans="1:26" ht="15.75" customHeight="1" x14ac:dyDescent="0.2">
      <c r="A61" s="1555" t="s">
        <v>624</v>
      </c>
      <c r="B61" s="884" t="s">
        <v>625</v>
      </c>
      <c r="C61" s="1621" t="s">
        <v>626</v>
      </c>
      <c r="D61" s="1548"/>
      <c r="E61" s="1548"/>
      <c r="F61" s="1548"/>
      <c r="G61" s="1548"/>
      <c r="H61" s="1548"/>
      <c r="I61" s="1548"/>
      <c r="J61" s="1548"/>
      <c r="K61" s="1548"/>
      <c r="L61" s="1548"/>
      <c r="M61" s="1549"/>
      <c r="N61" s="134"/>
      <c r="O61" s="134"/>
      <c r="P61" s="134"/>
      <c r="Q61" s="134"/>
      <c r="R61" s="134"/>
      <c r="S61" s="134"/>
      <c r="T61" s="134"/>
      <c r="U61" s="134"/>
      <c r="V61" s="134"/>
      <c r="W61" s="134"/>
      <c r="X61" s="134"/>
      <c r="Y61" s="134"/>
      <c r="Z61" s="134"/>
    </row>
    <row r="62" spans="1:26" ht="24" customHeight="1" x14ac:dyDescent="0.2">
      <c r="A62" s="1556"/>
      <c r="B62" s="884" t="s">
        <v>627</v>
      </c>
      <c r="C62" s="1621" t="s">
        <v>639</v>
      </c>
      <c r="D62" s="1548"/>
      <c r="E62" s="1548"/>
      <c r="F62" s="1548"/>
      <c r="G62" s="1548"/>
      <c r="H62" s="1548"/>
      <c r="I62" s="1548"/>
      <c r="J62" s="1548"/>
      <c r="K62" s="1548"/>
      <c r="L62" s="1548"/>
      <c r="M62" s="1549"/>
      <c r="N62" s="134"/>
      <c r="O62" s="134"/>
      <c r="P62" s="134"/>
      <c r="Q62" s="134"/>
      <c r="R62" s="134"/>
      <c r="S62" s="134"/>
      <c r="T62" s="134"/>
      <c r="U62" s="134"/>
      <c r="V62" s="134"/>
      <c r="W62" s="134"/>
      <c r="X62" s="134"/>
      <c r="Y62" s="134"/>
      <c r="Z62" s="134"/>
    </row>
    <row r="63" spans="1:26" ht="35.25" customHeight="1" x14ac:dyDescent="0.2">
      <c r="A63" s="1556"/>
      <c r="B63" s="611" t="s">
        <v>231</v>
      </c>
      <c r="C63" s="1621" t="s">
        <v>620</v>
      </c>
      <c r="D63" s="1548"/>
      <c r="E63" s="1548"/>
      <c r="F63" s="1548"/>
      <c r="G63" s="1548"/>
      <c r="H63" s="1548"/>
      <c r="I63" s="1548"/>
      <c r="J63" s="1548"/>
      <c r="K63" s="1548"/>
      <c r="L63" s="1548"/>
      <c r="M63" s="1549"/>
      <c r="N63" s="134"/>
      <c r="O63" s="134"/>
      <c r="P63" s="134"/>
      <c r="Q63" s="134"/>
      <c r="R63" s="134"/>
      <c r="S63" s="134"/>
      <c r="T63" s="134"/>
      <c r="U63" s="134"/>
      <c r="V63" s="134"/>
      <c r="W63" s="134"/>
      <c r="X63" s="134"/>
      <c r="Y63" s="134"/>
      <c r="Z63" s="134"/>
    </row>
    <row r="64" spans="1:26" ht="15.75" customHeight="1" x14ac:dyDescent="0.2">
      <c r="A64" s="62" t="s">
        <v>629</v>
      </c>
      <c r="B64" s="612"/>
      <c r="C64" s="1719"/>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row>
    <row r="65" spans="1:26"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9">
    <mergeCell ref="C53:M53"/>
    <mergeCell ref="B47:B50"/>
    <mergeCell ref="F48:F49"/>
    <mergeCell ref="G48:J49"/>
    <mergeCell ref="L48:M49"/>
    <mergeCell ref="C51:M51"/>
    <mergeCell ref="B14:B15"/>
    <mergeCell ref="C14:D14"/>
    <mergeCell ref="A16:A54"/>
    <mergeCell ref="B18:B24"/>
    <mergeCell ref="B25:B28"/>
    <mergeCell ref="B32:B34"/>
    <mergeCell ref="B35:B46"/>
    <mergeCell ref="C15:M15"/>
    <mergeCell ref="C16:M16"/>
    <mergeCell ref="C17:M17"/>
    <mergeCell ref="A2:A15"/>
    <mergeCell ref="C2:M2"/>
    <mergeCell ref="C3:M3"/>
    <mergeCell ref="F10:G10"/>
    <mergeCell ref="I10:J10"/>
    <mergeCell ref="F23:J23"/>
    <mergeCell ref="B8:B10"/>
    <mergeCell ref="C9:D9"/>
    <mergeCell ref="C10:D10"/>
    <mergeCell ref="F9:G9"/>
    <mergeCell ref="I9:J9"/>
    <mergeCell ref="C64:M64"/>
    <mergeCell ref="F4:G4"/>
    <mergeCell ref="C5:M5"/>
    <mergeCell ref="C6:M6"/>
    <mergeCell ref="I7:M7"/>
    <mergeCell ref="C59:M59"/>
    <mergeCell ref="C57:M57"/>
    <mergeCell ref="C58:M58"/>
    <mergeCell ref="F14:M14"/>
    <mergeCell ref="J30:L30"/>
    <mergeCell ref="C56:M56"/>
    <mergeCell ref="C11:M11"/>
    <mergeCell ref="C12:M12"/>
    <mergeCell ref="C54:M54"/>
    <mergeCell ref="C55:M55"/>
    <mergeCell ref="C52:M52"/>
    <mergeCell ref="A55:A60"/>
    <mergeCell ref="A61:A63"/>
    <mergeCell ref="C60:M60"/>
    <mergeCell ref="C61:M61"/>
    <mergeCell ref="C62:M62"/>
    <mergeCell ref="C63:M63"/>
  </mergeCells>
  <dataValidations count="2">
    <dataValidation type="list" allowBlank="1" showErrorMessage="1" sqref="I7" xr:uid="{00000000-0002-0000-0E00-000000000000}">
      <formula1>INDIRECT($C$7)</formula1>
    </dataValidation>
    <dataValidation type="custom" allowBlank="1" showInputMessage="1" showErrorMessage="1" prompt="La celda debe contener solo texto" sqref="C55:C58 C60" xr:uid="{00000000-0002-0000-0E00-000001000000}">
      <formula1>ISTEXT(C55)</formula1>
    </dataValidation>
  </dataValidations>
  <hyperlinks>
    <hyperlink ref="C59" r:id="rId1" xr:uid="{00000000-0004-0000-0E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E00-000002000000}">
          <x14:formula1>
            <xm:f>Desplegables!$I$4:$I$18</xm:f>
          </x14:formula1>
          <xm:sqref>C7:D7</xm:sqref>
        </x14:dataValidation>
        <x14:dataValidation type="list" allowBlank="1" showErrorMessage="1" xr:uid="{00000000-0002-0000-0E00-000003000000}">
          <x14:formula1>
            <xm:f>Desplegables!$L$24:$L$39</xm:f>
          </x14:formula1>
          <xm:sqref>C14</xm:sqref>
        </x14:dataValidation>
        <x14:dataValidation type="list" allowBlank="1" showErrorMessage="1" xr:uid="{00000000-0002-0000-0E00-000004000000}">
          <x14:formula1>
            <xm:f>Desplegables!$B$45:$B$46</xm:f>
          </x14:formula1>
          <xm:sqref>C4</xm:sqref>
        </x14:dataValidation>
        <x14:dataValidation type="list" allowBlank="1" showErrorMessage="1" xr:uid="{00000000-0002-0000-0E00-000005000000}">
          <x14:formula1>
            <xm:f>Desplegables!$B$50:$B$52</xm:f>
          </x14:formula1>
          <xm:sqref>G48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2"/>
  <sheetViews>
    <sheetView topLeftCell="A17" workbookViewId="0">
      <selection activeCell="G30" sqref="G30"/>
    </sheetView>
  </sheetViews>
  <sheetFormatPr baseColWidth="10" defaultColWidth="12.625" defaultRowHeight="15" customHeight="1" x14ac:dyDescent="0.2"/>
  <cols>
    <col min="1" max="1" width="17.125" customWidth="1"/>
    <col min="2" max="2" width="27.625" customWidth="1"/>
    <col min="3" max="26" width="9.125" customWidth="1"/>
  </cols>
  <sheetData>
    <row r="1" spans="1:26" ht="15.75" customHeight="1" x14ac:dyDescent="0.25">
      <c r="A1" s="295"/>
      <c r="B1" s="296" t="s">
        <v>1150</v>
      </c>
      <c r="C1" s="297"/>
      <c r="D1" s="297"/>
      <c r="E1" s="297"/>
      <c r="F1" s="297"/>
      <c r="G1" s="297"/>
      <c r="H1" s="297"/>
      <c r="I1" s="297"/>
      <c r="J1" s="297"/>
      <c r="K1" s="297"/>
      <c r="L1" s="297"/>
      <c r="M1" s="298"/>
      <c r="N1" s="5"/>
      <c r="O1" s="5"/>
      <c r="P1" s="5"/>
      <c r="Q1" s="5"/>
      <c r="R1" s="5"/>
      <c r="S1" s="5"/>
      <c r="T1" s="5"/>
      <c r="U1" s="5"/>
      <c r="V1" s="5"/>
      <c r="W1" s="5"/>
      <c r="X1" s="5"/>
      <c r="Y1" s="5"/>
      <c r="Z1" s="5"/>
    </row>
    <row r="2" spans="1:26" ht="39.6" customHeight="1" x14ac:dyDescent="0.25">
      <c r="A2" s="1747" t="s">
        <v>561</v>
      </c>
      <c r="B2" s="65" t="s">
        <v>562</v>
      </c>
      <c r="C2" s="1748" t="s">
        <v>547</v>
      </c>
      <c r="D2" s="1749"/>
      <c r="E2" s="1749"/>
      <c r="F2" s="1749"/>
      <c r="G2" s="1749"/>
      <c r="H2" s="1749"/>
      <c r="I2" s="1749"/>
      <c r="J2" s="1749"/>
      <c r="K2" s="1749"/>
      <c r="L2" s="1749"/>
      <c r="M2" s="1750"/>
      <c r="N2" s="5"/>
      <c r="O2" s="5"/>
      <c r="P2" s="5"/>
      <c r="Q2" s="5"/>
      <c r="R2" s="5"/>
      <c r="S2" s="5"/>
      <c r="T2" s="5"/>
      <c r="U2" s="5"/>
      <c r="V2" s="5"/>
      <c r="W2" s="5"/>
      <c r="X2" s="5"/>
      <c r="Y2" s="5"/>
      <c r="Z2" s="5"/>
    </row>
    <row r="3" spans="1:26" ht="31.5" customHeight="1" x14ac:dyDescent="0.25">
      <c r="A3" s="1609"/>
      <c r="B3" s="66" t="s">
        <v>698</v>
      </c>
      <c r="C3" s="1751" t="s">
        <v>1151</v>
      </c>
      <c r="D3" s="1548"/>
      <c r="E3" s="1548"/>
      <c r="F3" s="1548"/>
      <c r="G3" s="1548"/>
      <c r="H3" s="1548"/>
      <c r="I3" s="1548"/>
      <c r="J3" s="1548"/>
      <c r="K3" s="1548"/>
      <c r="L3" s="1548"/>
      <c r="M3" s="1581"/>
      <c r="N3" s="5"/>
      <c r="O3" s="5"/>
      <c r="P3" s="5"/>
      <c r="Q3" s="5"/>
      <c r="R3" s="5"/>
      <c r="S3" s="5"/>
      <c r="T3" s="5"/>
      <c r="U3" s="5"/>
      <c r="V3" s="5"/>
      <c r="W3" s="5"/>
      <c r="X3" s="5"/>
      <c r="Y3" s="5"/>
      <c r="Z3" s="5"/>
    </row>
    <row r="4" spans="1:26" ht="15.75" customHeight="1" x14ac:dyDescent="0.25">
      <c r="A4" s="1609"/>
      <c r="B4" s="68" t="s">
        <v>227</v>
      </c>
      <c r="C4" s="952" t="s">
        <v>96</v>
      </c>
      <c r="D4" s="498"/>
      <c r="E4" s="540"/>
      <c r="F4" s="1752" t="s">
        <v>685</v>
      </c>
      <c r="G4" s="1549"/>
      <c r="H4" s="153"/>
      <c r="I4" s="888"/>
      <c r="J4" s="888"/>
      <c r="K4" s="888"/>
      <c r="L4" s="888"/>
      <c r="M4" s="851"/>
      <c r="N4" s="5"/>
      <c r="O4" s="5"/>
      <c r="P4" s="5"/>
      <c r="Q4" s="5"/>
      <c r="R4" s="5"/>
      <c r="S4" s="5"/>
      <c r="T4" s="5"/>
      <c r="U4" s="5"/>
      <c r="V4" s="5"/>
      <c r="W4" s="5"/>
      <c r="X4" s="5"/>
      <c r="Y4" s="5"/>
      <c r="Z4" s="5"/>
    </row>
    <row r="5" spans="1:26" ht="15.75" customHeight="1" x14ac:dyDescent="0.25">
      <c r="A5" s="1609"/>
      <c r="B5" s="68" t="s">
        <v>566</v>
      </c>
      <c r="C5" s="1746" t="s">
        <v>96</v>
      </c>
      <c r="D5" s="1552"/>
      <c r="E5" s="1552"/>
      <c r="F5" s="1552"/>
      <c r="G5" s="1552"/>
      <c r="H5" s="1552"/>
      <c r="I5" s="1552"/>
      <c r="J5" s="1552"/>
      <c r="K5" s="1552"/>
      <c r="L5" s="1552"/>
      <c r="M5" s="1572"/>
      <c r="N5" s="5"/>
      <c r="O5" s="5"/>
      <c r="P5" s="5"/>
      <c r="Q5" s="5"/>
      <c r="R5" s="5"/>
      <c r="S5" s="5"/>
      <c r="T5" s="5"/>
      <c r="U5" s="5"/>
      <c r="V5" s="5"/>
      <c r="W5" s="5"/>
      <c r="X5" s="5"/>
      <c r="Y5" s="5"/>
      <c r="Z5" s="5"/>
    </row>
    <row r="6" spans="1:26" ht="15.75" customHeight="1" x14ac:dyDescent="0.25">
      <c r="A6" s="1609"/>
      <c r="B6" s="68" t="s">
        <v>568</v>
      </c>
      <c r="C6" s="1746" t="s">
        <v>96</v>
      </c>
      <c r="D6" s="1552"/>
      <c r="E6" s="1552"/>
      <c r="F6" s="1552"/>
      <c r="G6" s="1552"/>
      <c r="H6" s="1552"/>
      <c r="I6" s="1552"/>
      <c r="J6" s="1552"/>
      <c r="K6" s="1552"/>
      <c r="L6" s="1552"/>
      <c r="M6" s="1572"/>
      <c r="N6" s="5"/>
      <c r="O6" s="5"/>
      <c r="P6" s="5"/>
      <c r="Q6" s="5"/>
      <c r="R6" s="5"/>
      <c r="S6" s="5"/>
      <c r="T6" s="5"/>
      <c r="U6" s="5"/>
      <c r="V6" s="5"/>
      <c r="W6" s="5"/>
      <c r="X6" s="5"/>
      <c r="Y6" s="5"/>
      <c r="Z6" s="5"/>
    </row>
    <row r="7" spans="1:26" ht="15.75" customHeight="1" x14ac:dyDescent="0.25">
      <c r="A7" s="1609"/>
      <c r="B7" s="66" t="s">
        <v>570</v>
      </c>
      <c r="C7" s="1737" t="s">
        <v>40</v>
      </c>
      <c r="D7" s="1548"/>
      <c r="E7" s="809"/>
      <c r="F7" s="809"/>
      <c r="G7" s="810"/>
      <c r="H7" s="811" t="s">
        <v>231</v>
      </c>
      <c r="I7" s="1594" t="s">
        <v>917</v>
      </c>
      <c r="J7" s="1548"/>
      <c r="K7" s="1548"/>
      <c r="L7" s="1548"/>
      <c r="M7" s="1581"/>
      <c r="N7" s="5"/>
      <c r="O7" s="5"/>
      <c r="P7" s="5"/>
      <c r="Q7" s="5"/>
      <c r="R7" s="5"/>
      <c r="S7" s="5"/>
      <c r="T7" s="5"/>
      <c r="U7" s="5"/>
      <c r="V7" s="5"/>
      <c r="W7" s="5"/>
      <c r="X7" s="5"/>
      <c r="Y7" s="5"/>
      <c r="Z7" s="5"/>
    </row>
    <row r="8" spans="1:26" ht="15.75" customHeight="1" x14ac:dyDescent="0.25">
      <c r="A8" s="1609"/>
      <c r="B8" s="1709" t="s">
        <v>571</v>
      </c>
      <c r="C8" s="954"/>
      <c r="D8" s="809"/>
      <c r="E8" s="852"/>
      <c r="F8" s="852"/>
      <c r="G8" s="852"/>
      <c r="H8" s="852"/>
      <c r="I8" s="809"/>
      <c r="J8" s="809"/>
      <c r="K8" s="809"/>
      <c r="L8" s="809"/>
      <c r="M8" s="853"/>
      <c r="N8" s="5"/>
      <c r="O8" s="5"/>
      <c r="P8" s="5"/>
      <c r="Q8" s="5"/>
      <c r="R8" s="5"/>
      <c r="S8" s="5"/>
      <c r="T8" s="5"/>
      <c r="U8" s="5"/>
      <c r="V8" s="5"/>
      <c r="W8" s="5"/>
      <c r="X8" s="5"/>
      <c r="Y8" s="5"/>
      <c r="Z8" s="5"/>
    </row>
    <row r="9" spans="1:26" ht="15.75" x14ac:dyDescent="0.25">
      <c r="A9" s="1609"/>
      <c r="B9" s="1609"/>
      <c r="C9" s="1742"/>
      <c r="D9" s="1549"/>
      <c r="E9" s="809"/>
      <c r="F9" s="1643"/>
      <c r="G9" s="1552"/>
      <c r="H9" s="809"/>
      <c r="I9" s="1643"/>
      <c r="J9" s="1552"/>
      <c r="K9" s="809"/>
      <c r="L9" s="809"/>
      <c r="M9" s="853"/>
      <c r="N9" s="5"/>
      <c r="O9" s="5"/>
      <c r="P9" s="5"/>
      <c r="Q9" s="5"/>
      <c r="R9" s="5"/>
      <c r="S9" s="5"/>
      <c r="T9" s="5"/>
      <c r="U9" s="5"/>
      <c r="V9" s="5"/>
      <c r="W9" s="5"/>
      <c r="X9" s="5"/>
      <c r="Y9" s="5"/>
      <c r="Z9" s="5"/>
    </row>
    <row r="10" spans="1:26" ht="15.75" customHeight="1" x14ac:dyDescent="0.25">
      <c r="A10" s="1609"/>
      <c r="B10" s="1610"/>
      <c r="C10" s="1746" t="s">
        <v>231</v>
      </c>
      <c r="D10" s="1552"/>
      <c r="E10" s="888"/>
      <c r="F10" s="1595" t="s">
        <v>231</v>
      </c>
      <c r="G10" s="1552"/>
      <c r="H10" s="888"/>
      <c r="I10" s="1595" t="s">
        <v>231</v>
      </c>
      <c r="J10" s="1552"/>
      <c r="K10" s="888"/>
      <c r="L10" s="888"/>
      <c r="M10" s="851"/>
      <c r="N10" s="5"/>
      <c r="O10" s="5"/>
      <c r="P10" s="5"/>
      <c r="Q10" s="5"/>
      <c r="R10" s="5"/>
      <c r="S10" s="5"/>
      <c r="T10" s="5"/>
      <c r="U10" s="5"/>
      <c r="V10" s="5"/>
      <c r="W10" s="5"/>
      <c r="X10" s="5"/>
      <c r="Y10" s="5"/>
      <c r="Z10" s="5"/>
    </row>
    <row r="11" spans="1:26" ht="33.6" customHeight="1" x14ac:dyDescent="0.25">
      <c r="A11" s="1609"/>
      <c r="B11" s="66" t="s">
        <v>576</v>
      </c>
      <c r="C11" s="1742" t="str">
        <f>C2</f>
        <v xml:space="preserve">Porcentaje de avance en la revisión y actualización de los lineamientos de seguridad vial </v>
      </c>
      <c r="D11" s="1656"/>
      <c r="E11" s="1656"/>
      <c r="F11" s="1656"/>
      <c r="G11" s="1656"/>
      <c r="H11" s="1656"/>
      <c r="I11" s="1656"/>
      <c r="J11" s="1656"/>
      <c r="K11" s="1656"/>
      <c r="L11" s="1656"/>
      <c r="M11" s="1738"/>
      <c r="N11" s="5"/>
      <c r="O11" s="5"/>
      <c r="P11" s="5"/>
      <c r="Q11" s="5"/>
      <c r="R11" s="5"/>
      <c r="S11" s="5"/>
      <c r="T11" s="5"/>
      <c r="U11" s="5"/>
      <c r="V11" s="5"/>
      <c r="W11" s="5"/>
      <c r="X11" s="5"/>
      <c r="Y11" s="5"/>
      <c r="Z11" s="5"/>
    </row>
    <row r="12" spans="1:26" ht="112.35" customHeight="1" x14ac:dyDescent="0.25">
      <c r="A12" s="1609"/>
      <c r="B12" s="66" t="s">
        <v>704</v>
      </c>
      <c r="C12" s="1742" t="s">
        <v>1072</v>
      </c>
      <c r="D12" s="1548"/>
      <c r="E12" s="1548"/>
      <c r="F12" s="1548"/>
      <c r="G12" s="1548"/>
      <c r="H12" s="1548"/>
      <c r="I12" s="1548"/>
      <c r="J12" s="1548"/>
      <c r="K12" s="1548"/>
      <c r="L12" s="1548"/>
      <c r="M12" s="1581"/>
      <c r="N12" s="5"/>
      <c r="O12" s="5"/>
      <c r="P12" s="5"/>
      <c r="Q12" s="5"/>
      <c r="R12" s="5"/>
      <c r="S12" s="5"/>
      <c r="T12" s="5"/>
      <c r="U12" s="5"/>
      <c r="V12" s="5"/>
      <c r="W12" s="5"/>
      <c r="X12" s="5"/>
      <c r="Y12" s="5"/>
      <c r="Z12" s="5"/>
    </row>
    <row r="13" spans="1:26" ht="15.75" customHeight="1" x14ac:dyDescent="0.25">
      <c r="A13" s="1609"/>
      <c r="B13" s="66" t="s">
        <v>705</v>
      </c>
      <c r="C13" s="952" t="s">
        <v>1140</v>
      </c>
      <c r="D13" s="888"/>
      <c r="E13" s="888"/>
      <c r="F13" s="888"/>
      <c r="G13" s="888"/>
      <c r="H13" s="888"/>
      <c r="I13" s="888"/>
      <c r="J13" s="888"/>
      <c r="K13" s="888"/>
      <c r="L13" s="888"/>
      <c r="M13" s="851"/>
      <c r="N13" s="5"/>
      <c r="O13" s="5"/>
      <c r="P13" s="5"/>
      <c r="Q13" s="5"/>
      <c r="R13" s="5"/>
      <c r="S13" s="5"/>
      <c r="T13" s="5"/>
      <c r="U13" s="5"/>
      <c r="V13" s="5"/>
      <c r="W13" s="5"/>
      <c r="X13" s="5"/>
      <c r="Y13" s="5"/>
      <c r="Z13" s="5"/>
    </row>
    <row r="14" spans="1:26" ht="15.75" x14ac:dyDescent="0.25">
      <c r="A14" s="1609"/>
      <c r="B14" s="1709" t="s">
        <v>707</v>
      </c>
      <c r="C14" s="1737" t="s">
        <v>56</v>
      </c>
      <c r="D14" s="1548"/>
      <c r="E14" s="299" t="s">
        <v>109</v>
      </c>
      <c r="F14" s="1739" t="s">
        <v>978</v>
      </c>
      <c r="G14" s="1564"/>
      <c r="H14" s="1564"/>
      <c r="I14" s="1564"/>
      <c r="J14" s="1564"/>
      <c r="K14" s="1564"/>
      <c r="L14" s="1564"/>
      <c r="M14" s="1565"/>
      <c r="N14" s="5"/>
      <c r="O14" s="5"/>
      <c r="P14" s="5"/>
      <c r="Q14" s="5"/>
      <c r="R14" s="5"/>
      <c r="S14" s="5"/>
      <c r="T14" s="5"/>
      <c r="U14" s="5"/>
      <c r="V14" s="5"/>
      <c r="W14" s="5"/>
      <c r="X14" s="5"/>
      <c r="Y14" s="5"/>
      <c r="Z14" s="5"/>
    </row>
    <row r="15" spans="1:26" ht="15.75" customHeight="1" x14ac:dyDescent="0.25">
      <c r="A15" s="1609"/>
      <c r="B15" s="1609"/>
      <c r="C15" s="1665"/>
      <c r="D15" s="1548"/>
      <c r="E15" s="1548"/>
      <c r="F15" s="1548"/>
      <c r="G15" s="1548"/>
      <c r="H15" s="1548"/>
      <c r="I15" s="1548"/>
      <c r="J15" s="1548"/>
      <c r="K15" s="1548"/>
      <c r="L15" s="1548"/>
      <c r="M15" s="1581"/>
      <c r="N15" s="5"/>
      <c r="O15" s="5"/>
      <c r="P15" s="5"/>
      <c r="Q15" s="5"/>
      <c r="R15" s="5"/>
      <c r="S15" s="5"/>
      <c r="T15" s="5"/>
      <c r="U15" s="5"/>
      <c r="V15" s="5"/>
      <c r="W15" s="5"/>
      <c r="X15" s="5"/>
      <c r="Y15" s="5"/>
      <c r="Z15" s="5"/>
    </row>
    <row r="16" spans="1:26" ht="15.75" customHeight="1" x14ac:dyDescent="0.25">
      <c r="A16" s="1743" t="s">
        <v>578</v>
      </c>
      <c r="B16" s="69" t="s">
        <v>218</v>
      </c>
      <c r="C16" s="1737" t="s">
        <v>1</v>
      </c>
      <c r="D16" s="1548"/>
      <c r="E16" s="1548"/>
      <c r="F16" s="1548"/>
      <c r="G16" s="1548"/>
      <c r="H16" s="1548"/>
      <c r="I16" s="1548"/>
      <c r="J16" s="1548"/>
      <c r="K16" s="1548"/>
      <c r="L16" s="1548"/>
      <c r="M16" s="1581"/>
      <c r="N16" s="5"/>
      <c r="O16" s="5"/>
      <c r="P16" s="5"/>
      <c r="Q16" s="5"/>
      <c r="R16" s="5"/>
      <c r="S16" s="5"/>
      <c r="T16" s="5"/>
      <c r="U16" s="5"/>
      <c r="V16" s="5"/>
      <c r="W16" s="5"/>
      <c r="X16" s="5"/>
      <c r="Y16" s="5"/>
      <c r="Z16" s="5"/>
    </row>
    <row r="17" spans="1:26" ht="28.35" customHeight="1" x14ac:dyDescent="0.25">
      <c r="A17" s="1609"/>
      <c r="B17" s="69" t="s">
        <v>709</v>
      </c>
      <c r="C17" s="1606" t="s">
        <v>1348</v>
      </c>
      <c r="D17" s="1656"/>
      <c r="E17" s="1656"/>
      <c r="F17" s="1656"/>
      <c r="G17" s="1656"/>
      <c r="H17" s="1656"/>
      <c r="I17" s="1656"/>
      <c r="J17" s="1656"/>
      <c r="K17" s="1656"/>
      <c r="L17" s="1656"/>
      <c r="M17" s="1738"/>
      <c r="N17" s="5"/>
      <c r="O17" s="5"/>
      <c r="P17" s="5"/>
      <c r="Q17" s="5"/>
      <c r="R17" s="5"/>
      <c r="S17" s="5"/>
      <c r="T17" s="5"/>
      <c r="U17" s="5"/>
      <c r="V17" s="5"/>
      <c r="W17" s="5"/>
      <c r="X17" s="5"/>
      <c r="Y17" s="5"/>
      <c r="Z17" s="5"/>
    </row>
    <row r="18" spans="1:26" ht="8.25" customHeight="1" x14ac:dyDescent="0.25">
      <c r="A18" s="1609"/>
      <c r="B18" s="1608" t="s">
        <v>579</v>
      </c>
      <c r="C18" s="854"/>
      <c r="D18" s="314"/>
      <c r="E18" s="314"/>
      <c r="F18" s="314"/>
      <c r="G18" s="314"/>
      <c r="H18" s="314"/>
      <c r="I18" s="314"/>
      <c r="J18" s="314"/>
      <c r="K18" s="314"/>
      <c r="L18" s="314"/>
      <c r="M18" s="855"/>
      <c r="N18" s="5"/>
      <c r="O18" s="5"/>
      <c r="P18" s="5"/>
      <c r="Q18" s="5"/>
      <c r="R18" s="5"/>
      <c r="S18" s="5"/>
      <c r="T18" s="5"/>
      <c r="U18" s="5"/>
      <c r="V18" s="5"/>
      <c r="W18" s="5"/>
      <c r="X18" s="5"/>
      <c r="Y18" s="5"/>
      <c r="Z18" s="5"/>
    </row>
    <row r="19" spans="1:26" ht="9" customHeight="1" x14ac:dyDescent="0.25">
      <c r="A19" s="1609"/>
      <c r="B19" s="1609"/>
      <c r="C19" s="854"/>
      <c r="D19" s="813"/>
      <c r="E19" s="314"/>
      <c r="F19" s="813"/>
      <c r="G19" s="314"/>
      <c r="H19" s="813"/>
      <c r="I19" s="314"/>
      <c r="J19" s="813"/>
      <c r="K19" s="314"/>
      <c r="L19" s="314"/>
      <c r="M19" s="855"/>
      <c r="N19" s="5"/>
      <c r="O19" s="5"/>
      <c r="P19" s="5"/>
      <c r="Q19" s="5"/>
      <c r="R19" s="5"/>
      <c r="S19" s="5"/>
      <c r="T19" s="5"/>
      <c r="U19" s="5"/>
      <c r="V19" s="5"/>
      <c r="W19" s="5"/>
      <c r="X19" s="5"/>
      <c r="Y19" s="5"/>
      <c r="Z19" s="5"/>
    </row>
    <row r="20" spans="1:26" ht="15.75" customHeight="1" x14ac:dyDescent="0.25">
      <c r="A20" s="1609"/>
      <c r="B20" s="1609"/>
      <c r="C20" s="856" t="s">
        <v>580</v>
      </c>
      <c r="D20" s="285"/>
      <c r="E20" s="816" t="s">
        <v>581</v>
      </c>
      <c r="F20" s="285"/>
      <c r="G20" s="816" t="s">
        <v>582</v>
      </c>
      <c r="H20" s="285"/>
      <c r="I20" s="816" t="s">
        <v>583</v>
      </c>
      <c r="J20" s="153"/>
      <c r="K20" s="816"/>
      <c r="L20" s="816"/>
      <c r="M20" s="855"/>
      <c r="N20" s="5"/>
      <c r="O20" s="5"/>
      <c r="P20" s="5"/>
      <c r="Q20" s="5"/>
      <c r="R20" s="5"/>
      <c r="S20" s="5"/>
      <c r="T20" s="5"/>
      <c r="U20" s="5"/>
      <c r="V20" s="5"/>
      <c r="W20" s="5"/>
      <c r="X20" s="5"/>
      <c r="Y20" s="5"/>
      <c r="Z20" s="5"/>
    </row>
    <row r="21" spans="1:26" ht="15.75" customHeight="1" x14ac:dyDescent="0.25">
      <c r="A21" s="1609"/>
      <c r="B21" s="1609"/>
      <c r="C21" s="856" t="s">
        <v>584</v>
      </c>
      <c r="D21" s="286"/>
      <c r="E21" s="816" t="s">
        <v>585</v>
      </c>
      <c r="F21" s="116"/>
      <c r="G21" s="816" t="s">
        <v>586</v>
      </c>
      <c r="H21" s="116"/>
      <c r="I21" s="816"/>
      <c r="J21" s="314"/>
      <c r="K21" s="816"/>
      <c r="L21" s="816"/>
      <c r="M21" s="855"/>
      <c r="N21" s="5"/>
      <c r="O21" s="5"/>
      <c r="P21" s="5"/>
      <c r="Q21" s="5"/>
      <c r="R21" s="5"/>
      <c r="S21" s="5"/>
      <c r="T21" s="5"/>
      <c r="U21" s="5"/>
      <c r="V21" s="5"/>
      <c r="W21" s="5"/>
      <c r="X21" s="5"/>
      <c r="Y21" s="5"/>
      <c r="Z21" s="5"/>
    </row>
    <row r="22" spans="1:26" ht="15.75" customHeight="1" x14ac:dyDescent="0.25">
      <c r="A22" s="1609"/>
      <c r="B22" s="1609"/>
      <c r="C22" s="856" t="s">
        <v>587</v>
      </c>
      <c r="D22" s="286" t="s">
        <v>589</v>
      </c>
      <c r="E22" s="816" t="s">
        <v>588</v>
      </c>
      <c r="F22" s="286"/>
      <c r="G22" s="816"/>
      <c r="H22" s="314"/>
      <c r="I22" s="816"/>
      <c r="J22" s="314"/>
      <c r="K22" s="816"/>
      <c r="L22" s="816"/>
      <c r="M22" s="855"/>
      <c r="N22" s="5"/>
      <c r="O22" s="5"/>
      <c r="P22" s="5"/>
      <c r="Q22" s="5"/>
      <c r="R22" s="5"/>
      <c r="S22" s="5"/>
      <c r="T22" s="5"/>
      <c r="U22" s="5"/>
      <c r="V22" s="5"/>
      <c r="W22" s="5"/>
      <c r="X22" s="5"/>
      <c r="Y22" s="5"/>
      <c r="Z22" s="5"/>
    </row>
    <row r="23" spans="1:26" ht="15.75" customHeight="1" x14ac:dyDescent="0.25">
      <c r="A23" s="1609"/>
      <c r="B23" s="1609"/>
      <c r="C23" s="856" t="s">
        <v>106</v>
      </c>
      <c r="D23" s="116"/>
      <c r="E23" s="816" t="s">
        <v>590</v>
      </c>
      <c r="F23" s="934"/>
      <c r="G23" s="934"/>
      <c r="H23" s="934"/>
      <c r="I23" s="934"/>
      <c r="J23" s="934"/>
      <c r="K23" s="934"/>
      <c r="L23" s="934"/>
      <c r="M23" s="857"/>
      <c r="N23" s="5"/>
      <c r="O23" s="5"/>
      <c r="P23" s="5"/>
      <c r="Q23" s="5"/>
      <c r="R23" s="5"/>
      <c r="S23" s="5"/>
      <c r="T23" s="5"/>
      <c r="U23" s="5"/>
      <c r="V23" s="5"/>
      <c r="W23" s="5"/>
      <c r="X23" s="5"/>
      <c r="Y23" s="5"/>
      <c r="Z23" s="5"/>
    </row>
    <row r="24" spans="1:26" ht="9.75" customHeight="1" x14ac:dyDescent="0.25">
      <c r="A24" s="1609"/>
      <c r="B24" s="1610"/>
      <c r="C24" s="300"/>
      <c r="D24" s="934"/>
      <c r="E24" s="934"/>
      <c r="F24" s="934"/>
      <c r="G24" s="934"/>
      <c r="H24" s="934"/>
      <c r="I24" s="934"/>
      <c r="J24" s="934"/>
      <c r="K24" s="934"/>
      <c r="L24" s="934"/>
      <c r="M24" s="857"/>
      <c r="N24" s="5"/>
      <c r="O24" s="5"/>
      <c r="P24" s="5"/>
      <c r="Q24" s="5"/>
      <c r="R24" s="5"/>
      <c r="S24" s="5"/>
      <c r="T24" s="5"/>
      <c r="U24" s="5"/>
      <c r="V24" s="5"/>
      <c r="W24" s="5"/>
      <c r="X24" s="5"/>
      <c r="Y24" s="5"/>
      <c r="Z24" s="5"/>
    </row>
    <row r="25" spans="1:26" ht="15.75" customHeight="1" x14ac:dyDescent="0.25">
      <c r="A25" s="1609"/>
      <c r="B25" s="1608" t="s">
        <v>592</v>
      </c>
      <c r="C25" s="854"/>
      <c r="D25" s="314"/>
      <c r="E25" s="314"/>
      <c r="F25" s="314"/>
      <c r="G25" s="314"/>
      <c r="H25" s="314"/>
      <c r="I25" s="314"/>
      <c r="J25" s="314"/>
      <c r="K25" s="314"/>
      <c r="L25" s="314"/>
      <c r="M25" s="855"/>
      <c r="N25" s="5"/>
      <c r="O25" s="5"/>
      <c r="P25" s="5"/>
      <c r="Q25" s="5"/>
      <c r="R25" s="5"/>
      <c r="S25" s="5"/>
      <c r="T25" s="5"/>
      <c r="U25" s="5"/>
      <c r="V25" s="5"/>
      <c r="W25" s="5"/>
      <c r="X25" s="5"/>
      <c r="Y25" s="5"/>
      <c r="Z25" s="5"/>
    </row>
    <row r="26" spans="1:26" ht="15.75" customHeight="1" x14ac:dyDescent="0.25">
      <c r="A26" s="1609"/>
      <c r="B26" s="1609"/>
      <c r="C26" s="856" t="s">
        <v>593</v>
      </c>
      <c r="D26" s="116"/>
      <c r="E26" s="953"/>
      <c r="F26" s="816" t="s">
        <v>594</v>
      </c>
      <c r="G26" s="286"/>
      <c r="H26" s="953"/>
      <c r="I26" s="816" t="s">
        <v>595</v>
      </c>
      <c r="J26" s="286" t="s">
        <v>589</v>
      </c>
      <c r="K26" s="953"/>
      <c r="L26" s="314"/>
      <c r="M26" s="855"/>
      <c r="N26" s="5"/>
      <c r="O26" s="5"/>
      <c r="P26" s="5"/>
      <c r="Q26" s="5"/>
      <c r="R26" s="5"/>
      <c r="S26" s="5"/>
      <c r="T26" s="5"/>
      <c r="U26" s="5"/>
      <c r="V26" s="5"/>
      <c r="W26" s="5"/>
      <c r="X26" s="5"/>
      <c r="Y26" s="5"/>
      <c r="Z26" s="5"/>
    </row>
    <row r="27" spans="1:26" ht="15.75" customHeight="1" x14ac:dyDescent="0.25">
      <c r="A27" s="1609"/>
      <c r="B27" s="1609"/>
      <c r="C27" s="856" t="s">
        <v>596</v>
      </c>
      <c r="D27" s="116"/>
      <c r="E27" s="314"/>
      <c r="F27" s="816" t="s">
        <v>597</v>
      </c>
      <c r="G27" s="116"/>
      <c r="H27" s="314"/>
      <c r="I27" s="816"/>
      <c r="J27" s="314"/>
      <c r="K27" s="953"/>
      <c r="L27" s="314"/>
      <c r="M27" s="855"/>
      <c r="N27" s="5"/>
      <c r="O27" s="5"/>
      <c r="P27" s="5"/>
      <c r="Q27" s="5"/>
      <c r="R27" s="5"/>
      <c r="S27" s="5"/>
      <c r="T27" s="5"/>
      <c r="U27" s="5"/>
      <c r="V27" s="5"/>
      <c r="W27" s="5"/>
      <c r="X27" s="5"/>
      <c r="Y27" s="5"/>
      <c r="Z27" s="5"/>
    </row>
    <row r="28" spans="1:26" ht="15.75" customHeight="1" x14ac:dyDescent="0.25">
      <c r="A28" s="1609"/>
      <c r="B28" s="1610"/>
      <c r="C28" s="301"/>
      <c r="D28" s="813"/>
      <c r="E28" s="813"/>
      <c r="F28" s="813"/>
      <c r="G28" s="813"/>
      <c r="H28" s="813"/>
      <c r="I28" s="813"/>
      <c r="J28" s="813"/>
      <c r="K28" s="813"/>
      <c r="L28" s="813"/>
      <c r="M28" s="858"/>
      <c r="N28" s="5"/>
      <c r="O28" s="5"/>
      <c r="P28" s="5"/>
      <c r="Q28" s="5"/>
      <c r="R28" s="5"/>
      <c r="S28" s="5"/>
      <c r="T28" s="5"/>
      <c r="U28" s="5"/>
      <c r="V28" s="5"/>
      <c r="W28" s="5"/>
      <c r="X28" s="5"/>
      <c r="Y28" s="5"/>
      <c r="Z28" s="5"/>
    </row>
    <row r="29" spans="1:26" ht="15.75" customHeight="1" x14ac:dyDescent="0.25">
      <c r="A29" s="1609"/>
      <c r="B29" s="507" t="s">
        <v>598</v>
      </c>
      <c r="C29" s="859"/>
      <c r="D29" s="953"/>
      <c r="E29" s="953"/>
      <c r="F29" s="953"/>
      <c r="G29" s="953"/>
      <c r="H29" s="953"/>
      <c r="I29" s="953"/>
      <c r="J29" s="953"/>
      <c r="K29" s="953"/>
      <c r="L29" s="953"/>
      <c r="M29" s="860"/>
      <c r="N29" s="5"/>
      <c r="O29" s="5"/>
      <c r="P29" s="5"/>
      <c r="Q29" s="5"/>
      <c r="R29" s="5"/>
      <c r="S29" s="5"/>
      <c r="T29" s="5"/>
      <c r="U29" s="5"/>
      <c r="V29" s="5"/>
      <c r="W29" s="5"/>
      <c r="X29" s="5"/>
      <c r="Y29" s="5"/>
      <c r="Z29" s="5"/>
    </row>
    <row r="30" spans="1:26" ht="15.75" customHeight="1" x14ac:dyDescent="0.25">
      <c r="A30" s="1609"/>
      <c r="B30" s="507"/>
      <c r="C30" s="302" t="s">
        <v>599</v>
      </c>
      <c r="D30" s="861" t="s">
        <v>282</v>
      </c>
      <c r="E30" s="953"/>
      <c r="F30" s="816" t="s">
        <v>600</v>
      </c>
      <c r="G30" s="122" t="s">
        <v>282</v>
      </c>
      <c r="H30" s="953"/>
      <c r="I30" s="816" t="s">
        <v>601</v>
      </c>
      <c r="J30" s="1596" t="s">
        <v>282</v>
      </c>
      <c r="K30" s="1548"/>
      <c r="L30" s="1549"/>
      <c r="M30" s="860"/>
      <c r="N30" s="5"/>
      <c r="O30" s="5"/>
      <c r="P30" s="5"/>
      <c r="Q30" s="5"/>
      <c r="R30" s="5"/>
      <c r="S30" s="5"/>
      <c r="T30" s="5"/>
      <c r="U30" s="5"/>
      <c r="V30" s="5"/>
      <c r="W30" s="5"/>
      <c r="X30" s="5"/>
      <c r="Y30" s="5"/>
      <c r="Z30" s="5"/>
    </row>
    <row r="31" spans="1:26" ht="15.75" customHeight="1" x14ac:dyDescent="0.25">
      <c r="A31" s="1609"/>
      <c r="B31" s="68"/>
      <c r="C31" s="300"/>
      <c r="D31" s="934"/>
      <c r="E31" s="934"/>
      <c r="F31" s="934"/>
      <c r="G31" s="934"/>
      <c r="H31" s="934"/>
      <c r="I31" s="934"/>
      <c r="J31" s="934"/>
      <c r="K31" s="934"/>
      <c r="L31" s="934"/>
      <c r="M31" s="857"/>
      <c r="N31" s="5"/>
      <c r="O31" s="5"/>
      <c r="P31" s="5"/>
      <c r="Q31" s="5"/>
      <c r="R31" s="5"/>
      <c r="S31" s="5"/>
      <c r="T31" s="5"/>
      <c r="U31" s="5"/>
      <c r="V31" s="5"/>
      <c r="W31" s="5"/>
      <c r="X31" s="5"/>
      <c r="Y31" s="5"/>
      <c r="Z31" s="5"/>
    </row>
    <row r="32" spans="1:26" ht="15.75" customHeight="1" x14ac:dyDescent="0.25">
      <c r="A32" s="1609"/>
      <c r="B32" s="1608" t="s">
        <v>602</v>
      </c>
      <c r="C32" s="862"/>
      <c r="D32" s="821"/>
      <c r="E32" s="821"/>
      <c r="F32" s="821"/>
      <c r="G32" s="821"/>
      <c r="H32" s="821"/>
      <c r="I32" s="821"/>
      <c r="J32" s="821"/>
      <c r="K32" s="821"/>
      <c r="L32" s="314"/>
      <c r="M32" s="855"/>
      <c r="N32" s="5"/>
      <c r="O32" s="5"/>
      <c r="P32" s="5"/>
      <c r="Q32" s="5"/>
      <c r="R32" s="5"/>
      <c r="S32" s="5"/>
      <c r="T32" s="5"/>
      <c r="U32" s="5"/>
      <c r="V32" s="5"/>
      <c r="W32" s="5"/>
      <c r="X32" s="5"/>
      <c r="Y32" s="5"/>
      <c r="Z32" s="5"/>
    </row>
    <row r="33" spans="1:26" ht="15.75" customHeight="1" x14ac:dyDescent="0.25">
      <c r="A33" s="1609"/>
      <c r="B33" s="1609"/>
      <c r="C33" s="859" t="s">
        <v>603</v>
      </c>
      <c r="D33" s="288">
        <v>2021</v>
      </c>
      <c r="E33" s="821"/>
      <c r="F33" s="953" t="s">
        <v>604</v>
      </c>
      <c r="G33" s="289" t="s">
        <v>1089</v>
      </c>
      <c r="H33" s="821"/>
      <c r="I33" s="816"/>
      <c r="J33" s="821"/>
      <c r="K33" s="821"/>
      <c r="L33" s="314"/>
      <c r="M33" s="855"/>
      <c r="N33" s="5"/>
      <c r="O33" s="5"/>
      <c r="P33" s="5"/>
      <c r="Q33" s="5"/>
      <c r="R33" s="5"/>
      <c r="S33" s="5"/>
      <c r="T33" s="5"/>
      <c r="U33" s="5"/>
      <c r="V33" s="5"/>
      <c r="W33" s="5"/>
      <c r="X33" s="5"/>
      <c r="Y33" s="5"/>
      <c r="Z33" s="5"/>
    </row>
    <row r="34" spans="1:26" ht="15.75" customHeight="1" x14ac:dyDescent="0.25">
      <c r="A34" s="1609"/>
      <c r="B34" s="1610"/>
      <c r="C34" s="300"/>
      <c r="D34" s="822"/>
      <c r="E34" s="823"/>
      <c r="F34" s="934"/>
      <c r="G34" s="823"/>
      <c r="H34" s="823"/>
      <c r="I34" s="824"/>
      <c r="J34" s="823"/>
      <c r="K34" s="823"/>
      <c r="L34" s="813"/>
      <c r="M34" s="858"/>
      <c r="N34" s="5"/>
      <c r="O34" s="5"/>
      <c r="P34" s="5"/>
      <c r="Q34" s="5"/>
      <c r="R34" s="5"/>
      <c r="S34" s="5"/>
      <c r="T34" s="5"/>
      <c r="U34" s="5"/>
      <c r="V34" s="5"/>
      <c r="W34" s="5"/>
      <c r="X34" s="5"/>
      <c r="Y34" s="5"/>
      <c r="Z34" s="5"/>
    </row>
    <row r="35" spans="1:26" ht="15.75" customHeight="1" x14ac:dyDescent="0.25">
      <c r="A35" s="1609"/>
      <c r="B35" s="1608" t="s">
        <v>605</v>
      </c>
      <c r="C35" s="954"/>
      <c r="D35" s="809"/>
      <c r="E35" s="809"/>
      <c r="F35" s="809"/>
      <c r="G35" s="809"/>
      <c r="H35" s="809"/>
      <c r="I35" s="809"/>
      <c r="J35" s="809"/>
      <c r="K35" s="809"/>
      <c r="L35" s="809"/>
      <c r="M35" s="855"/>
      <c r="N35" s="5"/>
      <c r="O35" s="5"/>
      <c r="P35" s="5"/>
      <c r="Q35" s="5"/>
      <c r="R35" s="5"/>
      <c r="S35" s="5"/>
      <c r="T35" s="5"/>
      <c r="U35" s="5"/>
      <c r="V35" s="5"/>
      <c r="W35" s="5"/>
      <c r="X35" s="5"/>
      <c r="Y35" s="5"/>
      <c r="Z35" s="5"/>
    </row>
    <row r="36" spans="1:26" ht="15.75" customHeight="1" x14ac:dyDescent="0.25">
      <c r="A36" s="1609"/>
      <c r="B36" s="1609"/>
      <c r="C36" s="856"/>
      <c r="E36" s="74"/>
      <c r="F36" s="74">
        <v>2021</v>
      </c>
      <c r="G36" s="74"/>
      <c r="H36" s="74">
        <v>2022</v>
      </c>
      <c r="I36" s="74"/>
      <c r="J36" s="74">
        <v>2023</v>
      </c>
      <c r="K36" s="228"/>
      <c r="L36" s="74">
        <v>2024</v>
      </c>
      <c r="M36" s="855"/>
      <c r="N36" s="5"/>
      <c r="O36" s="5"/>
      <c r="P36" s="5"/>
      <c r="Q36" s="5"/>
      <c r="R36" s="5"/>
      <c r="S36" s="5"/>
      <c r="T36" s="5"/>
      <c r="U36" s="5"/>
      <c r="V36" s="5"/>
      <c r="W36" s="5"/>
      <c r="X36" s="5"/>
      <c r="Y36" s="5"/>
      <c r="Z36" s="5"/>
    </row>
    <row r="37" spans="1:26" ht="15.75" customHeight="1" x14ac:dyDescent="0.25">
      <c r="A37" s="1609"/>
      <c r="B37" s="1609"/>
      <c r="C37" s="856"/>
      <c r="E37" s="149"/>
      <c r="F37" s="631">
        <v>1</v>
      </c>
      <c r="G37" s="149"/>
      <c r="H37" s="631">
        <v>1</v>
      </c>
      <c r="I37" s="149"/>
      <c r="J37" s="631">
        <v>1</v>
      </c>
      <c r="K37" s="149"/>
      <c r="L37" s="631">
        <v>1</v>
      </c>
      <c r="M37" s="855"/>
      <c r="N37" s="5"/>
      <c r="O37" s="5"/>
      <c r="P37" s="5"/>
      <c r="Q37" s="5"/>
      <c r="R37" s="5"/>
      <c r="S37" s="5"/>
      <c r="T37" s="5"/>
      <c r="U37" s="5"/>
      <c r="V37" s="5"/>
      <c r="W37" s="5"/>
      <c r="X37" s="5"/>
      <c r="Y37" s="5"/>
      <c r="Z37" s="5"/>
    </row>
    <row r="38" spans="1:26" ht="15.75" customHeight="1" x14ac:dyDescent="0.25">
      <c r="A38" s="1609"/>
      <c r="B38" s="1609"/>
      <c r="C38" s="856"/>
      <c r="D38" s="74">
        <v>2025</v>
      </c>
      <c r="E38" s="74"/>
      <c r="F38" s="74">
        <v>2026</v>
      </c>
      <c r="G38" s="74"/>
      <c r="H38" s="74">
        <v>2027</v>
      </c>
      <c r="I38" s="74"/>
      <c r="J38" s="74">
        <v>2028</v>
      </c>
      <c r="K38" s="228"/>
      <c r="L38" s="74">
        <v>2029</v>
      </c>
      <c r="M38" s="855"/>
      <c r="N38" s="5"/>
      <c r="O38" s="5"/>
      <c r="P38" s="5"/>
      <c r="Q38" s="5"/>
      <c r="R38" s="5"/>
      <c r="S38" s="5"/>
      <c r="T38" s="5"/>
      <c r="U38" s="5"/>
      <c r="V38" s="5"/>
      <c r="W38" s="5"/>
      <c r="X38" s="5"/>
      <c r="Y38" s="5"/>
      <c r="Z38" s="5"/>
    </row>
    <row r="39" spans="1:26" ht="15.75" customHeight="1" x14ac:dyDescent="0.25">
      <c r="A39" s="1609"/>
      <c r="B39" s="1609"/>
      <c r="C39" s="856"/>
      <c r="D39" s="631">
        <v>1</v>
      </c>
      <c r="E39" s="160"/>
      <c r="F39" s="631">
        <v>1</v>
      </c>
      <c r="G39" s="160"/>
      <c r="H39" s="631">
        <v>1</v>
      </c>
      <c r="I39" s="160"/>
      <c r="J39" s="631">
        <v>1</v>
      </c>
      <c r="K39" s="160"/>
      <c r="L39" s="631">
        <v>1</v>
      </c>
      <c r="M39" s="855"/>
      <c r="N39" s="5"/>
      <c r="O39" s="5"/>
      <c r="P39" s="5"/>
      <c r="Q39" s="5"/>
      <c r="R39" s="5"/>
      <c r="S39" s="5"/>
      <c r="T39" s="5"/>
      <c r="U39" s="5"/>
      <c r="V39" s="5"/>
      <c r="W39" s="5"/>
      <c r="X39" s="5"/>
      <c r="Y39" s="5"/>
      <c r="Z39" s="5"/>
    </row>
    <row r="40" spans="1:26" ht="15.75" customHeight="1" x14ac:dyDescent="0.25">
      <c r="A40" s="1609"/>
      <c r="B40" s="1609"/>
      <c r="C40" s="856"/>
      <c r="D40" s="74">
        <v>2030</v>
      </c>
      <c r="E40" s="74"/>
      <c r="F40" s="74">
        <v>2031</v>
      </c>
      <c r="G40" s="74"/>
      <c r="H40" s="74">
        <v>2032</v>
      </c>
      <c r="I40" s="74"/>
      <c r="J40" s="74">
        <v>2033</v>
      </c>
      <c r="K40" s="228"/>
      <c r="L40" s="74">
        <v>2034</v>
      </c>
      <c r="M40" s="855"/>
      <c r="N40" s="5"/>
      <c r="O40" s="5"/>
      <c r="P40" s="5"/>
      <c r="Q40" s="5"/>
      <c r="R40" s="5"/>
      <c r="S40" s="5"/>
      <c r="T40" s="5"/>
      <c r="U40" s="5"/>
      <c r="V40" s="5"/>
      <c r="W40" s="5"/>
      <c r="X40" s="5"/>
      <c r="Y40" s="5"/>
      <c r="Z40" s="5"/>
    </row>
    <row r="41" spans="1:26" ht="15.75" customHeight="1" x14ac:dyDescent="0.25">
      <c r="A41" s="1609"/>
      <c r="B41" s="1609"/>
      <c r="C41" s="856"/>
      <c r="D41" s="631">
        <v>1</v>
      </c>
      <c r="E41" s="160"/>
      <c r="F41" s="631">
        <v>1</v>
      </c>
      <c r="G41" s="160"/>
      <c r="H41" s="631">
        <v>1</v>
      </c>
      <c r="I41" s="160"/>
      <c r="J41" s="631">
        <v>1</v>
      </c>
      <c r="K41" s="160"/>
      <c r="L41" s="631">
        <v>1</v>
      </c>
      <c r="M41" s="855"/>
      <c r="N41" s="5"/>
      <c r="O41" s="5"/>
      <c r="P41" s="5"/>
      <c r="Q41" s="5"/>
      <c r="R41" s="5"/>
      <c r="S41" s="5"/>
      <c r="T41" s="5"/>
      <c r="U41" s="5"/>
      <c r="V41" s="5"/>
      <c r="W41" s="5"/>
      <c r="X41" s="5"/>
      <c r="Y41" s="5"/>
      <c r="Z41" s="5"/>
    </row>
    <row r="42" spans="1:26" ht="15.75" customHeight="1" x14ac:dyDescent="0.25">
      <c r="A42" s="1609"/>
      <c r="B42" s="1609"/>
      <c r="C42" s="856"/>
      <c r="D42" s="74">
        <v>2035</v>
      </c>
      <c r="E42" s="74"/>
      <c r="F42" s="74">
        <v>2036</v>
      </c>
      <c r="G42" s="74"/>
      <c r="H42" s="74">
        <v>2037</v>
      </c>
      <c r="I42" s="74"/>
      <c r="J42" s="74">
        <v>2038</v>
      </c>
      <c r="K42" s="228"/>
      <c r="L42" s="74">
        <v>2039</v>
      </c>
      <c r="M42" s="855"/>
      <c r="N42" s="5"/>
      <c r="O42" s="5"/>
      <c r="P42" s="5"/>
      <c r="Q42" s="5"/>
      <c r="R42" s="5"/>
      <c r="S42" s="5"/>
      <c r="T42" s="5"/>
      <c r="U42" s="5"/>
      <c r="V42" s="5"/>
      <c r="W42" s="5"/>
      <c r="X42" s="5"/>
      <c r="Y42" s="5"/>
      <c r="Z42" s="5"/>
    </row>
    <row r="43" spans="1:26" ht="15.75" customHeight="1" x14ac:dyDescent="0.25">
      <c r="A43" s="1609"/>
      <c r="B43" s="1609"/>
      <c r="C43" s="856"/>
      <c r="D43" s="631">
        <v>1</v>
      </c>
      <c r="E43" s="149"/>
      <c r="F43" s="631">
        <v>1</v>
      </c>
      <c r="G43" s="149"/>
      <c r="H43" s="631">
        <v>1</v>
      </c>
      <c r="I43" s="149"/>
      <c r="J43" s="631">
        <v>1</v>
      </c>
      <c r="K43" s="149"/>
      <c r="L43" s="631">
        <v>1</v>
      </c>
      <c r="M43" s="855"/>
      <c r="N43" s="5"/>
      <c r="O43" s="5"/>
      <c r="P43" s="5"/>
      <c r="Q43" s="5"/>
      <c r="R43" s="5"/>
      <c r="S43" s="5"/>
      <c r="T43" s="5"/>
      <c r="U43" s="5"/>
      <c r="V43" s="5"/>
      <c r="W43" s="5"/>
      <c r="X43" s="5"/>
      <c r="Y43" s="5"/>
      <c r="Z43" s="5"/>
    </row>
    <row r="44" spans="1:26" ht="15.75" customHeight="1" x14ac:dyDescent="0.25">
      <c r="A44" s="1609"/>
      <c r="B44" s="1609"/>
      <c r="C44" s="856"/>
      <c r="D44" s="1457"/>
      <c r="E44" s="610"/>
      <c r="F44" s="1457"/>
      <c r="G44" s="610"/>
      <c r="H44" s="1457"/>
      <c r="I44" s="610"/>
      <c r="J44" s="1457"/>
      <c r="K44" s="610"/>
      <c r="L44" s="1457"/>
      <c r="M44" s="855"/>
      <c r="N44" s="5"/>
      <c r="O44" s="5"/>
      <c r="P44" s="5"/>
      <c r="Q44" s="5"/>
      <c r="R44" s="5"/>
      <c r="S44" s="5"/>
      <c r="T44" s="5"/>
      <c r="U44" s="5"/>
      <c r="V44" s="5"/>
      <c r="W44" s="5"/>
      <c r="X44" s="5"/>
      <c r="Y44" s="5"/>
      <c r="Z44" s="5"/>
    </row>
    <row r="45" spans="1:26" ht="15.75" customHeight="1" x14ac:dyDescent="0.25">
      <c r="A45" s="1609"/>
      <c r="B45" s="1609"/>
      <c r="C45" s="856"/>
      <c r="D45" s="1367" t="s">
        <v>1382</v>
      </c>
      <c r="E45" s="1367" t="s">
        <v>1381</v>
      </c>
      <c r="F45" s="1457"/>
      <c r="G45" s="610"/>
      <c r="H45" s="1457"/>
      <c r="I45" s="610"/>
      <c r="J45" s="1457"/>
      <c r="K45" s="610"/>
      <c r="L45" s="1457"/>
      <c r="M45" s="855"/>
      <c r="N45" s="5"/>
      <c r="O45" s="5"/>
      <c r="P45" s="5"/>
      <c r="Q45" s="5"/>
      <c r="R45" s="5"/>
      <c r="S45" s="5"/>
      <c r="T45" s="5"/>
      <c r="U45" s="5"/>
      <c r="V45" s="5"/>
      <c r="W45" s="5"/>
      <c r="X45" s="5"/>
      <c r="Y45" s="5"/>
      <c r="Z45" s="5"/>
    </row>
    <row r="46" spans="1:26" ht="15.75" customHeight="1" x14ac:dyDescent="0.25">
      <c r="A46" s="1609"/>
      <c r="B46" s="1609"/>
      <c r="C46" s="303"/>
      <c r="D46" s="1445">
        <v>2039</v>
      </c>
      <c r="E46" s="1288">
        <v>1</v>
      </c>
      <c r="F46" s="863"/>
      <c r="G46" s="934"/>
      <c r="H46" s="863"/>
      <c r="I46" s="934"/>
      <c r="J46" s="863"/>
      <c r="K46" s="934"/>
      <c r="L46" s="863"/>
      <c r="M46" s="858"/>
      <c r="N46" s="5"/>
      <c r="O46" s="5"/>
      <c r="P46" s="5"/>
      <c r="Q46" s="5"/>
      <c r="R46" s="5"/>
      <c r="S46" s="5"/>
      <c r="T46" s="5"/>
      <c r="U46" s="5"/>
      <c r="V46" s="5"/>
      <c r="W46" s="5"/>
      <c r="X46" s="5"/>
      <c r="Y46" s="5"/>
      <c r="Z46" s="5"/>
    </row>
    <row r="47" spans="1:26" ht="18" customHeight="1" x14ac:dyDescent="0.25">
      <c r="A47" s="1609"/>
      <c r="B47" s="1608" t="s">
        <v>606</v>
      </c>
      <c r="C47" s="854"/>
      <c r="D47" s="314"/>
      <c r="E47" s="314"/>
      <c r="F47" s="314"/>
      <c r="G47" s="314"/>
      <c r="H47" s="314"/>
      <c r="I47" s="314"/>
      <c r="J47" s="314"/>
      <c r="K47" s="314"/>
      <c r="L47" s="314"/>
      <c r="M47" s="855"/>
      <c r="N47" s="5"/>
      <c r="O47" s="5"/>
      <c r="P47" s="5"/>
      <c r="Q47" s="5"/>
      <c r="R47" s="5"/>
      <c r="S47" s="5"/>
      <c r="T47" s="5"/>
      <c r="U47" s="5"/>
      <c r="V47" s="5"/>
      <c r="W47" s="5"/>
      <c r="X47" s="5"/>
      <c r="Y47" s="5"/>
      <c r="Z47" s="5"/>
    </row>
    <row r="48" spans="1:26" ht="15.75" customHeight="1" x14ac:dyDescent="0.25">
      <c r="A48" s="1609"/>
      <c r="B48" s="1609"/>
      <c r="C48" s="854"/>
      <c r="D48" s="826" t="s">
        <v>94</v>
      </c>
      <c r="E48" s="827" t="s">
        <v>96</v>
      </c>
      <c r="F48" s="1744" t="s">
        <v>607</v>
      </c>
      <c r="G48" s="1587"/>
      <c r="H48" s="1564"/>
      <c r="I48" s="1564"/>
      <c r="J48" s="1569"/>
      <c r="K48" s="809" t="s">
        <v>1030</v>
      </c>
      <c r="L48" s="1588"/>
      <c r="M48" s="1565"/>
      <c r="N48" s="5"/>
      <c r="O48" s="5"/>
      <c r="P48" s="5"/>
      <c r="Q48" s="5"/>
      <c r="R48" s="5"/>
      <c r="S48" s="5"/>
      <c r="T48" s="5"/>
      <c r="U48" s="5"/>
      <c r="V48" s="5"/>
      <c r="W48" s="5"/>
      <c r="X48" s="5"/>
      <c r="Y48" s="5"/>
      <c r="Z48" s="5"/>
    </row>
    <row r="49" spans="1:26" ht="15.75" customHeight="1" x14ac:dyDescent="0.25">
      <c r="A49" s="1609"/>
      <c r="B49" s="1609"/>
      <c r="C49" s="854"/>
      <c r="D49" s="286"/>
      <c r="E49" s="286" t="s">
        <v>589</v>
      </c>
      <c r="F49" s="1568"/>
      <c r="G49" s="1570"/>
      <c r="H49" s="1552"/>
      <c r="I49" s="1552"/>
      <c r="J49" s="1553"/>
      <c r="K49" s="314"/>
      <c r="L49" s="1570"/>
      <c r="M49" s="1572"/>
      <c r="N49" s="5"/>
      <c r="O49" s="5"/>
      <c r="P49" s="5"/>
      <c r="Q49" s="5"/>
      <c r="R49" s="5"/>
      <c r="S49" s="5"/>
      <c r="T49" s="5"/>
      <c r="U49" s="5"/>
      <c r="V49" s="5"/>
      <c r="W49" s="5"/>
      <c r="X49" s="5"/>
      <c r="Y49" s="5"/>
      <c r="Z49" s="5"/>
    </row>
    <row r="50" spans="1:26" ht="15.75" customHeight="1" x14ac:dyDescent="0.25">
      <c r="A50" s="1609"/>
      <c r="B50" s="1610"/>
      <c r="C50" s="301"/>
      <c r="D50" s="813"/>
      <c r="E50" s="813"/>
      <c r="F50" s="813"/>
      <c r="G50" s="813"/>
      <c r="H50" s="813"/>
      <c r="I50" s="813"/>
      <c r="J50" s="813"/>
      <c r="K50" s="813"/>
      <c r="L50" s="314"/>
      <c r="M50" s="855"/>
      <c r="N50" s="5"/>
      <c r="O50" s="5"/>
      <c r="P50" s="5"/>
      <c r="Q50" s="5"/>
      <c r="R50" s="5"/>
      <c r="S50" s="5"/>
      <c r="T50" s="5"/>
      <c r="U50" s="5"/>
      <c r="V50" s="5"/>
      <c r="W50" s="5"/>
      <c r="X50" s="5"/>
      <c r="Y50" s="5"/>
      <c r="Z50" s="5"/>
    </row>
    <row r="51" spans="1:26" ht="15.75" customHeight="1" x14ac:dyDescent="0.25">
      <c r="A51" s="1609"/>
      <c r="B51" s="66" t="s">
        <v>609</v>
      </c>
      <c r="C51" s="1745" t="s">
        <v>979</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609"/>
      <c r="B52" s="69" t="s">
        <v>610</v>
      </c>
      <c r="C52" s="1737" t="s">
        <v>549</v>
      </c>
      <c r="D52" s="1548"/>
      <c r="E52" s="1548"/>
      <c r="F52" s="1548"/>
      <c r="G52" s="1548"/>
      <c r="H52" s="1548"/>
      <c r="I52" s="1548"/>
      <c r="J52" s="1548"/>
      <c r="K52" s="1548"/>
      <c r="L52" s="1548"/>
      <c r="M52" s="1581"/>
      <c r="N52" s="5"/>
      <c r="O52" s="5"/>
      <c r="P52" s="5"/>
      <c r="Q52" s="5"/>
      <c r="R52" s="5"/>
      <c r="S52" s="5"/>
      <c r="T52" s="5"/>
      <c r="U52" s="5"/>
      <c r="V52" s="5"/>
      <c r="W52" s="5"/>
      <c r="X52" s="5"/>
      <c r="Y52" s="5"/>
      <c r="Z52" s="5"/>
    </row>
    <row r="53" spans="1:26" ht="15.75" customHeight="1" x14ac:dyDescent="0.25">
      <c r="A53" s="1609"/>
      <c r="B53" s="69" t="s">
        <v>612</v>
      </c>
      <c r="C53" s="1737" t="s">
        <v>980</v>
      </c>
      <c r="D53" s="1548"/>
      <c r="E53" s="1548"/>
      <c r="F53" s="1548"/>
      <c r="G53" s="1548"/>
      <c r="H53" s="1548"/>
      <c r="I53" s="1548"/>
      <c r="J53" s="1548"/>
      <c r="K53" s="1548"/>
      <c r="L53" s="1548"/>
      <c r="M53" s="1581"/>
      <c r="N53" s="5"/>
      <c r="O53" s="5"/>
      <c r="P53" s="5"/>
      <c r="Q53" s="5"/>
      <c r="R53" s="5"/>
      <c r="S53" s="5"/>
      <c r="T53" s="5"/>
      <c r="U53" s="5"/>
      <c r="V53" s="5"/>
      <c r="W53" s="5"/>
      <c r="X53" s="5"/>
      <c r="Y53" s="5"/>
      <c r="Z53" s="5"/>
    </row>
    <row r="54" spans="1:26" ht="15.75" customHeight="1" x14ac:dyDescent="0.25">
      <c r="A54" s="1609"/>
      <c r="B54" s="69" t="s">
        <v>613</v>
      </c>
      <c r="C54" s="952">
        <v>2019</v>
      </c>
      <c r="D54" s="888"/>
      <c r="E54" s="888"/>
      <c r="F54" s="888"/>
      <c r="G54" s="888"/>
      <c r="H54" s="888"/>
      <c r="I54" s="888"/>
      <c r="J54" s="888"/>
      <c r="K54" s="888"/>
      <c r="L54" s="888"/>
      <c r="M54" s="851"/>
      <c r="N54" s="5"/>
      <c r="O54" s="5"/>
      <c r="P54" s="5"/>
      <c r="Q54" s="5"/>
      <c r="R54" s="5"/>
      <c r="S54" s="5"/>
      <c r="T54" s="5"/>
      <c r="U54" s="5"/>
      <c r="V54" s="5"/>
      <c r="W54" s="5"/>
      <c r="X54" s="5"/>
      <c r="Y54" s="5"/>
      <c r="Z54" s="5"/>
    </row>
    <row r="55" spans="1:26" ht="15.75" customHeight="1" x14ac:dyDescent="0.25">
      <c r="A55" s="1740" t="s">
        <v>615</v>
      </c>
      <c r="B55" s="81" t="s">
        <v>616</v>
      </c>
      <c r="C55" s="1737" t="s">
        <v>981</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15.75" customHeight="1" x14ac:dyDescent="0.25">
      <c r="A56" s="1609"/>
      <c r="B56" s="81" t="s">
        <v>617</v>
      </c>
      <c r="C56" s="1737" t="s">
        <v>982</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15.75" customHeight="1" x14ac:dyDescent="0.25">
      <c r="A57" s="1609"/>
      <c r="B57" s="81" t="s">
        <v>619</v>
      </c>
      <c r="C57" s="1737" t="s">
        <v>88</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15.75" customHeight="1" x14ac:dyDescent="0.25">
      <c r="A58" s="1609"/>
      <c r="B58" s="82" t="s">
        <v>621</v>
      </c>
      <c r="C58" s="1737" t="s">
        <v>549</v>
      </c>
      <c r="D58" s="1548"/>
      <c r="E58" s="1548"/>
      <c r="F58" s="1548"/>
      <c r="G58" s="1548"/>
      <c r="H58" s="1548"/>
      <c r="I58" s="1548"/>
      <c r="J58" s="1548"/>
      <c r="K58" s="1548"/>
      <c r="L58" s="1548"/>
      <c r="M58" s="1581"/>
      <c r="N58" s="5"/>
      <c r="O58" s="5"/>
      <c r="P58" s="5"/>
      <c r="Q58" s="5"/>
      <c r="R58" s="5"/>
      <c r="S58" s="5"/>
      <c r="T58" s="5"/>
      <c r="U58" s="5"/>
      <c r="V58" s="5"/>
      <c r="W58" s="5"/>
      <c r="X58" s="5"/>
      <c r="Y58" s="5"/>
      <c r="Z58" s="5"/>
    </row>
    <row r="59" spans="1:26" ht="15.75" customHeight="1" x14ac:dyDescent="0.25">
      <c r="A59" s="1609"/>
      <c r="B59" s="81" t="s">
        <v>622</v>
      </c>
      <c r="C59" s="1737" t="s">
        <v>552</v>
      </c>
      <c r="D59" s="1548"/>
      <c r="E59" s="1548"/>
      <c r="F59" s="1548"/>
      <c r="G59" s="1548"/>
      <c r="H59" s="1548"/>
      <c r="I59" s="1548"/>
      <c r="J59" s="1548"/>
      <c r="K59" s="1548"/>
      <c r="L59" s="1548"/>
      <c r="M59" s="1581"/>
      <c r="N59" s="5"/>
      <c r="O59" s="5"/>
      <c r="P59" s="5"/>
      <c r="Q59" s="5"/>
      <c r="R59" s="5"/>
      <c r="S59" s="5"/>
      <c r="T59" s="5"/>
      <c r="U59" s="5"/>
      <c r="V59" s="5"/>
      <c r="W59" s="5"/>
      <c r="X59" s="5"/>
      <c r="Y59" s="5"/>
      <c r="Z59" s="5"/>
    </row>
    <row r="60" spans="1:26" ht="15.75" customHeight="1" x14ac:dyDescent="0.25">
      <c r="A60" s="1741"/>
      <c r="B60" s="81" t="s">
        <v>623</v>
      </c>
      <c r="C60" s="1737" t="s">
        <v>983</v>
      </c>
      <c r="D60" s="1548"/>
      <c r="E60" s="1548"/>
      <c r="F60" s="1548"/>
      <c r="G60" s="1548"/>
      <c r="H60" s="1548"/>
      <c r="I60" s="1548"/>
      <c r="J60" s="1548"/>
      <c r="K60" s="1548"/>
      <c r="L60" s="1548"/>
      <c r="M60" s="1581"/>
      <c r="N60" s="5"/>
      <c r="O60" s="5"/>
      <c r="P60" s="5"/>
      <c r="Q60" s="5"/>
      <c r="R60" s="5"/>
      <c r="S60" s="5"/>
      <c r="T60" s="5"/>
      <c r="U60" s="5"/>
      <c r="V60" s="5"/>
      <c r="W60" s="5"/>
      <c r="X60" s="5"/>
      <c r="Y60" s="5"/>
      <c r="Z60" s="5"/>
    </row>
    <row r="61" spans="1:26" ht="15.75" customHeight="1" x14ac:dyDescent="0.25">
      <c r="A61" s="1740" t="s">
        <v>624</v>
      </c>
      <c r="B61" s="83" t="s">
        <v>625</v>
      </c>
      <c r="C61" s="1737" t="s">
        <v>828</v>
      </c>
      <c r="D61" s="1548"/>
      <c r="E61" s="1548"/>
      <c r="F61" s="1548"/>
      <c r="G61" s="1548"/>
      <c r="H61" s="1548"/>
      <c r="I61" s="1548"/>
      <c r="J61" s="1548"/>
      <c r="K61" s="1548"/>
      <c r="L61" s="1548"/>
      <c r="M61" s="1581"/>
      <c r="N61" s="5"/>
      <c r="O61" s="5"/>
      <c r="P61" s="5"/>
      <c r="Q61" s="5"/>
      <c r="R61" s="5"/>
      <c r="S61" s="5"/>
      <c r="T61" s="5"/>
      <c r="U61" s="5"/>
      <c r="V61" s="5"/>
      <c r="W61" s="5"/>
      <c r="X61" s="5"/>
      <c r="Y61" s="5"/>
      <c r="Z61" s="5"/>
    </row>
    <row r="62" spans="1:26" ht="15.75" x14ac:dyDescent="0.25">
      <c r="A62" s="1609"/>
      <c r="B62" s="83" t="s">
        <v>627</v>
      </c>
      <c r="C62" s="1737" t="s">
        <v>639</v>
      </c>
      <c r="D62" s="1548"/>
      <c r="E62" s="1548"/>
      <c r="F62" s="1548"/>
      <c r="G62" s="1548"/>
      <c r="H62" s="1548"/>
      <c r="I62" s="1548"/>
      <c r="J62" s="1548"/>
      <c r="K62" s="1548"/>
      <c r="L62" s="1548"/>
      <c r="M62" s="1581"/>
      <c r="N62" s="5"/>
      <c r="O62" s="5"/>
      <c r="P62" s="5"/>
      <c r="Q62" s="5"/>
      <c r="R62" s="5"/>
      <c r="S62" s="5"/>
      <c r="T62" s="5"/>
      <c r="U62" s="5"/>
      <c r="V62" s="5"/>
      <c r="W62" s="5"/>
      <c r="X62" s="5"/>
      <c r="Y62" s="5"/>
      <c r="Z62" s="5"/>
    </row>
    <row r="63" spans="1:26" ht="15.75" x14ac:dyDescent="0.25">
      <c r="A63" s="1609"/>
      <c r="B63" s="84" t="s">
        <v>231</v>
      </c>
      <c r="C63" s="1737" t="s">
        <v>88</v>
      </c>
      <c r="D63" s="1548"/>
      <c r="E63" s="1548"/>
      <c r="F63" s="1548"/>
      <c r="G63" s="1548"/>
      <c r="H63" s="1548"/>
      <c r="I63" s="1548"/>
      <c r="J63" s="1548"/>
      <c r="K63" s="1548"/>
      <c r="L63" s="1548"/>
      <c r="M63" s="1581"/>
      <c r="N63" s="5"/>
      <c r="O63" s="5"/>
      <c r="P63" s="5"/>
      <c r="Q63" s="5"/>
      <c r="R63" s="5"/>
      <c r="S63" s="5"/>
      <c r="T63" s="5"/>
      <c r="U63" s="5"/>
      <c r="V63" s="5"/>
      <c r="W63" s="5"/>
      <c r="X63" s="5"/>
      <c r="Y63" s="5"/>
      <c r="Z63" s="5"/>
    </row>
    <row r="64" spans="1:26" ht="15.75" x14ac:dyDescent="0.25">
      <c r="A64" s="304" t="s">
        <v>629</v>
      </c>
      <c r="B64" s="523"/>
      <c r="C64" s="1625"/>
      <c r="D64" s="1626"/>
      <c r="E64" s="1626"/>
      <c r="F64" s="1626"/>
      <c r="G64" s="1626"/>
      <c r="H64" s="1626"/>
      <c r="I64" s="1626"/>
      <c r="J64" s="1626"/>
      <c r="K64" s="1626"/>
      <c r="L64" s="1626"/>
      <c r="M64" s="1627"/>
      <c r="N64" s="5"/>
      <c r="O64" s="5"/>
      <c r="P64" s="5"/>
      <c r="Q64" s="5"/>
      <c r="R64" s="5"/>
      <c r="S64" s="5"/>
      <c r="T64" s="5"/>
      <c r="U64" s="5"/>
      <c r="V64" s="5"/>
      <c r="W64" s="5"/>
      <c r="X64" s="5"/>
      <c r="Y64" s="5"/>
      <c r="Z64" s="5"/>
    </row>
    <row r="65" spans="1:26" ht="15.75" customHeight="1" x14ac:dyDescent="0.25">
      <c r="A65" s="5"/>
      <c r="B65" s="64"/>
      <c r="C65" s="113"/>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113"/>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113"/>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113"/>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113"/>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113"/>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113"/>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113"/>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113"/>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113"/>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113"/>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113"/>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113"/>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113"/>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113"/>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113"/>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113"/>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113"/>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113"/>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113"/>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113"/>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113"/>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113"/>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113"/>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113"/>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113"/>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113"/>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113"/>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113"/>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113"/>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113"/>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113"/>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113"/>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113"/>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113"/>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113"/>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113"/>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113"/>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113"/>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113"/>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113"/>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113"/>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113"/>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113"/>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113"/>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113"/>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113"/>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113"/>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113"/>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113"/>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113"/>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113"/>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113"/>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113"/>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113"/>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113"/>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113"/>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113"/>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113"/>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113"/>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113"/>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113"/>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113"/>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113"/>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113"/>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113"/>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113"/>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113"/>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113"/>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113"/>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113"/>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113"/>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113"/>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113"/>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113"/>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113"/>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113"/>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113"/>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113"/>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113"/>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113"/>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113"/>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113"/>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113"/>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113"/>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113"/>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113"/>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113"/>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113"/>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113"/>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113"/>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113"/>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113"/>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113"/>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113"/>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113"/>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113"/>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113"/>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113"/>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113"/>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113"/>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113"/>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113"/>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113"/>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113"/>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113"/>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113"/>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113"/>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113"/>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113"/>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113"/>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113"/>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113"/>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113"/>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113"/>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113"/>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113"/>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113"/>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113"/>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113"/>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113"/>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113"/>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113"/>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113"/>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113"/>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113"/>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113"/>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113"/>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113"/>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113"/>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113"/>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113"/>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113"/>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113"/>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113"/>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113"/>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113"/>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113"/>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113"/>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113"/>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113"/>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113"/>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113"/>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113"/>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113"/>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113"/>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113"/>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113"/>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113"/>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113"/>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113"/>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113"/>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113"/>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113"/>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113"/>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113"/>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113"/>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113"/>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113"/>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113"/>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113"/>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113"/>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113"/>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113"/>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113"/>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113"/>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113"/>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113"/>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113"/>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113"/>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113"/>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113"/>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113"/>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113"/>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113"/>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113"/>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113"/>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113"/>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113"/>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113"/>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113"/>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113"/>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113"/>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113"/>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113"/>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113"/>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113"/>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113"/>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113"/>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113"/>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113"/>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113"/>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113"/>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113"/>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64"/>
      <c r="C259" s="113"/>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64"/>
      <c r="C260" s="113"/>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64"/>
      <c r="C261" s="113"/>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64"/>
      <c r="C262" s="113"/>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64"/>
      <c r="C263" s="113"/>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64"/>
      <c r="C264" s="113"/>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8">
    <mergeCell ref="C10:D10"/>
    <mergeCell ref="F9:G9"/>
    <mergeCell ref="A2:A15"/>
    <mergeCell ref="C2:M2"/>
    <mergeCell ref="C3:M3"/>
    <mergeCell ref="F4:G4"/>
    <mergeCell ref="C5:M5"/>
    <mergeCell ref="C6:M6"/>
    <mergeCell ref="I7:M7"/>
    <mergeCell ref="C15:M15"/>
    <mergeCell ref="C7:D7"/>
    <mergeCell ref="B8:B10"/>
    <mergeCell ref="C9:D9"/>
    <mergeCell ref="F10:G10"/>
    <mergeCell ref="I10:J10"/>
    <mergeCell ref="I9:J9"/>
    <mergeCell ref="C11:M11"/>
    <mergeCell ref="C12:M12"/>
    <mergeCell ref="A16:A54"/>
    <mergeCell ref="B18:B24"/>
    <mergeCell ref="B25:B28"/>
    <mergeCell ref="B32:B34"/>
    <mergeCell ref="B35:B46"/>
    <mergeCell ref="B47:B50"/>
    <mergeCell ref="J30:L30"/>
    <mergeCell ref="B14:B15"/>
    <mergeCell ref="C14:D14"/>
    <mergeCell ref="F48:F49"/>
    <mergeCell ref="G48:J49"/>
    <mergeCell ref="L48:M49"/>
    <mergeCell ref="C51:M51"/>
    <mergeCell ref="C52:M52"/>
    <mergeCell ref="A55:A60"/>
    <mergeCell ref="A61:A63"/>
    <mergeCell ref="C61:M61"/>
    <mergeCell ref="C62:M62"/>
    <mergeCell ref="C63:M63"/>
    <mergeCell ref="C59:M59"/>
    <mergeCell ref="C60:M60"/>
    <mergeCell ref="C56:M56"/>
    <mergeCell ref="C57:M57"/>
    <mergeCell ref="C58:M58"/>
    <mergeCell ref="C55:M55"/>
    <mergeCell ref="C53:M53"/>
    <mergeCell ref="C16:M16"/>
    <mergeCell ref="C17:M17"/>
    <mergeCell ref="F14:M14"/>
    <mergeCell ref="C64:M64"/>
  </mergeCells>
  <dataValidations count="2">
    <dataValidation type="list" allowBlank="1" showErrorMessage="1" sqref="I7 C9" xr:uid="{00000000-0002-0000-0F00-000000000000}">
      <formula1>INDIRECT($C$7)</formula1>
    </dataValidation>
    <dataValidation type="custom" allowBlank="1" showInputMessage="1" showErrorMessage="1" prompt="La celda debe contener solo texto" sqref="C55:C56 C58 C60" xr:uid="{00000000-0002-0000-0F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0F00-000002000000}">
          <x14:formula1>
            <xm:f>Desplegables!$I$4:$I$18</xm:f>
          </x14:formula1>
          <xm:sqref>C7</xm:sqref>
        </x14:dataValidation>
        <x14:dataValidation type="list" allowBlank="1" showErrorMessage="1" xr:uid="{00000000-0002-0000-0F00-000003000000}">
          <x14:formula1>
            <xm:f>Desplegables!$L$24:$L$39</xm:f>
          </x14:formula1>
          <xm:sqref>C14</xm:sqref>
        </x14:dataValidation>
        <x14:dataValidation type="list" allowBlank="1" showErrorMessage="1" xr:uid="{00000000-0002-0000-0F00-000004000000}">
          <x14:formula1>
            <xm:f>Desplegables!$B$45:$B$46</xm:f>
          </x14:formula1>
          <xm:sqref>C4</xm:sqref>
        </x14:dataValidation>
        <x14:dataValidation type="list" allowBlank="1" showErrorMessage="1" xr:uid="{00000000-0002-0000-0F00-000005000000}">
          <x14:formula1>
            <xm:f>Desplegables!$B$50:$B$52</xm:f>
          </x14:formula1>
          <xm:sqref>G48</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2"/>
  <sheetViews>
    <sheetView topLeftCell="A25" workbookViewId="0">
      <selection activeCell="E45" sqref="E45:F46"/>
    </sheetView>
  </sheetViews>
  <sheetFormatPr baseColWidth="10" defaultColWidth="12.625" defaultRowHeight="15" customHeight="1" x14ac:dyDescent="0.2"/>
  <cols>
    <col min="1" max="1" width="22" customWidth="1"/>
    <col min="2" max="2" width="38.125" customWidth="1"/>
    <col min="3" max="3" width="19.125" customWidth="1"/>
    <col min="4" max="4" width="9.625" customWidth="1"/>
    <col min="5" max="5" width="14.125" customWidth="1"/>
    <col min="6" max="11" width="10" customWidth="1"/>
    <col min="12" max="12" width="9.625" customWidth="1"/>
    <col min="13" max="13" width="13.125" customWidth="1"/>
    <col min="14" max="26" width="9.125" customWidth="1"/>
  </cols>
  <sheetData>
    <row r="1" spans="1:26" ht="40.5" customHeight="1" x14ac:dyDescent="0.25">
      <c r="A1" s="451"/>
      <c r="B1" s="919" t="s">
        <v>746</v>
      </c>
      <c r="C1" s="453"/>
      <c r="D1" s="453"/>
      <c r="E1" s="453"/>
      <c r="F1" s="453"/>
      <c r="G1" s="453"/>
      <c r="H1" s="453"/>
      <c r="I1" s="453"/>
      <c r="J1" s="453"/>
      <c r="K1" s="453"/>
      <c r="L1" s="453"/>
      <c r="M1" s="36"/>
      <c r="N1" s="5"/>
      <c r="O1" s="5"/>
      <c r="P1" s="5"/>
      <c r="Q1" s="5"/>
      <c r="R1" s="5"/>
      <c r="S1" s="5"/>
      <c r="T1" s="5"/>
      <c r="U1" s="5"/>
      <c r="V1" s="5"/>
      <c r="W1" s="5"/>
      <c r="X1" s="5"/>
      <c r="Y1" s="5"/>
      <c r="Z1" s="5"/>
    </row>
    <row r="2" spans="1:26" ht="21" customHeight="1" x14ac:dyDescent="0.25">
      <c r="A2" s="1555" t="s">
        <v>561</v>
      </c>
      <c r="B2" s="864" t="s">
        <v>562</v>
      </c>
      <c r="C2" s="1550" t="s">
        <v>553</v>
      </c>
      <c r="D2" s="1548"/>
      <c r="E2" s="1548"/>
      <c r="F2" s="1548"/>
      <c r="G2" s="1548"/>
      <c r="H2" s="1548"/>
      <c r="I2" s="1548"/>
      <c r="J2" s="1548"/>
      <c r="K2" s="1548"/>
      <c r="L2" s="1548"/>
      <c r="M2" s="1549"/>
      <c r="N2" s="5"/>
      <c r="O2" s="5"/>
      <c r="P2" s="5"/>
      <c r="Q2" s="5"/>
      <c r="R2" s="5"/>
      <c r="S2" s="5"/>
      <c r="T2" s="5"/>
      <c r="U2" s="5"/>
      <c r="V2" s="5"/>
      <c r="W2" s="5"/>
      <c r="X2" s="5"/>
      <c r="Y2" s="5"/>
      <c r="Z2" s="5"/>
    </row>
    <row r="3" spans="1:26" ht="31.5" customHeight="1" x14ac:dyDescent="0.25">
      <c r="A3" s="1556"/>
      <c r="B3" s="66" t="s">
        <v>698</v>
      </c>
      <c r="C3" s="1737" t="s">
        <v>1151</v>
      </c>
      <c r="D3" s="1754"/>
      <c r="E3" s="1754"/>
      <c r="F3" s="1754"/>
      <c r="G3" s="1754"/>
      <c r="H3" s="1754"/>
      <c r="I3" s="1754"/>
      <c r="J3" s="1754"/>
      <c r="K3" s="1754"/>
      <c r="L3" s="1754"/>
      <c r="M3" s="1755"/>
      <c r="N3" s="5"/>
      <c r="O3" s="5"/>
      <c r="P3" s="5"/>
      <c r="Q3" s="5"/>
      <c r="R3" s="5"/>
      <c r="S3" s="5"/>
      <c r="T3" s="5"/>
      <c r="U3" s="5"/>
      <c r="V3" s="5"/>
      <c r="W3" s="5"/>
      <c r="X3" s="5"/>
      <c r="Y3" s="5"/>
      <c r="Z3" s="5"/>
    </row>
    <row r="4" spans="1:26" ht="15.75" customHeight="1" x14ac:dyDescent="0.25">
      <c r="A4" s="1556"/>
      <c r="B4" s="68" t="s">
        <v>227</v>
      </c>
      <c r="C4" s="952" t="s">
        <v>96</v>
      </c>
      <c r="D4" s="498"/>
      <c r="E4" s="540"/>
      <c r="F4" s="1752" t="s">
        <v>685</v>
      </c>
      <c r="G4" s="1549"/>
      <c r="H4" s="809" t="s">
        <v>271</v>
      </c>
      <c r="I4" s="888"/>
      <c r="J4" s="888"/>
      <c r="K4" s="888"/>
      <c r="L4" s="888"/>
      <c r="M4" s="851"/>
      <c r="N4" s="5"/>
      <c r="O4" s="5"/>
      <c r="P4" s="5"/>
      <c r="Q4" s="5"/>
      <c r="R4" s="5"/>
      <c r="S4" s="5"/>
      <c r="T4" s="5"/>
      <c r="U4" s="5"/>
      <c r="V4" s="5"/>
      <c r="W4" s="5"/>
      <c r="X4" s="5"/>
      <c r="Y4" s="5"/>
      <c r="Z4" s="5"/>
    </row>
    <row r="5" spans="1:26" ht="15.75" customHeight="1" x14ac:dyDescent="0.25">
      <c r="A5" s="1556"/>
      <c r="B5" s="68" t="s">
        <v>566</v>
      </c>
      <c r="C5" s="1762" t="s">
        <v>96</v>
      </c>
      <c r="D5" s="1605"/>
      <c r="E5" s="1605"/>
      <c r="F5" s="1605"/>
      <c r="G5" s="1605"/>
      <c r="H5" s="1605"/>
      <c r="I5" s="1605"/>
      <c r="J5" s="1605"/>
      <c r="K5" s="1605"/>
      <c r="L5" s="1605"/>
      <c r="M5" s="1664"/>
      <c r="N5" s="5"/>
      <c r="O5" s="5"/>
      <c r="P5" s="5"/>
      <c r="Q5" s="5"/>
      <c r="R5" s="5"/>
      <c r="S5" s="5"/>
      <c r="T5" s="5"/>
      <c r="U5" s="5"/>
      <c r="V5" s="5"/>
      <c r="W5" s="5"/>
      <c r="X5" s="5"/>
      <c r="Y5" s="5"/>
      <c r="Z5" s="5"/>
    </row>
    <row r="6" spans="1:26" ht="15.75" customHeight="1" x14ac:dyDescent="0.25">
      <c r="A6" s="1556"/>
      <c r="B6" s="68" t="s">
        <v>568</v>
      </c>
      <c r="C6" s="952" t="s">
        <v>96</v>
      </c>
      <c r="D6" s="865"/>
      <c r="E6" s="865"/>
      <c r="F6" s="865"/>
      <c r="G6" s="865"/>
      <c r="H6" s="865"/>
      <c r="I6" s="865"/>
      <c r="J6" s="865"/>
      <c r="K6" s="865"/>
      <c r="L6" s="865"/>
      <c r="M6" s="866"/>
      <c r="N6" s="5"/>
      <c r="O6" s="5"/>
      <c r="P6" s="5"/>
      <c r="Q6" s="5"/>
      <c r="R6" s="5"/>
      <c r="S6" s="5"/>
      <c r="T6" s="5"/>
      <c r="U6" s="5"/>
      <c r="V6" s="5"/>
      <c r="W6" s="5"/>
      <c r="X6" s="5"/>
      <c r="Y6" s="5"/>
      <c r="Z6" s="5"/>
    </row>
    <row r="7" spans="1:26" ht="15.75" customHeight="1" x14ac:dyDescent="0.25">
      <c r="A7" s="1556"/>
      <c r="B7" s="66" t="s">
        <v>570</v>
      </c>
      <c r="C7" s="1737" t="s">
        <v>40</v>
      </c>
      <c r="D7" s="1548"/>
      <c r="E7" s="809"/>
      <c r="F7" s="809"/>
      <c r="G7" s="810"/>
      <c r="H7" s="811" t="s">
        <v>231</v>
      </c>
      <c r="I7" s="1594" t="s">
        <v>917</v>
      </c>
      <c r="J7" s="1548"/>
      <c r="K7" s="1548"/>
      <c r="L7" s="1548"/>
      <c r="M7" s="1581"/>
      <c r="N7" s="5"/>
      <c r="O7" s="5"/>
      <c r="P7" s="5"/>
      <c r="Q7" s="5"/>
      <c r="R7" s="5"/>
      <c r="S7" s="5"/>
      <c r="T7" s="5"/>
      <c r="U7" s="5"/>
      <c r="V7" s="5"/>
      <c r="W7" s="5"/>
      <c r="X7" s="5"/>
      <c r="Y7" s="5"/>
      <c r="Z7" s="5"/>
    </row>
    <row r="8" spans="1:26" ht="15.75" customHeight="1" x14ac:dyDescent="0.25">
      <c r="A8" s="1556"/>
      <c r="B8" s="1763" t="s">
        <v>571</v>
      </c>
      <c r="C8" s="953"/>
      <c r="D8" s="953"/>
      <c r="E8" s="812"/>
      <c r="F8" s="812"/>
      <c r="G8" s="812"/>
      <c r="H8" s="812"/>
      <c r="I8" s="953"/>
      <c r="J8" s="953"/>
      <c r="K8" s="953"/>
      <c r="L8" s="314"/>
      <c r="M8" s="315"/>
      <c r="N8" s="5"/>
      <c r="O8" s="5"/>
      <c r="P8" s="5"/>
      <c r="Q8" s="5"/>
      <c r="R8" s="5"/>
      <c r="S8" s="5"/>
      <c r="T8" s="5"/>
      <c r="U8" s="5"/>
      <c r="V8" s="5"/>
      <c r="W8" s="5"/>
      <c r="X8" s="5"/>
      <c r="Y8" s="5"/>
      <c r="Z8" s="5"/>
    </row>
    <row r="9" spans="1:26" ht="15.75" x14ac:dyDescent="0.25">
      <c r="A9" s="1556"/>
      <c r="B9" s="1591"/>
      <c r="C9" s="1758" t="s">
        <v>620</v>
      </c>
      <c r="D9" s="1552"/>
      <c r="E9" s="953"/>
      <c r="F9" s="1562"/>
      <c r="G9" s="1552"/>
      <c r="H9" s="953"/>
      <c r="I9" s="1562"/>
      <c r="J9" s="1552"/>
      <c r="K9" s="953"/>
      <c r="L9" s="314"/>
      <c r="M9" s="315"/>
      <c r="N9" s="5"/>
      <c r="O9" s="5"/>
      <c r="P9" s="5"/>
      <c r="Q9" s="5"/>
      <c r="R9" s="5"/>
      <c r="S9" s="5"/>
      <c r="T9" s="5"/>
      <c r="U9" s="5"/>
      <c r="V9" s="5"/>
      <c r="W9" s="5"/>
      <c r="X9" s="5"/>
      <c r="Y9" s="5"/>
      <c r="Z9" s="5"/>
    </row>
    <row r="10" spans="1:26" ht="15.75" customHeight="1" x14ac:dyDescent="0.25">
      <c r="A10" s="1556"/>
      <c r="B10" s="1591"/>
      <c r="C10" s="1764" t="s">
        <v>231</v>
      </c>
      <c r="D10" s="1605"/>
      <c r="E10" s="953"/>
      <c r="F10" s="1764" t="s">
        <v>231</v>
      </c>
      <c r="G10" s="1605"/>
      <c r="H10" s="953"/>
      <c r="I10" s="1764" t="s">
        <v>231</v>
      </c>
      <c r="J10" s="1605"/>
      <c r="K10" s="953"/>
      <c r="L10" s="314"/>
      <c r="M10" s="315"/>
      <c r="N10" s="5"/>
      <c r="O10" s="5"/>
      <c r="P10" s="5"/>
      <c r="Q10" s="5"/>
      <c r="R10" s="5"/>
      <c r="S10" s="5"/>
      <c r="T10" s="5"/>
      <c r="U10" s="5"/>
      <c r="V10" s="5"/>
      <c r="W10" s="5"/>
      <c r="X10" s="5"/>
      <c r="Y10" s="5"/>
      <c r="Z10" s="5"/>
    </row>
    <row r="11" spans="1:26" ht="15.75" customHeight="1" x14ac:dyDescent="0.25">
      <c r="A11" s="1556"/>
      <c r="B11" s="317" t="s">
        <v>576</v>
      </c>
      <c r="C11" s="1759" t="s">
        <v>985</v>
      </c>
      <c r="D11" s="1760"/>
      <c r="E11" s="1760"/>
      <c r="F11" s="1760"/>
      <c r="G11" s="1760"/>
      <c r="H11" s="1760"/>
      <c r="I11" s="1760"/>
      <c r="J11" s="1760"/>
      <c r="K11" s="1760"/>
      <c r="L11" s="1760"/>
      <c r="M11" s="1760"/>
      <c r="N11" s="5"/>
      <c r="O11" s="5"/>
      <c r="P11" s="5"/>
      <c r="Q11" s="5"/>
      <c r="R11" s="5"/>
      <c r="S11" s="5"/>
      <c r="T11" s="5"/>
      <c r="U11" s="5"/>
      <c r="V11" s="5"/>
      <c r="W11" s="5"/>
      <c r="X11" s="5"/>
      <c r="Y11" s="5"/>
      <c r="Z11" s="5"/>
    </row>
    <row r="12" spans="1:26" ht="30.75" customHeight="1" x14ac:dyDescent="0.25">
      <c r="A12" s="1556"/>
      <c r="B12" s="316" t="s">
        <v>704</v>
      </c>
      <c r="C12" s="1761" t="s">
        <v>986</v>
      </c>
      <c r="D12" s="1552"/>
      <c r="E12" s="1552"/>
      <c r="F12" s="1552"/>
      <c r="G12" s="1552"/>
      <c r="H12" s="1552"/>
      <c r="I12" s="1552"/>
      <c r="J12" s="1552"/>
      <c r="K12" s="1552"/>
      <c r="L12" s="1552"/>
      <c r="M12" s="1553"/>
      <c r="N12" s="5"/>
      <c r="O12" s="5"/>
      <c r="P12" s="5"/>
      <c r="Q12" s="5"/>
      <c r="R12" s="5"/>
      <c r="S12" s="5"/>
      <c r="T12" s="5"/>
      <c r="U12" s="5"/>
      <c r="V12" s="5"/>
      <c r="W12" s="5"/>
      <c r="X12" s="5"/>
      <c r="Y12" s="5"/>
      <c r="Z12" s="5"/>
    </row>
    <row r="13" spans="1:26" ht="45" customHeight="1" x14ac:dyDescent="0.25">
      <c r="A13" s="1556"/>
      <c r="B13" s="316" t="s">
        <v>705</v>
      </c>
      <c r="C13" s="1756" t="s">
        <v>1140</v>
      </c>
      <c r="D13" s="1548"/>
      <c r="E13" s="1548"/>
      <c r="F13" s="1548"/>
      <c r="G13" s="1548"/>
      <c r="H13" s="1548"/>
      <c r="I13" s="1548"/>
      <c r="J13" s="1548"/>
      <c r="K13" s="1548"/>
      <c r="L13" s="1548"/>
      <c r="M13" s="1549"/>
      <c r="N13" s="5"/>
      <c r="O13" s="5"/>
      <c r="P13" s="5"/>
      <c r="Q13" s="5"/>
      <c r="R13" s="5"/>
      <c r="S13" s="5"/>
      <c r="T13" s="5"/>
      <c r="U13" s="5"/>
      <c r="V13" s="5"/>
      <c r="W13" s="5"/>
      <c r="X13" s="5"/>
      <c r="Y13" s="5"/>
      <c r="Z13" s="5"/>
    </row>
    <row r="14" spans="1:26" ht="66.75" customHeight="1" x14ac:dyDescent="0.25">
      <c r="A14" s="1556"/>
      <c r="B14" s="1766" t="s">
        <v>707</v>
      </c>
      <c r="C14" s="1596" t="s">
        <v>56</v>
      </c>
      <c r="D14" s="1549"/>
      <c r="E14" s="305" t="s">
        <v>109</v>
      </c>
      <c r="F14" s="1757" t="s">
        <v>951</v>
      </c>
      <c r="G14" s="1548"/>
      <c r="H14" s="1548"/>
      <c r="I14" s="1548"/>
      <c r="J14" s="1548"/>
      <c r="K14" s="1548"/>
      <c r="L14" s="1548"/>
      <c r="M14" s="1549"/>
      <c r="N14" s="5"/>
      <c r="O14" s="5"/>
      <c r="P14" s="5"/>
      <c r="Q14" s="5"/>
      <c r="R14" s="5"/>
      <c r="S14" s="5"/>
      <c r="T14" s="5"/>
      <c r="U14" s="5"/>
      <c r="V14" s="5"/>
      <c r="W14" s="5"/>
      <c r="X14" s="5"/>
      <c r="Y14" s="5"/>
      <c r="Z14" s="5"/>
    </row>
    <row r="15" spans="1:26" ht="15.75" customHeight="1" x14ac:dyDescent="0.25">
      <c r="A15" s="1556"/>
      <c r="B15" s="1767"/>
      <c r="C15" s="1665"/>
      <c r="D15" s="1548"/>
      <c r="E15" s="1548"/>
      <c r="F15" s="1548"/>
      <c r="G15" s="1548"/>
      <c r="H15" s="1548"/>
      <c r="I15" s="1548"/>
      <c r="J15" s="1548"/>
      <c r="K15" s="1548"/>
      <c r="L15" s="1548"/>
      <c r="M15" s="1549"/>
      <c r="N15" s="5"/>
      <c r="O15" s="5"/>
      <c r="P15" s="5"/>
      <c r="Q15" s="5"/>
      <c r="R15" s="5"/>
      <c r="S15" s="5"/>
      <c r="T15" s="5"/>
      <c r="U15" s="5"/>
      <c r="V15" s="5"/>
      <c r="W15" s="5"/>
      <c r="X15" s="5"/>
      <c r="Y15" s="5"/>
      <c r="Z15" s="5"/>
    </row>
    <row r="16" spans="1:26" ht="15.75" customHeight="1" x14ac:dyDescent="0.25">
      <c r="A16" s="1583" t="s">
        <v>578</v>
      </c>
      <c r="B16" s="867" t="s">
        <v>218</v>
      </c>
      <c r="C16" s="1550" t="s">
        <v>1</v>
      </c>
      <c r="D16" s="1548"/>
      <c r="E16" s="1548"/>
      <c r="F16" s="1548"/>
      <c r="G16" s="1548"/>
      <c r="H16" s="1548"/>
      <c r="I16" s="1548"/>
      <c r="J16" s="1548"/>
      <c r="K16" s="1548"/>
      <c r="L16" s="1548"/>
      <c r="M16" s="1549"/>
      <c r="N16" s="5"/>
      <c r="O16" s="5"/>
      <c r="P16" s="5"/>
      <c r="Q16" s="5"/>
      <c r="R16" s="5"/>
      <c r="S16" s="5"/>
      <c r="T16" s="5"/>
      <c r="U16" s="5"/>
      <c r="V16" s="5"/>
      <c r="W16" s="5"/>
      <c r="X16" s="5"/>
      <c r="Y16" s="5"/>
      <c r="Z16" s="5"/>
    </row>
    <row r="17" spans="1:26" ht="15.75" customHeight="1" x14ac:dyDescent="0.25">
      <c r="A17" s="1556"/>
      <c r="B17" s="868" t="s">
        <v>709</v>
      </c>
      <c r="C17" s="1658" t="s">
        <v>554</v>
      </c>
      <c r="D17" s="1548"/>
      <c r="E17" s="1548"/>
      <c r="F17" s="1548"/>
      <c r="G17" s="1548"/>
      <c r="H17" s="1548"/>
      <c r="I17" s="1548"/>
      <c r="J17" s="1548"/>
      <c r="K17" s="1548"/>
      <c r="L17" s="1548"/>
      <c r="M17" s="1549"/>
      <c r="N17" s="5"/>
      <c r="O17" s="5"/>
      <c r="P17" s="5"/>
      <c r="Q17" s="5"/>
      <c r="R17" s="5"/>
      <c r="S17" s="5"/>
      <c r="T17" s="5"/>
      <c r="U17" s="5"/>
      <c r="V17" s="5"/>
      <c r="W17" s="5"/>
      <c r="X17" s="5"/>
      <c r="Y17" s="5"/>
      <c r="Z17" s="5"/>
    </row>
    <row r="18" spans="1:26" ht="8.25" customHeight="1" x14ac:dyDescent="0.25">
      <c r="A18" s="1556"/>
      <c r="B18" s="1590" t="s">
        <v>579</v>
      </c>
      <c r="C18" s="314"/>
      <c r="D18" s="314"/>
      <c r="E18" s="314"/>
      <c r="F18" s="314"/>
      <c r="G18" s="314"/>
      <c r="H18" s="314"/>
      <c r="I18" s="314"/>
      <c r="J18" s="314"/>
      <c r="K18" s="314"/>
      <c r="L18" s="314"/>
      <c r="M18" s="315"/>
      <c r="N18" s="5"/>
      <c r="O18" s="5"/>
      <c r="P18" s="5"/>
      <c r="Q18" s="5"/>
      <c r="R18" s="5"/>
      <c r="S18" s="5"/>
      <c r="T18" s="5"/>
      <c r="U18" s="5"/>
      <c r="V18" s="5"/>
      <c r="W18" s="5"/>
      <c r="X18" s="5"/>
      <c r="Y18" s="5"/>
      <c r="Z18" s="5"/>
    </row>
    <row r="19" spans="1:26" ht="9" customHeight="1" x14ac:dyDescent="0.25">
      <c r="A19" s="1556"/>
      <c r="B19" s="1591"/>
      <c r="C19" s="314"/>
      <c r="D19" s="813"/>
      <c r="E19" s="314"/>
      <c r="F19" s="813"/>
      <c r="G19" s="314"/>
      <c r="H19" s="813"/>
      <c r="I19" s="314"/>
      <c r="J19" s="813"/>
      <c r="K19" s="314"/>
      <c r="L19" s="314"/>
      <c r="M19" s="315"/>
      <c r="N19" s="5"/>
      <c r="O19" s="5"/>
      <c r="P19" s="5"/>
      <c r="Q19" s="5"/>
      <c r="R19" s="5"/>
      <c r="S19" s="5"/>
      <c r="T19" s="5"/>
      <c r="U19" s="5"/>
      <c r="V19" s="5"/>
      <c r="W19" s="5"/>
      <c r="X19" s="5"/>
      <c r="Y19" s="5"/>
      <c r="Z19" s="5"/>
    </row>
    <row r="20" spans="1:26" ht="15.75" customHeight="1" x14ac:dyDescent="0.25">
      <c r="A20" s="1556"/>
      <c r="B20" s="1591"/>
      <c r="C20" s="816" t="s">
        <v>580</v>
      </c>
      <c r="D20" s="306"/>
      <c r="E20" s="816" t="s">
        <v>581</v>
      </c>
      <c r="F20" s="306"/>
      <c r="G20" s="816" t="s">
        <v>582</v>
      </c>
      <c r="H20" s="306"/>
      <c r="I20" s="816" t="s">
        <v>583</v>
      </c>
      <c r="J20" s="116" t="s">
        <v>589</v>
      </c>
      <c r="K20" s="816"/>
      <c r="L20" s="816"/>
      <c r="M20" s="315"/>
      <c r="N20" s="5"/>
      <c r="O20" s="5"/>
      <c r="P20" s="5"/>
      <c r="Q20" s="5"/>
      <c r="R20" s="5"/>
      <c r="S20" s="5"/>
      <c r="T20" s="5"/>
      <c r="U20" s="5"/>
      <c r="V20" s="5"/>
      <c r="W20" s="5"/>
      <c r="X20" s="5"/>
      <c r="Y20" s="5"/>
      <c r="Z20" s="5"/>
    </row>
    <row r="21" spans="1:26" ht="15.75" customHeight="1" x14ac:dyDescent="0.25">
      <c r="A21" s="1556"/>
      <c r="B21" s="1591"/>
      <c r="C21" s="816" t="s">
        <v>584</v>
      </c>
      <c r="D21" s="286"/>
      <c r="E21" s="816" t="s">
        <v>585</v>
      </c>
      <c r="F21" s="116"/>
      <c r="G21" s="816" t="s">
        <v>586</v>
      </c>
      <c r="H21" s="116"/>
      <c r="I21" s="816"/>
      <c r="J21" s="314"/>
      <c r="K21" s="816"/>
      <c r="L21" s="816"/>
      <c r="M21" s="315"/>
      <c r="N21" s="5"/>
      <c r="O21" s="5"/>
      <c r="P21" s="5"/>
      <c r="Q21" s="5"/>
      <c r="R21" s="5"/>
      <c r="S21" s="5"/>
      <c r="T21" s="5"/>
      <c r="U21" s="5"/>
      <c r="V21" s="5"/>
      <c r="W21" s="5"/>
      <c r="X21" s="5"/>
      <c r="Y21" s="5"/>
      <c r="Z21" s="5"/>
    </row>
    <row r="22" spans="1:26" ht="15.75" customHeight="1" x14ac:dyDescent="0.25">
      <c r="A22" s="1556"/>
      <c r="B22" s="1591"/>
      <c r="C22" s="816" t="s">
        <v>587</v>
      </c>
      <c r="D22" s="286"/>
      <c r="E22" s="816" t="s">
        <v>588</v>
      </c>
      <c r="F22" s="286"/>
      <c r="G22" s="816"/>
      <c r="H22" s="314"/>
      <c r="I22" s="816"/>
      <c r="J22" s="314"/>
      <c r="K22" s="816"/>
      <c r="L22" s="816"/>
      <c r="M22" s="315"/>
      <c r="N22" s="5"/>
      <c r="O22" s="5"/>
      <c r="P22" s="5"/>
      <c r="Q22" s="5"/>
      <c r="R22" s="5"/>
      <c r="S22" s="5"/>
      <c r="T22" s="5"/>
      <c r="U22" s="5"/>
      <c r="V22" s="5"/>
      <c r="W22" s="5"/>
      <c r="X22" s="5"/>
      <c r="Y22" s="5"/>
      <c r="Z22" s="5"/>
    </row>
    <row r="23" spans="1:26" ht="15.75" customHeight="1" x14ac:dyDescent="0.25">
      <c r="A23" s="1556"/>
      <c r="B23" s="1591"/>
      <c r="C23" s="816" t="s">
        <v>106</v>
      </c>
      <c r="D23" s="116"/>
      <c r="E23" s="816" t="s">
        <v>590</v>
      </c>
      <c r="F23" s="934"/>
      <c r="G23" s="934"/>
      <c r="H23" s="934"/>
      <c r="I23" s="934"/>
      <c r="J23" s="934"/>
      <c r="K23" s="934"/>
      <c r="L23" s="934"/>
      <c r="M23" s="817"/>
      <c r="N23" s="5"/>
      <c r="O23" s="5"/>
      <c r="P23" s="5"/>
      <c r="Q23" s="5"/>
      <c r="R23" s="5"/>
      <c r="S23" s="5"/>
      <c r="T23" s="5"/>
      <c r="U23" s="5"/>
      <c r="V23" s="5"/>
      <c r="W23" s="5"/>
      <c r="X23" s="5"/>
      <c r="Y23" s="5"/>
      <c r="Z23" s="5"/>
    </row>
    <row r="24" spans="1:26" ht="9.75" customHeight="1" x14ac:dyDescent="0.25">
      <c r="A24" s="1556"/>
      <c r="B24" s="1592"/>
      <c r="C24" s="934"/>
      <c r="D24" s="934"/>
      <c r="E24" s="934"/>
      <c r="F24" s="934"/>
      <c r="G24" s="934"/>
      <c r="H24" s="934"/>
      <c r="I24" s="934"/>
      <c r="J24" s="934"/>
      <c r="K24" s="934"/>
      <c r="L24" s="934"/>
      <c r="M24" s="817"/>
      <c r="N24" s="5"/>
      <c r="O24" s="5"/>
      <c r="P24" s="5"/>
      <c r="Q24" s="5"/>
      <c r="R24" s="5"/>
      <c r="S24" s="5"/>
      <c r="T24" s="5"/>
      <c r="U24" s="5"/>
      <c r="V24" s="5"/>
      <c r="W24" s="5"/>
      <c r="X24" s="5"/>
      <c r="Y24" s="5"/>
      <c r="Z24" s="5"/>
    </row>
    <row r="25" spans="1:26" ht="15.75" customHeight="1" x14ac:dyDescent="0.25">
      <c r="A25" s="1556"/>
      <c r="B25" s="1590" t="s">
        <v>592</v>
      </c>
      <c r="C25" s="314"/>
      <c r="D25" s="314"/>
      <c r="E25" s="314"/>
      <c r="F25" s="314"/>
      <c r="G25" s="314"/>
      <c r="H25" s="314"/>
      <c r="I25" s="314"/>
      <c r="J25" s="314"/>
      <c r="K25" s="314"/>
      <c r="L25" s="314"/>
      <c r="M25" s="315"/>
      <c r="N25" s="5"/>
      <c r="O25" s="5"/>
      <c r="P25" s="5"/>
      <c r="Q25" s="5"/>
      <c r="R25" s="5"/>
      <c r="S25" s="5"/>
      <c r="T25" s="5"/>
      <c r="U25" s="5"/>
      <c r="V25" s="5"/>
      <c r="W25" s="5"/>
      <c r="X25" s="5"/>
      <c r="Y25" s="5"/>
      <c r="Z25" s="5"/>
    </row>
    <row r="26" spans="1:26" ht="15.75" customHeight="1" x14ac:dyDescent="0.25">
      <c r="A26" s="1556"/>
      <c r="B26" s="1591"/>
      <c r="C26" s="816" t="s">
        <v>593</v>
      </c>
      <c r="D26" s="116"/>
      <c r="E26" s="953"/>
      <c r="F26" s="816" t="s">
        <v>594</v>
      </c>
      <c r="G26" s="286" t="s">
        <v>589</v>
      </c>
      <c r="H26" s="953"/>
      <c r="I26" s="816" t="s">
        <v>595</v>
      </c>
      <c r="J26" s="286"/>
      <c r="K26" s="953"/>
      <c r="L26" s="314"/>
      <c r="M26" s="315"/>
      <c r="N26" s="5"/>
      <c r="O26" s="5"/>
      <c r="P26" s="5"/>
      <c r="Q26" s="5"/>
      <c r="R26" s="5"/>
      <c r="S26" s="5"/>
      <c r="T26" s="5"/>
      <c r="U26" s="5"/>
      <c r="V26" s="5"/>
      <c r="W26" s="5"/>
      <c r="X26" s="5"/>
      <c r="Y26" s="5"/>
      <c r="Z26" s="5"/>
    </row>
    <row r="27" spans="1:26" ht="15.75" customHeight="1" x14ac:dyDescent="0.25">
      <c r="A27" s="1556"/>
      <c r="B27" s="1591"/>
      <c r="C27" s="816" t="s">
        <v>596</v>
      </c>
      <c r="D27" s="116"/>
      <c r="E27" s="314"/>
      <c r="F27" s="816" t="s">
        <v>597</v>
      </c>
      <c r="G27" s="116"/>
      <c r="H27" s="314"/>
      <c r="I27" s="816"/>
      <c r="J27" s="314"/>
      <c r="K27" s="953"/>
      <c r="L27" s="314"/>
      <c r="M27" s="315"/>
      <c r="N27" s="5"/>
      <c r="O27" s="5"/>
      <c r="P27" s="5"/>
      <c r="Q27" s="5"/>
      <c r="R27" s="5"/>
      <c r="S27" s="5"/>
      <c r="T27" s="5"/>
      <c r="U27" s="5"/>
      <c r="V27" s="5"/>
      <c r="W27" s="5"/>
      <c r="X27" s="5"/>
      <c r="Y27" s="5"/>
      <c r="Z27" s="5"/>
    </row>
    <row r="28" spans="1:26" ht="15.75" customHeight="1" x14ac:dyDescent="0.25">
      <c r="A28" s="1556"/>
      <c r="B28" s="1592"/>
      <c r="C28" s="813"/>
      <c r="D28" s="813"/>
      <c r="E28" s="813"/>
      <c r="F28" s="813"/>
      <c r="G28" s="813"/>
      <c r="H28" s="813"/>
      <c r="I28" s="813"/>
      <c r="J28" s="813"/>
      <c r="K28" s="813"/>
      <c r="L28" s="813"/>
      <c r="M28" s="814"/>
      <c r="N28" s="5"/>
      <c r="O28" s="5"/>
      <c r="P28" s="5"/>
      <c r="Q28" s="5"/>
      <c r="R28" s="5"/>
      <c r="S28" s="5"/>
      <c r="T28" s="5"/>
      <c r="U28" s="5"/>
      <c r="V28" s="5"/>
      <c r="W28" s="5"/>
      <c r="X28" s="5"/>
      <c r="Y28" s="5"/>
      <c r="Z28" s="5"/>
    </row>
    <row r="29" spans="1:26" ht="15.75" customHeight="1" x14ac:dyDescent="0.25">
      <c r="A29" s="1556"/>
      <c r="B29" s="307" t="s">
        <v>598</v>
      </c>
      <c r="C29" s="953"/>
      <c r="D29" s="953"/>
      <c r="E29" s="953"/>
      <c r="F29" s="953"/>
      <c r="G29" s="953"/>
      <c r="H29" s="953"/>
      <c r="I29" s="953"/>
      <c r="J29" s="953"/>
      <c r="K29" s="953"/>
      <c r="L29" s="953"/>
      <c r="M29" s="818"/>
      <c r="N29" s="5"/>
      <c r="O29" s="5"/>
      <c r="P29" s="5"/>
      <c r="Q29" s="5"/>
      <c r="R29" s="5"/>
      <c r="S29" s="5"/>
      <c r="T29" s="5"/>
      <c r="U29" s="5"/>
      <c r="V29" s="5"/>
      <c r="W29" s="5"/>
      <c r="X29" s="5"/>
      <c r="Y29" s="5"/>
      <c r="Z29" s="5"/>
    </row>
    <row r="30" spans="1:26" ht="15.75" customHeight="1" x14ac:dyDescent="0.25">
      <c r="A30" s="1556"/>
      <c r="B30" s="307"/>
      <c r="C30" s="819" t="s">
        <v>599</v>
      </c>
      <c r="D30" s="869">
        <v>39292</v>
      </c>
      <c r="E30" s="953"/>
      <c r="F30" s="816" t="s">
        <v>600</v>
      </c>
      <c r="G30" s="116">
        <v>2019</v>
      </c>
      <c r="H30" s="953"/>
      <c r="I30" s="816" t="s">
        <v>601</v>
      </c>
      <c r="J30" s="250" t="s">
        <v>987</v>
      </c>
      <c r="K30" s="286"/>
      <c r="L30" s="286"/>
      <c r="M30" s="818"/>
      <c r="N30" s="5"/>
      <c r="O30" s="5"/>
      <c r="P30" s="5"/>
      <c r="Q30" s="5"/>
      <c r="R30" s="5"/>
      <c r="S30" s="5"/>
      <c r="T30" s="5"/>
      <c r="U30" s="5"/>
      <c r="V30" s="5"/>
      <c r="W30" s="5"/>
      <c r="X30" s="5"/>
      <c r="Y30" s="5"/>
      <c r="Z30" s="5"/>
    </row>
    <row r="31" spans="1:26" ht="15.75" customHeight="1" x14ac:dyDescent="0.25">
      <c r="A31" s="1556"/>
      <c r="B31" s="308"/>
      <c r="C31" s="934"/>
      <c r="D31" s="934"/>
      <c r="E31" s="934"/>
      <c r="F31" s="934"/>
      <c r="G31" s="934"/>
      <c r="H31" s="934"/>
      <c r="I31" s="934"/>
      <c r="J31" s="934"/>
      <c r="K31" s="934"/>
      <c r="L31" s="934"/>
      <c r="M31" s="817"/>
      <c r="N31" s="5"/>
      <c r="O31" s="5"/>
      <c r="P31" s="5"/>
      <c r="Q31" s="5"/>
      <c r="R31" s="5"/>
      <c r="S31" s="5"/>
      <c r="T31" s="5"/>
      <c r="U31" s="5"/>
      <c r="V31" s="5"/>
      <c r="W31" s="5"/>
      <c r="X31" s="5"/>
      <c r="Y31" s="5"/>
      <c r="Z31" s="5"/>
    </row>
    <row r="32" spans="1:26" ht="15.75" customHeight="1" x14ac:dyDescent="0.25">
      <c r="A32" s="1556"/>
      <c r="B32" s="1590" t="s">
        <v>602</v>
      </c>
      <c r="C32" s="821"/>
      <c r="D32" s="821"/>
      <c r="E32" s="821"/>
      <c r="F32" s="821"/>
      <c r="G32" s="821"/>
      <c r="H32" s="821"/>
      <c r="I32" s="821"/>
      <c r="J32" s="821"/>
      <c r="K32" s="821"/>
      <c r="L32" s="314"/>
      <c r="M32" s="315"/>
      <c r="N32" s="5"/>
      <c r="O32" s="5"/>
      <c r="P32" s="5"/>
      <c r="Q32" s="5"/>
      <c r="R32" s="5"/>
      <c r="S32" s="5"/>
      <c r="T32" s="5"/>
      <c r="U32" s="5"/>
      <c r="V32" s="5"/>
      <c r="W32" s="5"/>
      <c r="X32" s="5"/>
      <c r="Y32" s="5"/>
      <c r="Z32" s="5"/>
    </row>
    <row r="33" spans="1:26" ht="15.75" customHeight="1" x14ac:dyDescent="0.25">
      <c r="A33" s="1556"/>
      <c r="B33" s="1591"/>
      <c r="C33" s="953" t="s">
        <v>603</v>
      </c>
      <c r="D33" s="288">
        <v>2021</v>
      </c>
      <c r="E33" s="821"/>
      <c r="F33" s="953" t="s">
        <v>604</v>
      </c>
      <c r="G33" s="309" t="s">
        <v>1089</v>
      </c>
      <c r="H33" s="821"/>
      <c r="I33" s="816"/>
      <c r="J33" s="821"/>
      <c r="K33" s="821"/>
      <c r="L33" s="314"/>
      <c r="M33" s="315"/>
      <c r="N33" s="5"/>
      <c r="O33" s="5"/>
      <c r="P33" s="5"/>
      <c r="Q33" s="5"/>
      <c r="R33" s="5"/>
      <c r="S33" s="5"/>
      <c r="T33" s="5"/>
      <c r="U33" s="5"/>
      <c r="V33" s="5"/>
      <c r="W33" s="5"/>
      <c r="X33" s="5"/>
      <c r="Y33" s="5"/>
      <c r="Z33" s="5"/>
    </row>
    <row r="34" spans="1:26" ht="15.75" customHeight="1" x14ac:dyDescent="0.25">
      <c r="A34" s="1556"/>
      <c r="B34" s="1592"/>
      <c r="C34" s="934"/>
      <c r="D34" s="822"/>
      <c r="E34" s="823"/>
      <c r="F34" s="934"/>
      <c r="G34" s="823"/>
      <c r="H34" s="823"/>
      <c r="I34" s="824"/>
      <c r="J34" s="821"/>
      <c r="K34" s="821"/>
      <c r="L34" s="314"/>
      <c r="M34" s="814"/>
      <c r="N34" s="5"/>
      <c r="O34" s="5"/>
      <c r="P34" s="5"/>
      <c r="Q34" s="5"/>
      <c r="R34" s="5"/>
      <c r="S34" s="5"/>
      <c r="T34" s="5"/>
      <c r="U34" s="5"/>
      <c r="V34" s="5"/>
      <c r="W34" s="5"/>
      <c r="X34" s="5"/>
      <c r="Y34" s="5"/>
      <c r="Z34" s="5"/>
    </row>
    <row r="35" spans="1:26" ht="15.75" customHeight="1" x14ac:dyDescent="0.25">
      <c r="A35" s="1556"/>
      <c r="B35" s="1590" t="s">
        <v>605</v>
      </c>
      <c r="C35" s="809"/>
      <c r="D35" s="809"/>
      <c r="E35" s="809"/>
      <c r="F35" s="809"/>
      <c r="G35" s="809"/>
      <c r="H35" s="809"/>
      <c r="I35" s="809"/>
      <c r="J35" s="809"/>
      <c r="K35" s="809"/>
      <c r="L35" s="809"/>
      <c r="M35" s="810"/>
      <c r="N35" s="5"/>
      <c r="O35" s="5"/>
      <c r="P35" s="5"/>
      <c r="Q35" s="5"/>
      <c r="R35" s="5"/>
      <c r="S35" s="5"/>
      <c r="T35" s="5"/>
      <c r="U35" s="5"/>
      <c r="V35" s="5"/>
      <c r="W35" s="5"/>
      <c r="X35" s="5"/>
      <c r="Y35" s="5"/>
      <c r="Z35" s="5"/>
    </row>
    <row r="36" spans="1:26" ht="15.75" customHeight="1" x14ac:dyDescent="0.25">
      <c r="A36" s="1556"/>
      <c r="B36" s="1591"/>
      <c r="C36" s="816"/>
      <c r="D36" s="5"/>
      <c r="E36" s="74">
        <v>2021</v>
      </c>
      <c r="F36" s="74"/>
      <c r="G36" s="74">
        <v>2022</v>
      </c>
      <c r="H36" s="74"/>
      <c r="I36" s="74">
        <v>2023</v>
      </c>
      <c r="J36" s="228"/>
      <c r="K36" s="74">
        <v>2024</v>
      </c>
      <c r="M36" s="74">
        <v>2025</v>
      </c>
      <c r="N36" s="5"/>
      <c r="O36" s="5"/>
      <c r="P36" s="5"/>
      <c r="Q36" s="5"/>
      <c r="R36" s="5"/>
      <c r="S36" s="5"/>
      <c r="T36" s="5"/>
      <c r="U36" s="5"/>
      <c r="V36" s="5"/>
      <c r="W36" s="5"/>
      <c r="X36" s="5"/>
      <c r="Y36" s="5"/>
      <c r="Z36" s="5"/>
    </row>
    <row r="37" spans="1:26" ht="15.75" customHeight="1" x14ac:dyDescent="0.25">
      <c r="A37" s="1556"/>
      <c r="B37" s="1591"/>
      <c r="C37" s="816"/>
      <c r="D37" s="5"/>
      <c r="E37" s="310">
        <v>20000</v>
      </c>
      <c r="F37" s="55"/>
      <c r="G37" s="310">
        <v>40000</v>
      </c>
      <c r="H37" s="55"/>
      <c r="I37" s="310">
        <v>40000</v>
      </c>
      <c r="J37" s="55"/>
      <c r="K37" s="310">
        <v>40000</v>
      </c>
      <c r="L37" s="55"/>
      <c r="M37" s="310">
        <v>40000</v>
      </c>
      <c r="N37" s="5"/>
      <c r="O37" s="5"/>
      <c r="P37" s="5"/>
      <c r="Q37" s="5"/>
      <c r="R37" s="5"/>
      <c r="S37" s="5"/>
      <c r="T37" s="5"/>
      <c r="U37" s="5"/>
      <c r="V37" s="5"/>
      <c r="W37" s="5"/>
      <c r="X37" s="5"/>
      <c r="Y37" s="5"/>
      <c r="Z37" s="5"/>
    </row>
    <row r="38" spans="1:26" ht="15.75" customHeight="1" x14ac:dyDescent="0.25">
      <c r="A38" s="1556"/>
      <c r="B38" s="1591"/>
      <c r="C38" s="816"/>
      <c r="D38" s="5"/>
      <c r="E38" s="74">
        <v>2026</v>
      </c>
      <c r="F38" s="74"/>
      <c r="G38" s="74">
        <v>2027</v>
      </c>
      <c r="H38" s="74"/>
      <c r="I38" s="74">
        <v>2028</v>
      </c>
      <c r="J38" s="228"/>
      <c r="K38" s="74">
        <v>2029</v>
      </c>
      <c r="M38" s="74">
        <v>2030</v>
      </c>
      <c r="N38" s="5"/>
      <c r="O38" s="5"/>
      <c r="P38" s="5"/>
      <c r="Q38" s="5"/>
      <c r="R38" s="5"/>
      <c r="S38" s="5"/>
      <c r="T38" s="5"/>
      <c r="U38" s="5"/>
      <c r="V38" s="5"/>
      <c r="W38" s="5"/>
      <c r="X38" s="5"/>
      <c r="Y38" s="5"/>
      <c r="Z38" s="5"/>
    </row>
    <row r="39" spans="1:26" ht="15.75" customHeight="1" x14ac:dyDescent="0.25">
      <c r="A39" s="1556"/>
      <c r="B39" s="1591"/>
      <c r="C39" s="816"/>
      <c r="D39" s="5"/>
      <c r="E39" s="310">
        <v>40000</v>
      </c>
      <c r="F39" s="55"/>
      <c r="G39" s="310">
        <v>40000</v>
      </c>
      <c r="H39" s="55"/>
      <c r="I39" s="310">
        <v>40000</v>
      </c>
      <c r="J39" s="55"/>
      <c r="K39" s="310">
        <v>40000</v>
      </c>
      <c r="L39" s="55"/>
      <c r="M39" s="310">
        <v>40000</v>
      </c>
      <c r="N39" s="5"/>
      <c r="O39" s="5"/>
      <c r="P39" s="5"/>
      <c r="Q39" s="5"/>
      <c r="R39" s="5"/>
      <c r="S39" s="5"/>
      <c r="T39" s="5"/>
      <c r="U39" s="5"/>
      <c r="V39" s="5"/>
      <c r="W39" s="5"/>
      <c r="X39" s="5"/>
      <c r="Y39" s="5"/>
      <c r="Z39" s="5"/>
    </row>
    <row r="40" spans="1:26" ht="15.75" customHeight="1" x14ac:dyDescent="0.25">
      <c r="A40" s="1556"/>
      <c r="B40" s="1591"/>
      <c r="C40" s="816"/>
      <c r="D40" s="5"/>
      <c r="E40" s="74">
        <v>2031</v>
      </c>
      <c r="F40" s="74"/>
      <c r="G40" s="74">
        <v>2032</v>
      </c>
      <c r="H40" s="74"/>
      <c r="I40" s="74">
        <v>2033</v>
      </c>
      <c r="J40" s="228"/>
      <c r="K40" s="74">
        <v>2034</v>
      </c>
      <c r="M40" s="74">
        <v>2035</v>
      </c>
      <c r="N40" s="5"/>
      <c r="O40" s="5"/>
      <c r="P40" s="5"/>
      <c r="Q40" s="5"/>
      <c r="R40" s="5"/>
      <c r="S40" s="5"/>
      <c r="T40" s="5"/>
      <c r="U40" s="5"/>
      <c r="V40" s="5"/>
      <c r="W40" s="5"/>
      <c r="X40" s="5"/>
      <c r="Y40" s="5"/>
      <c r="Z40" s="5"/>
    </row>
    <row r="41" spans="1:26" ht="15.75" customHeight="1" x14ac:dyDescent="0.25">
      <c r="A41" s="1556"/>
      <c r="B41" s="1591"/>
      <c r="C41" s="816"/>
      <c r="D41" s="5"/>
      <c r="E41" s="310">
        <v>40000</v>
      </c>
      <c r="F41" s="55"/>
      <c r="G41" s="310">
        <v>40000</v>
      </c>
      <c r="H41" s="55"/>
      <c r="I41" s="310">
        <v>40000</v>
      </c>
      <c r="J41" s="55"/>
      <c r="K41" s="310">
        <v>40000</v>
      </c>
      <c r="L41" s="55"/>
      <c r="M41" s="310">
        <v>40000</v>
      </c>
      <c r="N41" s="5"/>
      <c r="O41" s="5"/>
      <c r="P41" s="5"/>
      <c r="Q41" s="5"/>
      <c r="R41" s="5"/>
      <c r="S41" s="5"/>
      <c r="T41" s="5"/>
      <c r="U41" s="5"/>
      <c r="V41" s="5"/>
      <c r="W41" s="5"/>
      <c r="X41" s="5"/>
      <c r="Y41" s="5"/>
      <c r="Z41" s="5"/>
    </row>
    <row r="42" spans="1:26" ht="15.75" customHeight="1" x14ac:dyDescent="0.25">
      <c r="A42" s="1556"/>
      <c r="B42" s="1591"/>
      <c r="C42" s="816"/>
      <c r="D42" s="5"/>
      <c r="E42" s="74">
        <v>2036</v>
      </c>
      <c r="F42" s="74"/>
      <c r="G42" s="74">
        <v>2037</v>
      </c>
      <c r="H42" s="74"/>
      <c r="I42" s="74">
        <v>2038</v>
      </c>
      <c r="K42" s="1194">
        <v>2039</v>
      </c>
      <c r="L42" s="228"/>
      <c r="M42" s="953"/>
      <c r="N42" s="5"/>
      <c r="O42" s="5"/>
      <c r="P42" s="5"/>
      <c r="Q42" s="5"/>
      <c r="R42" s="5"/>
      <c r="S42" s="5"/>
      <c r="T42" s="5"/>
      <c r="U42" s="5"/>
      <c r="V42" s="5"/>
      <c r="W42" s="5"/>
      <c r="X42" s="5"/>
      <c r="Y42" s="5"/>
      <c r="Z42" s="5"/>
    </row>
    <row r="43" spans="1:26" ht="15.75" customHeight="1" x14ac:dyDescent="0.25">
      <c r="A43" s="1556"/>
      <c r="B43" s="1591"/>
      <c r="C43" s="816"/>
      <c r="D43" s="5"/>
      <c r="E43" s="310">
        <v>40000</v>
      </c>
      <c r="F43" s="55"/>
      <c r="G43" s="310">
        <v>40000</v>
      </c>
      <c r="H43" s="55"/>
      <c r="I43" s="310">
        <v>40000</v>
      </c>
      <c r="J43" s="55"/>
      <c r="K43" s="310">
        <v>20000</v>
      </c>
      <c r="L43" s="87"/>
      <c r="M43" s="870"/>
      <c r="N43" s="5"/>
      <c r="O43" s="5"/>
      <c r="P43" s="5"/>
      <c r="Q43" s="5"/>
      <c r="R43" s="5"/>
      <c r="S43" s="5"/>
      <c r="T43" s="5"/>
      <c r="U43" s="5"/>
      <c r="V43" s="5"/>
      <c r="W43" s="5"/>
      <c r="X43" s="5"/>
      <c r="Y43" s="5"/>
      <c r="Z43" s="5"/>
    </row>
    <row r="44" spans="1:26" ht="15.75" customHeight="1" x14ac:dyDescent="0.25">
      <c r="A44" s="1556"/>
      <c r="B44" s="1591"/>
      <c r="C44" s="816"/>
      <c r="D44" s="5"/>
      <c r="E44" s="1469"/>
      <c r="F44" s="772"/>
      <c r="G44" s="1469"/>
      <c r="H44" s="772"/>
      <c r="I44" s="1469"/>
      <c r="J44" s="772"/>
      <c r="K44" s="1469"/>
      <c r="L44" s="749"/>
      <c r="M44" s="870"/>
      <c r="N44" s="5"/>
      <c r="O44" s="5"/>
      <c r="P44" s="5"/>
      <c r="Q44" s="5"/>
      <c r="R44" s="5"/>
      <c r="S44" s="5"/>
      <c r="T44" s="5"/>
      <c r="U44" s="5"/>
      <c r="V44" s="5"/>
      <c r="W44" s="5"/>
      <c r="X44" s="5"/>
      <c r="Y44" s="5"/>
      <c r="Z44" s="5"/>
    </row>
    <row r="45" spans="1:26" ht="15.75" customHeight="1" x14ac:dyDescent="0.25">
      <c r="A45" s="1556"/>
      <c r="B45" s="1591"/>
      <c r="C45" s="816"/>
      <c r="D45" s="5"/>
      <c r="E45" s="1367" t="s">
        <v>1382</v>
      </c>
      <c r="F45" s="1367" t="s">
        <v>1381</v>
      </c>
      <c r="G45" s="1469"/>
      <c r="H45" s="772"/>
      <c r="I45" s="1469"/>
      <c r="J45" s="772"/>
      <c r="K45" s="1469"/>
      <c r="L45" s="749"/>
      <c r="M45" s="870"/>
      <c r="N45" s="5"/>
      <c r="O45" s="5"/>
      <c r="P45" s="5"/>
      <c r="Q45" s="5"/>
      <c r="R45" s="5"/>
      <c r="S45" s="5"/>
      <c r="T45" s="5"/>
      <c r="U45" s="5"/>
      <c r="V45" s="5"/>
      <c r="W45" s="5"/>
      <c r="X45" s="5"/>
      <c r="Y45" s="5"/>
      <c r="Z45" s="5"/>
    </row>
    <row r="46" spans="1:26" ht="15.75" customHeight="1" x14ac:dyDescent="0.25">
      <c r="A46" s="1556"/>
      <c r="B46" s="1591"/>
      <c r="C46" s="824"/>
      <c r="D46" s="863"/>
      <c r="E46" s="1445">
        <v>2039</v>
      </c>
      <c r="F46" s="310">
        <v>720000</v>
      </c>
      <c r="G46" s="934"/>
      <c r="H46" s="863"/>
      <c r="I46" s="934"/>
      <c r="J46" s="863"/>
      <c r="K46" s="934"/>
      <c r="L46" s="863"/>
      <c r="M46" s="817"/>
      <c r="N46" s="5"/>
      <c r="O46" s="5"/>
      <c r="P46" s="5"/>
      <c r="Q46" s="5"/>
      <c r="R46" s="5"/>
      <c r="S46" s="5"/>
      <c r="T46" s="5"/>
      <c r="U46" s="5"/>
      <c r="V46" s="5"/>
      <c r="W46" s="5"/>
      <c r="X46" s="5"/>
      <c r="Y46" s="5"/>
      <c r="Z46" s="5"/>
    </row>
    <row r="47" spans="1:26" ht="18" customHeight="1" x14ac:dyDescent="0.25">
      <c r="A47" s="1556"/>
      <c r="B47" s="1765" t="s">
        <v>606</v>
      </c>
      <c r="C47" s="314"/>
      <c r="D47" s="314"/>
      <c r="E47" s="314"/>
      <c r="F47" s="314"/>
      <c r="G47" s="314"/>
      <c r="H47" s="314"/>
      <c r="I47" s="314"/>
      <c r="J47" s="314"/>
      <c r="K47" s="314"/>
      <c r="L47" s="314"/>
      <c r="M47" s="315"/>
      <c r="N47" s="5"/>
      <c r="O47" s="5"/>
      <c r="P47" s="5"/>
      <c r="Q47" s="5"/>
      <c r="R47" s="5"/>
      <c r="S47" s="5"/>
      <c r="T47" s="5"/>
      <c r="U47" s="5"/>
      <c r="V47" s="5"/>
      <c r="W47" s="5"/>
      <c r="X47" s="5"/>
      <c r="Y47" s="5"/>
      <c r="Z47" s="5"/>
    </row>
    <row r="48" spans="1:26" ht="15.75" customHeight="1" x14ac:dyDescent="0.25">
      <c r="A48" s="1556"/>
      <c r="B48" s="1591"/>
      <c r="C48" s="314"/>
      <c r="D48" s="826" t="s">
        <v>94</v>
      </c>
      <c r="E48" s="827" t="s">
        <v>96</v>
      </c>
      <c r="F48" s="1744" t="s">
        <v>607</v>
      </c>
      <c r="G48" s="1587"/>
      <c r="H48" s="1564"/>
      <c r="I48" s="1564"/>
      <c r="J48" s="1569"/>
      <c r="K48" s="809" t="s">
        <v>1030</v>
      </c>
      <c r="L48" s="1588"/>
      <c r="M48" s="1565"/>
      <c r="N48" s="5"/>
      <c r="O48" s="5"/>
      <c r="P48" s="5"/>
      <c r="Q48" s="5"/>
      <c r="R48" s="5"/>
      <c r="S48" s="5"/>
      <c r="T48" s="5"/>
      <c r="U48" s="5"/>
      <c r="V48" s="5"/>
      <c r="W48" s="5"/>
      <c r="X48" s="5"/>
      <c r="Y48" s="5"/>
      <c r="Z48" s="5"/>
    </row>
    <row r="49" spans="1:26" ht="15.75" customHeight="1" x14ac:dyDescent="0.25">
      <c r="A49" s="1556"/>
      <c r="B49" s="1591"/>
      <c r="C49" s="314"/>
      <c r="D49" s="286"/>
      <c r="E49" s="286" t="s">
        <v>589</v>
      </c>
      <c r="F49" s="1568"/>
      <c r="G49" s="1570"/>
      <c r="H49" s="1552"/>
      <c r="I49" s="1552"/>
      <c r="J49" s="1553"/>
      <c r="K49" s="314"/>
      <c r="L49" s="1570"/>
      <c r="M49" s="1572"/>
      <c r="N49" s="5"/>
      <c r="O49" s="5"/>
      <c r="P49" s="5"/>
      <c r="Q49" s="5"/>
      <c r="R49" s="5"/>
      <c r="S49" s="5"/>
      <c r="T49" s="5"/>
      <c r="U49" s="5"/>
      <c r="V49" s="5"/>
      <c r="W49" s="5"/>
      <c r="X49" s="5"/>
      <c r="Y49" s="5"/>
      <c r="Z49" s="5"/>
    </row>
    <row r="50" spans="1:26" ht="15.75" customHeight="1" x14ac:dyDescent="0.25">
      <c r="A50" s="1556"/>
      <c r="B50" s="1592"/>
      <c r="C50" s="813"/>
      <c r="D50" s="813"/>
      <c r="E50" s="813"/>
      <c r="F50" s="813"/>
      <c r="G50" s="813"/>
      <c r="H50" s="813"/>
      <c r="I50" s="813"/>
      <c r="J50" s="813"/>
      <c r="K50" s="813"/>
      <c r="L50" s="314"/>
      <c r="M50" s="315"/>
      <c r="N50" s="5"/>
      <c r="O50" s="5"/>
      <c r="P50" s="5"/>
      <c r="Q50" s="5"/>
      <c r="R50" s="5"/>
      <c r="S50" s="5"/>
      <c r="T50" s="5"/>
      <c r="U50" s="5"/>
      <c r="V50" s="5"/>
      <c r="W50" s="5"/>
      <c r="X50" s="5"/>
      <c r="Y50" s="5"/>
      <c r="Z50" s="5"/>
    </row>
    <row r="51" spans="1:26" ht="15.75" customHeight="1" x14ac:dyDescent="0.25">
      <c r="A51" s="1556"/>
      <c r="B51" s="316" t="s">
        <v>609</v>
      </c>
      <c r="C51" s="1753" t="s">
        <v>988</v>
      </c>
      <c r="D51" s="1548"/>
      <c r="E51" s="1548"/>
      <c r="F51" s="1548"/>
      <c r="G51" s="1548"/>
      <c r="H51" s="1548"/>
      <c r="I51" s="1548"/>
      <c r="J51" s="1548"/>
      <c r="K51" s="1548"/>
      <c r="L51" s="1548"/>
      <c r="M51" s="1549"/>
      <c r="N51" s="5"/>
      <c r="O51" s="5"/>
      <c r="P51" s="5"/>
      <c r="Q51" s="5"/>
      <c r="R51" s="5"/>
      <c r="S51" s="5"/>
      <c r="T51" s="5"/>
      <c r="U51" s="5"/>
      <c r="V51" s="5"/>
      <c r="W51" s="5"/>
      <c r="X51" s="5"/>
      <c r="Y51" s="5"/>
      <c r="Z51" s="5"/>
    </row>
    <row r="52" spans="1:26" ht="15.75" customHeight="1" x14ac:dyDescent="0.25">
      <c r="A52" s="1556"/>
      <c r="B52" s="868" t="s">
        <v>690</v>
      </c>
      <c r="C52" s="1550" t="s">
        <v>417</v>
      </c>
      <c r="D52" s="1548"/>
      <c r="E52" s="1548"/>
      <c r="F52" s="1548"/>
      <c r="G52" s="1548"/>
      <c r="H52" s="1548"/>
      <c r="I52" s="1548"/>
      <c r="J52" s="1548"/>
      <c r="K52" s="1548"/>
      <c r="L52" s="1548"/>
      <c r="M52" s="1549"/>
      <c r="N52" s="5"/>
      <c r="O52" s="5"/>
      <c r="P52" s="5"/>
      <c r="Q52" s="5"/>
      <c r="R52" s="5"/>
      <c r="S52" s="5"/>
      <c r="T52" s="5"/>
      <c r="U52" s="5"/>
      <c r="V52" s="5"/>
      <c r="W52" s="5"/>
      <c r="X52" s="5"/>
      <c r="Y52" s="5"/>
      <c r="Z52" s="5"/>
    </row>
    <row r="53" spans="1:26" ht="15.75" customHeight="1" x14ac:dyDescent="0.25">
      <c r="A53" s="1556"/>
      <c r="B53" s="868" t="s">
        <v>612</v>
      </c>
      <c r="C53" s="1550">
        <v>30</v>
      </c>
      <c r="D53" s="1548"/>
      <c r="E53" s="1548"/>
      <c r="F53" s="1548"/>
      <c r="G53" s="1548"/>
      <c r="H53" s="1548"/>
      <c r="I53" s="1548"/>
      <c r="J53" s="1548"/>
      <c r="K53" s="1548"/>
      <c r="L53" s="1548"/>
      <c r="M53" s="1549"/>
      <c r="N53" s="5"/>
      <c r="O53" s="5"/>
      <c r="P53" s="5"/>
      <c r="Q53" s="5"/>
      <c r="R53" s="5"/>
      <c r="S53" s="5"/>
      <c r="T53" s="5"/>
      <c r="U53" s="5"/>
      <c r="V53" s="5"/>
      <c r="W53" s="5"/>
      <c r="X53" s="5"/>
      <c r="Y53" s="5"/>
      <c r="Z53" s="5"/>
    </row>
    <row r="54" spans="1:26" ht="15.75" customHeight="1" x14ac:dyDescent="0.25">
      <c r="A54" s="1556"/>
      <c r="B54" s="868" t="s">
        <v>613</v>
      </c>
      <c r="C54" s="1550">
        <v>0</v>
      </c>
      <c r="D54" s="1548"/>
      <c r="E54" s="1548"/>
      <c r="F54" s="1548"/>
      <c r="G54" s="1548"/>
      <c r="H54" s="1548"/>
      <c r="I54" s="1548"/>
      <c r="J54" s="1548"/>
      <c r="K54" s="1548"/>
      <c r="L54" s="1548"/>
      <c r="M54" s="1549"/>
      <c r="N54" s="5"/>
      <c r="O54" s="5"/>
      <c r="P54" s="5"/>
      <c r="Q54" s="5"/>
      <c r="R54" s="5"/>
      <c r="S54" s="5"/>
      <c r="T54" s="5"/>
      <c r="U54" s="5"/>
      <c r="V54" s="5"/>
      <c r="W54" s="5"/>
      <c r="X54" s="5"/>
      <c r="Y54" s="5"/>
      <c r="Z54" s="5"/>
    </row>
    <row r="55" spans="1:26" ht="15.75" customHeight="1" x14ac:dyDescent="0.25">
      <c r="A55" s="1555" t="s">
        <v>615</v>
      </c>
      <c r="B55" s="871" t="s">
        <v>616</v>
      </c>
      <c r="C55" s="1550" t="s">
        <v>813</v>
      </c>
      <c r="D55" s="1548"/>
      <c r="E55" s="1548"/>
      <c r="F55" s="1548"/>
      <c r="G55" s="1548"/>
      <c r="H55" s="1548"/>
      <c r="I55" s="1548"/>
      <c r="J55" s="1548"/>
      <c r="K55" s="1548"/>
      <c r="L55" s="1548"/>
      <c r="M55" s="1549"/>
      <c r="N55" s="5"/>
      <c r="O55" s="5"/>
      <c r="P55" s="5"/>
      <c r="Q55" s="5"/>
      <c r="R55" s="5"/>
      <c r="S55" s="5"/>
      <c r="T55" s="5"/>
      <c r="U55" s="5"/>
      <c r="V55" s="5"/>
      <c r="W55" s="5"/>
      <c r="X55" s="5"/>
      <c r="Y55" s="5"/>
      <c r="Z55" s="5"/>
    </row>
    <row r="56" spans="1:26" ht="15.75" customHeight="1" x14ac:dyDescent="0.25">
      <c r="A56" s="1556"/>
      <c r="B56" s="871" t="s">
        <v>617</v>
      </c>
      <c r="C56" s="1550" t="s">
        <v>814</v>
      </c>
      <c r="D56" s="1548"/>
      <c r="E56" s="1548"/>
      <c r="F56" s="1548"/>
      <c r="G56" s="1548"/>
      <c r="H56" s="1548"/>
      <c r="I56" s="1548"/>
      <c r="J56" s="1548"/>
      <c r="K56" s="1548"/>
      <c r="L56" s="1548"/>
      <c r="M56" s="1549"/>
      <c r="N56" s="5"/>
      <c r="O56" s="5"/>
      <c r="P56" s="5"/>
      <c r="Q56" s="5"/>
      <c r="R56" s="5"/>
      <c r="S56" s="5"/>
      <c r="T56" s="5"/>
      <c r="U56" s="5"/>
      <c r="V56" s="5"/>
      <c r="W56" s="5"/>
      <c r="X56" s="5"/>
      <c r="Y56" s="5"/>
      <c r="Z56" s="5"/>
    </row>
    <row r="57" spans="1:26" ht="15.75" customHeight="1" x14ac:dyDescent="0.25">
      <c r="A57" s="1556"/>
      <c r="B57" s="871" t="s">
        <v>619</v>
      </c>
      <c r="C57" s="1550" t="s">
        <v>815</v>
      </c>
      <c r="D57" s="1548"/>
      <c r="E57" s="1548"/>
      <c r="F57" s="1548"/>
      <c r="G57" s="1548"/>
      <c r="H57" s="1548"/>
      <c r="I57" s="1548"/>
      <c r="J57" s="1548"/>
      <c r="K57" s="1548"/>
      <c r="L57" s="1548"/>
      <c r="M57" s="1549"/>
      <c r="N57" s="5"/>
      <c r="O57" s="5"/>
      <c r="P57" s="5"/>
      <c r="Q57" s="5"/>
      <c r="R57" s="5"/>
      <c r="S57" s="5"/>
      <c r="T57" s="5"/>
      <c r="U57" s="5"/>
      <c r="V57" s="5"/>
      <c r="W57" s="5"/>
      <c r="X57" s="5"/>
      <c r="Y57" s="5"/>
      <c r="Z57" s="5"/>
    </row>
    <row r="58" spans="1:26" ht="15.75" customHeight="1" x14ac:dyDescent="0.25">
      <c r="A58" s="1556"/>
      <c r="B58" s="717" t="s">
        <v>621</v>
      </c>
      <c r="C58" s="1550" t="s">
        <v>417</v>
      </c>
      <c r="D58" s="1548"/>
      <c r="E58" s="1548"/>
      <c r="F58" s="1548"/>
      <c r="G58" s="1548"/>
      <c r="H58" s="1548"/>
      <c r="I58" s="1548"/>
      <c r="J58" s="1548"/>
      <c r="K58" s="1548"/>
      <c r="L58" s="1548"/>
      <c r="M58" s="1549"/>
      <c r="N58" s="5"/>
      <c r="O58" s="5"/>
      <c r="P58" s="5"/>
      <c r="Q58" s="5"/>
      <c r="R58" s="5"/>
      <c r="S58" s="5"/>
      <c r="T58" s="5"/>
      <c r="U58" s="5"/>
      <c r="V58" s="5"/>
      <c r="W58" s="5"/>
      <c r="X58" s="5"/>
      <c r="Y58" s="5"/>
      <c r="Z58" s="5"/>
    </row>
    <row r="59" spans="1:26" ht="15.75" customHeight="1" x14ac:dyDescent="0.25">
      <c r="A59" s="1556"/>
      <c r="B59" s="871" t="s">
        <v>622</v>
      </c>
      <c r="C59" s="1550" t="s">
        <v>420</v>
      </c>
      <c r="D59" s="1548"/>
      <c r="E59" s="1548"/>
      <c r="F59" s="1548"/>
      <c r="G59" s="1548"/>
      <c r="H59" s="1548"/>
      <c r="I59" s="1548"/>
      <c r="J59" s="1548"/>
      <c r="K59" s="1548"/>
      <c r="L59" s="1548"/>
      <c r="M59" s="1549"/>
      <c r="N59" s="5"/>
      <c r="O59" s="5"/>
      <c r="P59" s="5"/>
      <c r="Q59" s="5"/>
      <c r="R59" s="5"/>
      <c r="S59" s="5"/>
      <c r="T59" s="5"/>
      <c r="U59" s="5"/>
      <c r="V59" s="5"/>
      <c r="W59" s="5"/>
      <c r="X59" s="5"/>
      <c r="Y59" s="5"/>
      <c r="Z59" s="5"/>
    </row>
    <row r="60" spans="1:26" ht="15.75" customHeight="1" x14ac:dyDescent="0.25">
      <c r="A60" s="1557"/>
      <c r="B60" s="871" t="s">
        <v>623</v>
      </c>
      <c r="C60" s="1550" t="s">
        <v>419</v>
      </c>
      <c r="D60" s="1548"/>
      <c r="E60" s="1548"/>
      <c r="F60" s="1548"/>
      <c r="G60" s="1548"/>
      <c r="H60" s="1548"/>
      <c r="I60" s="1548"/>
      <c r="J60" s="1548"/>
      <c r="K60" s="1548"/>
      <c r="L60" s="1548"/>
      <c r="M60" s="1549"/>
      <c r="N60" s="5"/>
      <c r="O60" s="5"/>
      <c r="P60" s="5"/>
      <c r="Q60" s="5"/>
      <c r="R60" s="5"/>
      <c r="S60" s="5"/>
      <c r="T60" s="5"/>
      <c r="U60" s="5"/>
      <c r="V60" s="5"/>
      <c r="W60" s="5"/>
      <c r="X60" s="5"/>
      <c r="Y60" s="5"/>
      <c r="Z60" s="5"/>
    </row>
    <row r="61" spans="1:26" ht="15.75" customHeight="1" x14ac:dyDescent="0.25">
      <c r="A61" s="1555" t="s">
        <v>624</v>
      </c>
      <c r="B61" s="871" t="s">
        <v>625</v>
      </c>
      <c r="C61" s="1550" t="s">
        <v>828</v>
      </c>
      <c r="D61" s="1548"/>
      <c r="E61" s="1548"/>
      <c r="F61" s="1548"/>
      <c r="G61" s="1548"/>
      <c r="H61" s="1548"/>
      <c r="I61" s="1548"/>
      <c r="J61" s="1548"/>
      <c r="K61" s="1548"/>
      <c r="L61" s="1548"/>
      <c r="M61" s="1549"/>
      <c r="N61" s="5"/>
      <c r="O61" s="5"/>
      <c r="P61" s="5"/>
      <c r="Q61" s="5"/>
      <c r="R61" s="5"/>
      <c r="S61" s="5"/>
      <c r="T61" s="5"/>
      <c r="U61" s="5"/>
      <c r="V61" s="5"/>
      <c r="W61" s="5"/>
      <c r="X61" s="5"/>
      <c r="Y61" s="5"/>
      <c r="Z61" s="5"/>
    </row>
    <row r="62" spans="1:26" ht="30" customHeight="1" x14ac:dyDescent="0.25">
      <c r="A62" s="1556"/>
      <c r="B62" s="871" t="s">
        <v>627</v>
      </c>
      <c r="C62" s="1550" t="s">
        <v>639</v>
      </c>
      <c r="D62" s="1548"/>
      <c r="E62" s="1548"/>
      <c r="F62" s="1548"/>
      <c r="G62" s="1548"/>
      <c r="H62" s="1548"/>
      <c r="I62" s="1548"/>
      <c r="J62" s="1548"/>
      <c r="K62" s="1548"/>
      <c r="L62" s="1548"/>
      <c r="M62" s="1549"/>
      <c r="N62" s="5"/>
      <c r="O62" s="5"/>
      <c r="P62" s="5"/>
      <c r="Q62" s="5"/>
      <c r="R62" s="5"/>
      <c r="S62" s="5"/>
      <c r="T62" s="5"/>
      <c r="U62" s="5"/>
      <c r="V62" s="5"/>
      <c r="W62" s="5"/>
      <c r="X62" s="5"/>
      <c r="Y62" s="5"/>
      <c r="Z62" s="5"/>
    </row>
    <row r="63" spans="1:26" ht="30" customHeight="1" x14ac:dyDescent="0.25">
      <c r="A63" s="1556"/>
      <c r="B63" s="872" t="s">
        <v>231</v>
      </c>
      <c r="C63" s="1550" t="s">
        <v>88</v>
      </c>
      <c r="D63" s="1548"/>
      <c r="E63" s="1548"/>
      <c r="F63" s="1548"/>
      <c r="G63" s="1548"/>
      <c r="H63" s="1548"/>
      <c r="I63" s="1548"/>
      <c r="J63" s="1548"/>
      <c r="K63" s="1548"/>
      <c r="L63" s="1548"/>
      <c r="M63" s="1549"/>
      <c r="N63" s="5"/>
      <c r="O63" s="5"/>
      <c r="P63" s="5"/>
      <c r="Q63" s="5"/>
      <c r="R63" s="5"/>
      <c r="S63" s="5"/>
      <c r="T63" s="5"/>
      <c r="U63" s="5"/>
      <c r="V63" s="5"/>
      <c r="W63" s="5"/>
      <c r="X63" s="5"/>
      <c r="Y63" s="5"/>
      <c r="Z63" s="5"/>
    </row>
    <row r="64" spans="1:26" ht="15.75" customHeight="1" x14ac:dyDescent="0.25">
      <c r="A64" s="62" t="s">
        <v>629</v>
      </c>
      <c r="B64" s="832"/>
      <c r="C64" s="1550"/>
      <c r="D64" s="1548"/>
      <c r="E64" s="1548"/>
      <c r="F64" s="1548"/>
      <c r="G64" s="1548"/>
      <c r="H64" s="1548"/>
      <c r="I64" s="1548"/>
      <c r="J64" s="1548"/>
      <c r="K64" s="1548"/>
      <c r="L64" s="1548"/>
      <c r="M64" s="1549"/>
      <c r="N64" s="5"/>
      <c r="O64" s="5"/>
      <c r="P64" s="5"/>
      <c r="Q64" s="5"/>
      <c r="R64" s="5"/>
      <c r="S64" s="5"/>
      <c r="T64" s="5"/>
      <c r="U64" s="5"/>
      <c r="V64" s="5"/>
      <c r="W64" s="5"/>
      <c r="X64" s="5"/>
      <c r="Y64" s="5"/>
      <c r="Z64" s="5"/>
    </row>
    <row r="65" spans="1:26" ht="15.75" customHeight="1" x14ac:dyDescent="0.25">
      <c r="A65" s="5"/>
      <c r="B65" s="290"/>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290"/>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290"/>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290"/>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290"/>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290"/>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290"/>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290"/>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290"/>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290"/>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290"/>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290"/>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290"/>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290"/>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290"/>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290"/>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290"/>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290"/>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290"/>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290"/>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290"/>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290"/>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290"/>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290"/>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290"/>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290"/>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290"/>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290"/>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290"/>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290"/>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290"/>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290"/>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290"/>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290"/>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290"/>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290"/>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290"/>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290"/>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290"/>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290"/>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290"/>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290"/>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290"/>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290"/>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290"/>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290"/>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290"/>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290"/>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290"/>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290"/>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290"/>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290"/>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290"/>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290"/>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290"/>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290"/>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290"/>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290"/>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290"/>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290"/>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290"/>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290"/>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290"/>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290"/>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290"/>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290"/>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290"/>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290"/>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290"/>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290"/>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290"/>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290"/>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290"/>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290"/>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290"/>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290"/>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290"/>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290"/>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290"/>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290"/>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290"/>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290"/>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290"/>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290"/>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290"/>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290"/>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290"/>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290"/>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290"/>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290"/>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290"/>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290"/>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290"/>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290"/>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290"/>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290"/>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290"/>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290"/>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290"/>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290"/>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290"/>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290"/>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290"/>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290"/>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290"/>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290"/>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290"/>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290"/>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290"/>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290"/>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290"/>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290"/>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290"/>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290"/>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290"/>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290"/>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290"/>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290"/>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290"/>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290"/>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290"/>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290"/>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290"/>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290"/>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290"/>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290"/>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290"/>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290"/>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290"/>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290"/>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290"/>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290"/>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290"/>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290"/>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290"/>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290"/>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290"/>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290"/>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290"/>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290"/>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290"/>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290"/>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290"/>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290"/>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290"/>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290"/>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290"/>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290"/>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290"/>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290"/>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290"/>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290"/>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290"/>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290"/>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290"/>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290"/>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290"/>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290"/>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290"/>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290"/>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290"/>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290"/>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290"/>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290"/>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290"/>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290"/>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290"/>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290"/>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290"/>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290"/>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290"/>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290"/>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290"/>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290"/>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290"/>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290"/>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290"/>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290"/>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290"/>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290"/>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290"/>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290"/>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290"/>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290"/>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290"/>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290"/>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290"/>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290"/>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290"/>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290"/>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290"/>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290"/>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290"/>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290"/>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5">
      <c r="A259" s="5"/>
      <c r="B259" s="290"/>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x14ac:dyDescent="0.25">
      <c r="A260" s="5"/>
      <c r="B260" s="290"/>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x14ac:dyDescent="0.25">
      <c r="A261" s="5"/>
      <c r="B261" s="290"/>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x14ac:dyDescent="0.25">
      <c r="A262" s="5"/>
      <c r="B262" s="290"/>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x14ac:dyDescent="0.25">
      <c r="A263" s="5"/>
      <c r="B263" s="290"/>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x14ac:dyDescent="0.25">
      <c r="A264" s="5"/>
      <c r="B264" s="290"/>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8">
    <mergeCell ref="A55:A60"/>
    <mergeCell ref="A61:A63"/>
    <mergeCell ref="B14:B15"/>
    <mergeCell ref="C14:D14"/>
    <mergeCell ref="A16:A54"/>
    <mergeCell ref="B18:B24"/>
    <mergeCell ref="B25:B28"/>
    <mergeCell ref="B32:B34"/>
    <mergeCell ref="B35:B46"/>
    <mergeCell ref="C61:M61"/>
    <mergeCell ref="C62:M62"/>
    <mergeCell ref="C63:M63"/>
    <mergeCell ref="C16:M16"/>
    <mergeCell ref="C17:M17"/>
    <mergeCell ref="A2:A15"/>
    <mergeCell ref="C2:M2"/>
    <mergeCell ref="B8:B10"/>
    <mergeCell ref="C10:D10"/>
    <mergeCell ref="F10:G10"/>
    <mergeCell ref="I10:J10"/>
    <mergeCell ref="C64:M64"/>
    <mergeCell ref="C54:M54"/>
    <mergeCell ref="C55:M55"/>
    <mergeCell ref="C56:M56"/>
    <mergeCell ref="C57:M57"/>
    <mergeCell ref="C58:M58"/>
    <mergeCell ref="C59:M59"/>
    <mergeCell ref="C60:M60"/>
    <mergeCell ref="C52:M52"/>
    <mergeCell ref="C53:M53"/>
    <mergeCell ref="B47:B50"/>
    <mergeCell ref="F48:F49"/>
    <mergeCell ref="G48:J49"/>
    <mergeCell ref="L48:M49"/>
    <mergeCell ref="C51:M51"/>
    <mergeCell ref="C3:M3"/>
    <mergeCell ref="C13:M13"/>
    <mergeCell ref="F14:M14"/>
    <mergeCell ref="C15:M15"/>
    <mergeCell ref="C7:D7"/>
    <mergeCell ref="C9:D9"/>
    <mergeCell ref="F9:G9"/>
    <mergeCell ref="I9:J9"/>
    <mergeCell ref="C11:M11"/>
    <mergeCell ref="C12:M12"/>
    <mergeCell ref="F4:G4"/>
    <mergeCell ref="C5:M5"/>
    <mergeCell ref="I7:M7"/>
  </mergeCells>
  <dataValidations count="1">
    <dataValidation type="list" allowBlank="1" showErrorMessage="1" sqref="I7" xr:uid="{00000000-0002-0000-1000-000000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000-000001000000}">
          <x14:formula1>
            <xm:f>Desplegables!$I$4:$I$18</xm:f>
          </x14:formula1>
          <xm:sqref>C7</xm:sqref>
        </x14:dataValidation>
        <x14:dataValidation type="list" allowBlank="1" showErrorMessage="1" xr:uid="{00000000-0002-0000-1000-000002000000}">
          <x14:formula1>
            <xm:f>Desplegables!$L$24:$L$39</xm:f>
          </x14:formula1>
          <xm:sqref>C14</xm:sqref>
        </x14:dataValidation>
        <x14:dataValidation type="list" allowBlank="1" showErrorMessage="1" xr:uid="{00000000-0002-0000-1000-000003000000}">
          <x14:formula1>
            <xm:f>Desplegables!$B$45:$B$46</xm:f>
          </x14:formula1>
          <xm:sqref>C4 C6</xm:sqref>
        </x14:dataValidation>
        <x14:dataValidation type="list" allowBlank="1" showErrorMessage="1" xr:uid="{00000000-0002-0000-1000-000004000000}">
          <x14:formula1>
            <xm:f>Desplegables!$B$50:$B$52</xm:f>
          </x14:formula1>
          <xm:sqref>G48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2"/>
  <sheetViews>
    <sheetView topLeftCell="A13" workbookViewId="0">
      <selection activeCell="D45" sqref="D45:E46"/>
    </sheetView>
  </sheetViews>
  <sheetFormatPr baseColWidth="10" defaultColWidth="12.625" defaultRowHeight="15" customHeight="1" x14ac:dyDescent="0.2"/>
  <cols>
    <col min="1" max="1" width="22" customWidth="1"/>
    <col min="2" max="2" width="43.125" customWidth="1"/>
    <col min="3" max="3" width="21" customWidth="1"/>
    <col min="4" max="4" width="8.625" customWidth="1"/>
    <col min="5" max="5" width="14.125" customWidth="1"/>
    <col min="6" max="12" width="10" customWidth="1"/>
    <col min="13" max="13" width="14.625" customWidth="1"/>
    <col min="14" max="26" width="9.125" customWidth="1"/>
  </cols>
  <sheetData>
    <row r="1" spans="1:26" ht="15.75" customHeight="1" x14ac:dyDescent="0.2">
      <c r="A1" s="585"/>
      <c r="B1" s="919" t="s">
        <v>807</v>
      </c>
      <c r="C1" s="586"/>
      <c r="D1" s="586"/>
      <c r="E1" s="586"/>
      <c r="F1" s="586"/>
      <c r="G1" s="586"/>
      <c r="H1" s="586"/>
      <c r="I1" s="586"/>
      <c r="J1" s="586"/>
      <c r="K1" s="586"/>
      <c r="L1" s="586"/>
      <c r="M1" s="133"/>
      <c r="N1" s="134"/>
      <c r="O1" s="134"/>
      <c r="P1" s="134"/>
      <c r="Q1" s="134"/>
      <c r="R1" s="134"/>
      <c r="S1" s="134"/>
      <c r="T1" s="134"/>
      <c r="U1" s="134"/>
      <c r="V1" s="134"/>
      <c r="W1" s="134"/>
      <c r="X1" s="134"/>
      <c r="Y1" s="134"/>
      <c r="Z1" s="134"/>
    </row>
    <row r="2" spans="1:26" ht="33.75" customHeight="1" x14ac:dyDescent="0.2">
      <c r="A2" s="1555" t="s">
        <v>561</v>
      </c>
      <c r="B2" s="587" t="s">
        <v>562</v>
      </c>
      <c r="C2" s="1634" t="s">
        <v>732</v>
      </c>
      <c r="D2" s="1575"/>
      <c r="E2" s="1575"/>
      <c r="F2" s="1575"/>
      <c r="G2" s="1575"/>
      <c r="H2" s="1575"/>
      <c r="I2" s="1575"/>
      <c r="J2" s="1575"/>
      <c r="K2" s="1575"/>
      <c r="L2" s="1575"/>
      <c r="M2" s="1576"/>
      <c r="N2" s="134"/>
      <c r="O2" s="134"/>
      <c r="P2" s="134"/>
      <c r="Q2" s="134"/>
      <c r="R2" s="134"/>
      <c r="S2" s="134"/>
      <c r="T2" s="134"/>
      <c r="U2" s="134"/>
      <c r="V2" s="134"/>
      <c r="W2" s="134"/>
      <c r="X2" s="134"/>
      <c r="Y2" s="134"/>
      <c r="Z2" s="134"/>
    </row>
    <row r="3" spans="1:26" ht="31.5" customHeight="1" x14ac:dyDescent="0.2">
      <c r="A3" s="1556"/>
      <c r="B3" s="66" t="s">
        <v>698</v>
      </c>
      <c r="C3" s="1606" t="s">
        <v>1152</v>
      </c>
      <c r="D3" s="1548"/>
      <c r="E3" s="1548"/>
      <c r="F3" s="1548"/>
      <c r="G3" s="1548"/>
      <c r="H3" s="1548"/>
      <c r="I3" s="1548"/>
      <c r="J3" s="1548"/>
      <c r="K3" s="1548"/>
      <c r="L3" s="1548"/>
      <c r="M3" s="1581"/>
      <c r="N3" s="134"/>
      <c r="O3" s="134"/>
      <c r="P3" s="134"/>
      <c r="Q3" s="134"/>
      <c r="R3" s="134"/>
      <c r="S3" s="134"/>
      <c r="T3" s="134"/>
      <c r="U3" s="134"/>
      <c r="V3" s="134"/>
      <c r="W3" s="134"/>
      <c r="X3" s="134"/>
      <c r="Y3" s="134"/>
      <c r="Z3" s="134"/>
    </row>
    <row r="4" spans="1:26" ht="15.75" customHeight="1" x14ac:dyDescent="0.25">
      <c r="A4" s="1556"/>
      <c r="B4" s="136" t="s">
        <v>227</v>
      </c>
      <c r="C4" s="152" t="s">
        <v>94</v>
      </c>
      <c r="D4" s="909"/>
      <c r="E4" s="613"/>
      <c r="F4" s="1776" t="s">
        <v>685</v>
      </c>
      <c r="G4" s="1549"/>
      <c r="H4" s="153">
        <v>381</v>
      </c>
      <c r="I4" s="908"/>
      <c r="J4" s="908"/>
      <c r="K4" s="908"/>
      <c r="L4" s="908"/>
      <c r="M4" s="907"/>
      <c r="N4" s="134"/>
      <c r="O4" s="134"/>
      <c r="P4" s="134"/>
      <c r="Q4" s="134"/>
      <c r="R4" s="134"/>
      <c r="S4" s="134"/>
      <c r="T4" s="134"/>
      <c r="U4" s="134"/>
      <c r="V4" s="134"/>
      <c r="W4" s="134"/>
      <c r="X4" s="134"/>
      <c r="Y4" s="134"/>
      <c r="Z4" s="134"/>
    </row>
    <row r="5" spans="1:26" ht="15.75" customHeight="1" x14ac:dyDescent="0.25">
      <c r="A5" s="1556"/>
      <c r="B5" s="136" t="s">
        <v>566</v>
      </c>
      <c r="C5" s="1777" t="s">
        <v>733</v>
      </c>
      <c r="D5" s="1605"/>
      <c r="E5" s="1605"/>
      <c r="F5" s="1605"/>
      <c r="G5" s="1605"/>
      <c r="H5" s="1605"/>
      <c r="I5" s="1605"/>
      <c r="J5" s="1605"/>
      <c r="K5" s="1605"/>
      <c r="L5" s="1605"/>
      <c r="M5" s="1568"/>
      <c r="N5" s="134"/>
      <c r="O5" s="134"/>
      <c r="P5" s="134"/>
      <c r="Q5" s="134"/>
      <c r="R5" s="134"/>
      <c r="S5" s="134"/>
      <c r="T5" s="134"/>
      <c r="U5" s="134"/>
      <c r="V5" s="134"/>
      <c r="W5" s="134"/>
      <c r="X5" s="134"/>
      <c r="Y5" s="134"/>
      <c r="Z5" s="134"/>
    </row>
    <row r="6" spans="1:26" ht="15.75" customHeight="1" x14ac:dyDescent="0.25">
      <c r="A6" s="1556"/>
      <c r="B6" s="136" t="s">
        <v>568</v>
      </c>
      <c r="C6" s="1550" t="s">
        <v>734</v>
      </c>
      <c r="D6" s="1548"/>
      <c r="E6" s="1548"/>
      <c r="F6" s="1548"/>
      <c r="G6" s="1548"/>
      <c r="H6" s="1548"/>
      <c r="I6" s="1548"/>
      <c r="J6" s="1548"/>
      <c r="K6" s="1548"/>
      <c r="L6" s="1548"/>
      <c r="M6" s="1549"/>
      <c r="N6" s="134"/>
      <c r="O6" s="134"/>
      <c r="P6" s="134"/>
      <c r="Q6" s="134"/>
      <c r="R6" s="134"/>
      <c r="S6" s="134"/>
      <c r="T6" s="134"/>
      <c r="U6" s="134"/>
      <c r="V6" s="134"/>
      <c r="W6" s="134"/>
      <c r="X6" s="134"/>
      <c r="Y6" s="134"/>
      <c r="Z6" s="134"/>
    </row>
    <row r="7" spans="1:26" ht="15.75" customHeight="1" x14ac:dyDescent="0.2">
      <c r="A7" s="1556"/>
      <c r="B7" s="66" t="s">
        <v>570</v>
      </c>
      <c r="C7" s="926" t="s">
        <v>40</v>
      </c>
      <c r="D7" s="590"/>
      <c r="E7" s="590"/>
      <c r="F7" s="590"/>
      <c r="G7" s="591"/>
      <c r="H7" s="1769" t="s">
        <v>735</v>
      </c>
      <c r="I7" s="1548"/>
      <c r="J7" s="1548"/>
      <c r="K7" s="590"/>
      <c r="L7" s="590"/>
      <c r="M7" s="591"/>
      <c r="N7" s="134"/>
      <c r="O7" s="134"/>
      <c r="P7" s="134"/>
      <c r="Q7" s="134"/>
      <c r="R7" s="134"/>
      <c r="S7" s="134"/>
      <c r="T7" s="134"/>
      <c r="U7" s="134"/>
      <c r="V7" s="134"/>
      <c r="W7" s="134"/>
      <c r="X7" s="134"/>
      <c r="Y7" s="134"/>
      <c r="Z7" s="134"/>
    </row>
    <row r="8" spans="1:26" ht="15.75" customHeight="1" x14ac:dyDescent="0.2">
      <c r="A8" s="1556"/>
      <c r="B8" s="1729" t="s">
        <v>571</v>
      </c>
      <c r="C8" s="909"/>
      <c r="D8" s="908"/>
      <c r="E8" s="908"/>
      <c r="F8" s="908"/>
      <c r="G8" s="908"/>
      <c r="H8" s="908"/>
      <c r="I8" s="908"/>
      <c r="J8" s="908"/>
      <c r="K8" s="908"/>
      <c r="L8" s="908"/>
      <c r="M8" s="907"/>
      <c r="N8" s="134"/>
      <c r="O8" s="134"/>
      <c r="P8" s="134"/>
      <c r="Q8" s="134"/>
      <c r="R8" s="134"/>
      <c r="S8" s="134"/>
      <c r="T8" s="134"/>
      <c r="U8" s="134"/>
      <c r="V8" s="134"/>
      <c r="W8" s="134"/>
      <c r="X8" s="134"/>
      <c r="Y8" s="134"/>
      <c r="Z8" s="134"/>
    </row>
    <row r="9" spans="1:26" ht="32.85" customHeight="1" x14ac:dyDescent="0.25">
      <c r="A9" s="1556"/>
      <c r="B9" s="1609"/>
      <c r="C9" s="1662" t="s">
        <v>736</v>
      </c>
      <c r="D9" s="1552"/>
      <c r="E9" s="908"/>
      <c r="F9" s="1772" t="s">
        <v>737</v>
      </c>
      <c r="G9" s="1773"/>
      <c r="H9" s="908"/>
      <c r="I9" s="1774" t="s">
        <v>738</v>
      </c>
      <c r="J9" s="1773"/>
      <c r="K9" s="908"/>
      <c r="L9" s="908"/>
      <c r="M9" s="907"/>
      <c r="N9" s="134"/>
      <c r="O9" s="134"/>
      <c r="P9" s="134"/>
      <c r="Q9" s="134"/>
      <c r="R9" s="134"/>
      <c r="S9" s="134"/>
      <c r="T9" s="134"/>
      <c r="U9" s="134"/>
      <c r="V9" s="134"/>
      <c r="W9" s="134"/>
      <c r="X9" s="134"/>
      <c r="Y9" s="134"/>
      <c r="Z9" s="134"/>
    </row>
    <row r="10" spans="1:26" ht="15.75" customHeight="1" x14ac:dyDescent="0.2">
      <c r="A10" s="1556"/>
      <c r="B10" s="1610"/>
      <c r="C10" s="1771" t="s">
        <v>231</v>
      </c>
      <c r="D10" s="1605"/>
      <c r="E10" s="908"/>
      <c r="F10" s="1770" t="s">
        <v>231</v>
      </c>
      <c r="G10" s="1605"/>
      <c r="H10" s="908"/>
      <c r="I10" s="1770" t="s">
        <v>231</v>
      </c>
      <c r="J10" s="1605"/>
      <c r="K10" s="908"/>
      <c r="L10" s="908"/>
      <c r="M10" s="907"/>
      <c r="N10" s="134"/>
      <c r="O10" s="134"/>
      <c r="P10" s="134"/>
      <c r="Q10" s="134"/>
      <c r="R10" s="134"/>
      <c r="S10" s="134"/>
      <c r="T10" s="134"/>
      <c r="U10" s="134"/>
      <c r="V10" s="134"/>
      <c r="W10" s="134"/>
      <c r="X10" s="134"/>
      <c r="Y10" s="134"/>
      <c r="Z10" s="134"/>
    </row>
    <row r="11" spans="1:26" ht="30" customHeight="1" x14ac:dyDescent="0.25">
      <c r="A11" s="1556"/>
      <c r="B11" s="95" t="s">
        <v>576</v>
      </c>
      <c r="C11" s="1775" t="s">
        <v>989</v>
      </c>
      <c r="D11" s="1548"/>
      <c r="E11" s="1548"/>
      <c r="F11" s="1548"/>
      <c r="G11" s="1548"/>
      <c r="H11" s="1548"/>
      <c r="I11" s="1548"/>
      <c r="J11" s="1548"/>
      <c r="K11" s="1548"/>
      <c r="L11" s="1548"/>
      <c r="M11" s="1549"/>
      <c r="N11" s="134"/>
      <c r="O11" s="134"/>
      <c r="P11" s="134"/>
      <c r="Q11" s="134"/>
      <c r="R11" s="134"/>
      <c r="S11" s="134"/>
      <c r="T11" s="134"/>
      <c r="U11" s="134"/>
      <c r="V11" s="134"/>
      <c r="W11" s="134"/>
      <c r="X11" s="134"/>
      <c r="Y11" s="134"/>
      <c r="Z11" s="134"/>
    </row>
    <row r="12" spans="1:26" ht="95.1" customHeight="1" x14ac:dyDescent="0.2">
      <c r="A12" s="1556"/>
      <c r="B12" s="69" t="s">
        <v>704</v>
      </c>
      <c r="C12" s="1652" t="s">
        <v>1279</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row>
    <row r="13" spans="1:26" ht="31.5" customHeight="1" x14ac:dyDescent="0.2">
      <c r="A13" s="1556"/>
      <c r="B13" s="66" t="s">
        <v>705</v>
      </c>
      <c r="C13" s="1732" t="s">
        <v>1141</v>
      </c>
      <c r="D13" s="1552"/>
      <c r="E13" s="1552"/>
      <c r="F13" s="1552"/>
      <c r="G13" s="1552"/>
      <c r="H13" s="1552"/>
      <c r="I13" s="1552"/>
      <c r="J13" s="1552"/>
      <c r="K13" s="1552"/>
      <c r="L13" s="1552"/>
      <c r="M13" s="907"/>
      <c r="N13" s="134"/>
      <c r="O13" s="134"/>
      <c r="P13" s="134"/>
      <c r="Q13" s="134"/>
      <c r="R13" s="134"/>
      <c r="S13" s="134"/>
      <c r="T13" s="134"/>
      <c r="U13" s="134"/>
      <c r="V13" s="134"/>
      <c r="W13" s="134"/>
      <c r="X13" s="134"/>
      <c r="Y13" s="134"/>
      <c r="Z13" s="134"/>
    </row>
    <row r="14" spans="1:26" ht="15.75" x14ac:dyDescent="0.2">
      <c r="A14" s="1556"/>
      <c r="B14" s="1729" t="s">
        <v>707</v>
      </c>
      <c r="C14" s="1589" t="s">
        <v>73</v>
      </c>
      <c r="D14" s="1548"/>
      <c r="E14" s="139" t="s">
        <v>109</v>
      </c>
      <c r="F14" s="1732" t="s">
        <v>267</v>
      </c>
      <c r="G14" s="1552"/>
      <c r="H14" s="1552"/>
      <c r="I14" s="1552"/>
      <c r="J14" s="1552"/>
      <c r="K14" s="1552"/>
      <c r="L14" s="1552"/>
      <c r="M14" s="1553"/>
      <c r="N14" s="134"/>
      <c r="O14" s="134"/>
      <c r="P14" s="134"/>
      <c r="Q14" s="134"/>
      <c r="R14" s="134"/>
      <c r="S14" s="134"/>
      <c r="T14" s="134"/>
      <c r="U14" s="134"/>
      <c r="V14" s="134"/>
      <c r="W14" s="134"/>
      <c r="X14" s="134"/>
      <c r="Y14" s="134"/>
      <c r="Z14" s="134"/>
    </row>
    <row r="15" spans="1:26" ht="15.75" customHeight="1" x14ac:dyDescent="0.2">
      <c r="A15" s="1556"/>
      <c r="B15" s="1609"/>
      <c r="C15" s="1781"/>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row>
    <row r="16" spans="1:26" ht="15.75" customHeight="1" x14ac:dyDescent="0.2">
      <c r="A16" s="1555" t="s">
        <v>578</v>
      </c>
      <c r="B16" s="69" t="s">
        <v>218</v>
      </c>
      <c r="C16" s="1724" t="s">
        <v>11</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row>
    <row r="17" spans="1:26" ht="15.75" customHeight="1" x14ac:dyDescent="0.2">
      <c r="A17" s="1556"/>
      <c r="B17" s="546" t="s">
        <v>709</v>
      </c>
      <c r="C17" s="1652" t="s">
        <v>324</v>
      </c>
      <c r="D17" s="1548"/>
      <c r="E17" s="1548"/>
      <c r="F17" s="1548"/>
      <c r="G17" s="1548"/>
      <c r="H17" s="1548"/>
      <c r="I17" s="1548"/>
      <c r="J17" s="1548"/>
      <c r="K17" s="1548"/>
      <c r="L17" s="1548"/>
      <c r="M17" s="1549"/>
      <c r="N17" s="134"/>
      <c r="O17" s="134"/>
      <c r="P17" s="134"/>
      <c r="Q17" s="134"/>
      <c r="R17" s="134"/>
      <c r="S17" s="134"/>
      <c r="T17" s="134"/>
      <c r="U17" s="134"/>
      <c r="V17" s="134"/>
      <c r="W17" s="134"/>
      <c r="X17" s="134"/>
      <c r="Y17" s="134"/>
      <c r="Z17" s="134"/>
    </row>
    <row r="18" spans="1:26" ht="8.25" customHeight="1" x14ac:dyDescent="0.2">
      <c r="A18" s="1556"/>
      <c r="B18" s="1725" t="s">
        <v>579</v>
      </c>
      <c r="C18" s="909"/>
      <c r="D18" s="908"/>
      <c r="E18" s="908"/>
      <c r="F18" s="908"/>
      <c r="G18" s="908"/>
      <c r="H18" s="908"/>
      <c r="I18" s="908"/>
      <c r="J18" s="908"/>
      <c r="K18" s="908"/>
      <c r="L18" s="908"/>
      <c r="M18" s="907"/>
      <c r="N18" s="134"/>
      <c r="O18" s="134"/>
      <c r="P18" s="134"/>
      <c r="Q18" s="134"/>
      <c r="R18" s="134"/>
      <c r="S18" s="134"/>
      <c r="T18" s="134"/>
      <c r="U18" s="134"/>
      <c r="V18" s="134"/>
      <c r="W18" s="134"/>
      <c r="X18" s="134"/>
      <c r="Y18" s="134"/>
      <c r="Z18" s="134"/>
    </row>
    <row r="19" spans="1:26" ht="9" customHeight="1" x14ac:dyDescent="0.2">
      <c r="A19" s="1556"/>
      <c r="B19" s="1609"/>
      <c r="C19" s="909"/>
      <c r="D19" s="912"/>
      <c r="E19" s="908"/>
      <c r="F19" s="912"/>
      <c r="G19" s="908"/>
      <c r="H19" s="912"/>
      <c r="I19" s="908"/>
      <c r="J19" s="912"/>
      <c r="K19" s="908"/>
      <c r="L19" s="908"/>
      <c r="M19" s="907"/>
      <c r="N19" s="134"/>
      <c r="O19" s="134"/>
      <c r="P19" s="134"/>
      <c r="Q19" s="134"/>
      <c r="R19" s="134"/>
      <c r="S19" s="134"/>
      <c r="T19" s="134"/>
      <c r="U19" s="134"/>
      <c r="V19" s="134"/>
      <c r="W19" s="134"/>
      <c r="X19" s="134"/>
      <c r="Y19" s="134"/>
      <c r="Z19" s="134"/>
    </row>
    <row r="20" spans="1:26" ht="15.75" customHeight="1" x14ac:dyDescent="0.2">
      <c r="A20" s="1556"/>
      <c r="B20" s="1609"/>
      <c r="C20" s="909" t="s">
        <v>580</v>
      </c>
      <c r="D20" s="154" t="s">
        <v>589</v>
      </c>
      <c r="E20" s="908" t="s">
        <v>581</v>
      </c>
      <c r="F20" s="155"/>
      <c r="G20" s="908" t="s">
        <v>582</v>
      </c>
      <c r="H20" s="155"/>
      <c r="I20" s="908" t="s">
        <v>583</v>
      </c>
      <c r="J20" s="135"/>
      <c r="K20" s="908"/>
      <c r="L20" s="908"/>
      <c r="M20" s="907"/>
      <c r="N20" s="134"/>
      <c r="O20" s="134"/>
      <c r="P20" s="134"/>
      <c r="Q20" s="134"/>
      <c r="R20" s="134"/>
      <c r="S20" s="134"/>
      <c r="T20" s="134"/>
      <c r="U20" s="134"/>
      <c r="V20" s="134"/>
      <c r="W20" s="134"/>
      <c r="X20" s="134"/>
      <c r="Y20" s="134"/>
      <c r="Z20" s="134"/>
    </row>
    <row r="21" spans="1:26" ht="15.75" customHeight="1" x14ac:dyDescent="0.2">
      <c r="A21" s="1556"/>
      <c r="B21" s="1609"/>
      <c r="C21" s="909" t="s">
        <v>584</v>
      </c>
      <c r="D21" s="135"/>
      <c r="E21" s="908" t="s">
        <v>585</v>
      </c>
      <c r="F21" s="135"/>
      <c r="G21" s="908" t="s">
        <v>586</v>
      </c>
      <c r="H21" s="135"/>
      <c r="I21" s="908"/>
      <c r="J21" s="908"/>
      <c r="K21" s="908"/>
      <c r="L21" s="908"/>
      <c r="M21" s="907"/>
      <c r="N21" s="134"/>
      <c r="O21" s="134"/>
      <c r="P21" s="134"/>
      <c r="Q21" s="134"/>
      <c r="R21" s="134"/>
      <c r="S21" s="134"/>
      <c r="T21" s="134"/>
      <c r="U21" s="134"/>
      <c r="V21" s="134"/>
      <c r="W21" s="134"/>
      <c r="X21" s="134"/>
      <c r="Y21" s="134"/>
      <c r="Z21" s="134"/>
    </row>
    <row r="22" spans="1:26" ht="15.75" customHeight="1" x14ac:dyDescent="0.2">
      <c r="A22" s="1556"/>
      <c r="B22" s="1609"/>
      <c r="C22" s="909" t="s">
        <v>587</v>
      </c>
      <c r="D22" s="135"/>
      <c r="E22" s="908" t="s">
        <v>588</v>
      </c>
      <c r="F22" s="152"/>
      <c r="G22" s="908"/>
      <c r="H22" s="908"/>
      <c r="I22" s="908"/>
      <c r="J22" s="908"/>
      <c r="K22" s="908"/>
      <c r="L22" s="908"/>
      <c r="M22" s="907"/>
      <c r="N22" s="134"/>
      <c r="O22" s="134"/>
      <c r="P22" s="134"/>
      <c r="Q22" s="134"/>
      <c r="R22" s="134"/>
      <c r="S22" s="134"/>
      <c r="T22" s="134"/>
      <c r="U22" s="134"/>
      <c r="V22" s="134"/>
      <c r="W22" s="134"/>
      <c r="X22" s="134"/>
      <c r="Y22" s="134"/>
      <c r="Z22" s="134"/>
    </row>
    <row r="23" spans="1:26" ht="15.75" customHeight="1" x14ac:dyDescent="0.2">
      <c r="A23" s="1556"/>
      <c r="B23" s="1609"/>
      <c r="C23" s="909" t="s">
        <v>106</v>
      </c>
      <c r="D23" s="135"/>
      <c r="E23" s="908" t="s">
        <v>590</v>
      </c>
      <c r="F23" s="1733" t="s">
        <v>728</v>
      </c>
      <c r="G23" s="1552"/>
      <c r="H23" s="1552"/>
      <c r="I23" s="1552"/>
      <c r="J23" s="1552"/>
      <c r="K23" s="912"/>
      <c r="L23" s="912"/>
      <c r="M23" s="589"/>
      <c r="N23" s="134"/>
      <c r="O23" s="134"/>
      <c r="P23" s="134"/>
      <c r="Q23" s="134"/>
      <c r="R23" s="134"/>
      <c r="S23" s="134"/>
      <c r="T23" s="134"/>
      <c r="U23" s="134"/>
      <c r="V23" s="134"/>
      <c r="W23" s="134"/>
      <c r="X23" s="134"/>
      <c r="Y23" s="134"/>
      <c r="Z23" s="134"/>
    </row>
    <row r="24" spans="1:26" ht="9.75" customHeight="1" x14ac:dyDescent="0.2">
      <c r="A24" s="1556"/>
      <c r="B24" s="1610"/>
      <c r="C24" s="927"/>
      <c r="D24" s="912"/>
      <c r="E24" s="912"/>
      <c r="F24" s="912"/>
      <c r="G24" s="912"/>
      <c r="H24" s="912"/>
      <c r="I24" s="912"/>
      <c r="J24" s="912"/>
      <c r="K24" s="912"/>
      <c r="L24" s="912"/>
      <c r="M24" s="589"/>
      <c r="N24" s="134"/>
      <c r="O24" s="134"/>
      <c r="P24" s="134"/>
      <c r="Q24" s="134"/>
      <c r="R24" s="134"/>
      <c r="S24" s="134"/>
      <c r="T24" s="134"/>
      <c r="U24" s="134"/>
      <c r="V24" s="134"/>
      <c r="W24" s="134"/>
      <c r="X24" s="134"/>
      <c r="Y24" s="134"/>
      <c r="Z24" s="134"/>
    </row>
    <row r="25" spans="1:26" ht="15.75" customHeight="1" x14ac:dyDescent="0.2">
      <c r="A25" s="1556"/>
      <c r="B25" s="1725" t="s">
        <v>592</v>
      </c>
      <c r="C25" s="909"/>
      <c r="D25" s="908"/>
      <c r="E25" s="908"/>
      <c r="F25" s="908"/>
      <c r="G25" s="908"/>
      <c r="H25" s="908"/>
      <c r="I25" s="908"/>
      <c r="J25" s="908"/>
      <c r="K25" s="908"/>
      <c r="L25" s="908"/>
      <c r="M25" s="907"/>
      <c r="N25" s="134"/>
      <c r="O25" s="134"/>
      <c r="P25" s="134"/>
      <c r="Q25" s="134"/>
      <c r="R25" s="134"/>
      <c r="S25" s="134"/>
      <c r="T25" s="134"/>
      <c r="U25" s="134"/>
      <c r="V25" s="134"/>
      <c r="W25" s="134"/>
      <c r="X25" s="134"/>
      <c r="Y25" s="134"/>
      <c r="Z25" s="134"/>
    </row>
    <row r="26" spans="1:26" ht="15.75" customHeight="1" x14ac:dyDescent="0.2">
      <c r="A26" s="1556"/>
      <c r="B26" s="1609"/>
      <c r="C26" s="909" t="s">
        <v>593</v>
      </c>
      <c r="D26" s="135"/>
      <c r="E26" s="908"/>
      <c r="F26" s="908" t="s">
        <v>594</v>
      </c>
      <c r="G26" s="143" t="s">
        <v>589</v>
      </c>
      <c r="H26" s="908"/>
      <c r="I26" s="908" t="s">
        <v>595</v>
      </c>
      <c r="J26" s="135"/>
      <c r="K26" s="908"/>
      <c r="L26" s="908"/>
      <c r="M26" s="907"/>
      <c r="N26" s="134"/>
      <c r="O26" s="134"/>
      <c r="P26" s="134"/>
      <c r="Q26" s="134"/>
      <c r="R26" s="134"/>
      <c r="S26" s="134"/>
      <c r="T26" s="134"/>
      <c r="U26" s="134"/>
      <c r="V26" s="134"/>
      <c r="W26" s="134"/>
      <c r="X26" s="134"/>
      <c r="Y26" s="134"/>
      <c r="Z26" s="134"/>
    </row>
    <row r="27" spans="1:26" ht="15.75" customHeight="1" x14ac:dyDescent="0.2">
      <c r="A27" s="1556"/>
      <c r="B27" s="1609"/>
      <c r="C27" s="909" t="s">
        <v>596</v>
      </c>
      <c r="D27" s="135"/>
      <c r="E27" s="908"/>
      <c r="F27" s="908" t="s">
        <v>597</v>
      </c>
      <c r="G27" s="135"/>
      <c r="H27" s="908"/>
      <c r="I27" s="908"/>
      <c r="J27" s="908"/>
      <c r="K27" s="908"/>
      <c r="L27" s="908"/>
      <c r="M27" s="907"/>
      <c r="N27" s="134"/>
      <c r="O27" s="134"/>
      <c r="P27" s="134"/>
      <c r="Q27" s="134"/>
      <c r="R27" s="134"/>
      <c r="S27" s="134"/>
      <c r="T27" s="134"/>
      <c r="U27" s="134"/>
      <c r="V27" s="134"/>
      <c r="W27" s="134"/>
      <c r="X27" s="134"/>
      <c r="Y27" s="134"/>
      <c r="Z27" s="134"/>
    </row>
    <row r="28" spans="1:26" ht="15.75" customHeight="1" x14ac:dyDescent="0.2">
      <c r="A28" s="1556"/>
      <c r="B28" s="1610"/>
      <c r="C28" s="927"/>
      <c r="D28" s="912"/>
      <c r="E28" s="912"/>
      <c r="F28" s="912"/>
      <c r="G28" s="912"/>
      <c r="H28" s="912"/>
      <c r="I28" s="912"/>
      <c r="J28" s="912"/>
      <c r="K28" s="912"/>
      <c r="L28" s="912"/>
      <c r="M28" s="589"/>
      <c r="N28" s="134"/>
      <c r="O28" s="134"/>
      <c r="P28" s="134"/>
      <c r="Q28" s="134"/>
      <c r="R28" s="134"/>
      <c r="S28" s="134"/>
      <c r="T28" s="134"/>
      <c r="U28" s="134"/>
      <c r="V28" s="134"/>
      <c r="W28" s="134"/>
      <c r="X28" s="134"/>
      <c r="Y28" s="134"/>
      <c r="Z28" s="134"/>
    </row>
    <row r="29" spans="1:26" ht="15.75" customHeight="1" x14ac:dyDescent="0.2">
      <c r="A29" s="1556"/>
      <c r="B29" s="507" t="s">
        <v>598</v>
      </c>
      <c r="C29" s="909"/>
      <c r="D29" s="908"/>
      <c r="E29" s="908"/>
      <c r="F29" s="908"/>
      <c r="G29" s="908"/>
      <c r="H29" s="908"/>
      <c r="I29" s="908"/>
      <c r="J29" s="908"/>
      <c r="K29" s="908"/>
      <c r="L29" s="908"/>
      <c r="M29" s="907"/>
      <c r="N29" s="134"/>
      <c r="O29" s="134"/>
      <c r="P29" s="134"/>
      <c r="Q29" s="134"/>
      <c r="R29" s="134"/>
      <c r="S29" s="134"/>
      <c r="T29" s="134"/>
      <c r="U29" s="134"/>
      <c r="V29" s="134"/>
      <c r="W29" s="134"/>
      <c r="X29" s="134"/>
      <c r="Y29" s="134"/>
      <c r="Z29" s="134"/>
    </row>
    <row r="30" spans="1:26" ht="15.75" customHeight="1" x14ac:dyDescent="0.2">
      <c r="A30" s="1556"/>
      <c r="B30" s="507"/>
      <c r="C30" s="156" t="s">
        <v>599</v>
      </c>
      <c r="D30" s="614">
        <v>560</v>
      </c>
      <c r="E30" s="908"/>
      <c r="F30" s="908" t="s">
        <v>600</v>
      </c>
      <c r="G30" s="152">
        <v>2019</v>
      </c>
      <c r="H30" s="908"/>
      <c r="I30" s="908" t="s">
        <v>601</v>
      </c>
      <c r="J30" s="1778" t="s">
        <v>739</v>
      </c>
      <c r="K30" s="1548"/>
      <c r="L30" s="1549"/>
      <c r="M30" s="907"/>
      <c r="N30" s="134"/>
      <c r="O30" s="134"/>
      <c r="P30" s="134"/>
      <c r="Q30" s="134"/>
      <c r="R30" s="134"/>
      <c r="S30" s="134"/>
      <c r="T30" s="134"/>
      <c r="U30" s="134"/>
      <c r="V30" s="134"/>
      <c r="W30" s="134"/>
      <c r="X30" s="134"/>
      <c r="Y30" s="134"/>
      <c r="Z30" s="134"/>
    </row>
    <row r="31" spans="1:26" ht="15.75" customHeight="1" x14ac:dyDescent="0.2">
      <c r="A31" s="1556"/>
      <c r="B31" s="68"/>
      <c r="C31" s="927"/>
      <c r="D31" s="912"/>
      <c r="E31" s="912"/>
      <c r="F31" s="912"/>
      <c r="G31" s="912"/>
      <c r="H31" s="912"/>
      <c r="I31" s="912"/>
      <c r="J31" s="912"/>
      <c r="K31" s="912"/>
      <c r="L31" s="912"/>
      <c r="M31" s="589"/>
      <c r="N31" s="134"/>
      <c r="O31" s="134"/>
      <c r="P31" s="134"/>
      <c r="Q31" s="134"/>
      <c r="R31" s="134"/>
      <c r="S31" s="134"/>
      <c r="T31" s="134"/>
      <c r="U31" s="134"/>
      <c r="V31" s="134"/>
      <c r="W31" s="134"/>
      <c r="X31" s="134"/>
      <c r="Y31" s="134"/>
      <c r="Z31" s="134"/>
    </row>
    <row r="32" spans="1:26" ht="15.75" customHeight="1" x14ac:dyDescent="0.2">
      <c r="A32" s="1556"/>
      <c r="B32" s="1725" t="s">
        <v>602</v>
      </c>
      <c r="C32" s="615"/>
      <c r="D32" s="616"/>
      <c r="E32" s="616"/>
      <c r="F32" s="616"/>
      <c r="G32" s="616"/>
      <c r="H32" s="616"/>
      <c r="I32" s="616"/>
      <c r="J32" s="616"/>
      <c r="K32" s="616"/>
      <c r="L32" s="908"/>
      <c r="M32" s="907"/>
      <c r="N32" s="134"/>
      <c r="O32" s="134"/>
      <c r="P32" s="134"/>
      <c r="Q32" s="134"/>
      <c r="R32" s="134"/>
      <c r="S32" s="134"/>
      <c r="T32" s="134"/>
      <c r="U32" s="134"/>
      <c r="V32" s="134"/>
      <c r="W32" s="134"/>
      <c r="X32" s="134"/>
      <c r="Y32" s="134"/>
      <c r="Z32" s="134"/>
    </row>
    <row r="33" spans="1:26" ht="15.75" customHeight="1" x14ac:dyDescent="0.2">
      <c r="A33" s="1556"/>
      <c r="B33" s="1609"/>
      <c r="C33" s="909" t="s">
        <v>603</v>
      </c>
      <c r="D33" s="157" t="s">
        <v>1171</v>
      </c>
      <c r="E33" s="616"/>
      <c r="F33" s="908" t="s">
        <v>604</v>
      </c>
      <c r="G33" s="158" t="s">
        <v>1089</v>
      </c>
      <c r="H33" s="616"/>
      <c r="I33" s="908"/>
      <c r="J33" s="616"/>
      <c r="K33" s="616"/>
      <c r="L33" s="908"/>
      <c r="M33" s="907"/>
      <c r="N33" s="134"/>
      <c r="O33" s="134"/>
      <c r="P33" s="134"/>
      <c r="Q33" s="134"/>
      <c r="R33" s="134"/>
      <c r="S33" s="134"/>
      <c r="T33" s="134"/>
      <c r="U33" s="134"/>
      <c r="V33" s="134"/>
      <c r="W33" s="134"/>
      <c r="X33" s="134"/>
      <c r="Y33" s="134"/>
      <c r="Z33" s="134"/>
    </row>
    <row r="34" spans="1:26" ht="15.75" customHeight="1" x14ac:dyDescent="0.2">
      <c r="A34" s="1556"/>
      <c r="B34" s="1610"/>
      <c r="C34" s="927"/>
      <c r="D34" s="617"/>
      <c r="E34" s="618"/>
      <c r="F34" s="912"/>
      <c r="G34" s="618"/>
      <c r="H34" s="618"/>
      <c r="I34" s="912"/>
      <c r="J34" s="618"/>
      <c r="K34" s="618"/>
      <c r="L34" s="912"/>
      <c r="M34" s="589"/>
      <c r="N34" s="134"/>
      <c r="O34" s="134"/>
      <c r="P34" s="134"/>
      <c r="Q34" s="134"/>
      <c r="R34" s="134"/>
      <c r="S34" s="134"/>
      <c r="T34" s="134"/>
      <c r="U34" s="134"/>
      <c r="V34" s="134"/>
      <c r="W34" s="134"/>
      <c r="X34" s="134"/>
      <c r="Y34" s="134"/>
      <c r="Z34" s="134"/>
    </row>
    <row r="35" spans="1:26"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row>
    <row r="36" spans="1:26" ht="15.75" customHeight="1" x14ac:dyDescent="0.2">
      <c r="A36" s="1556"/>
      <c r="B36" s="1609"/>
      <c r="C36" s="909"/>
      <c r="D36" s="1275">
        <v>2021</v>
      </c>
      <c r="E36" s="1275"/>
      <c r="F36" s="1275">
        <v>2022</v>
      </c>
      <c r="G36" s="1275"/>
      <c r="H36" s="1275">
        <v>2023</v>
      </c>
      <c r="I36" s="1275"/>
      <c r="J36" s="1275">
        <v>2024</v>
      </c>
      <c r="K36" s="1130"/>
      <c r="L36" s="1275">
        <v>2025</v>
      </c>
      <c r="M36" s="907"/>
      <c r="N36" s="134"/>
      <c r="O36" s="134"/>
      <c r="P36" s="134"/>
      <c r="Q36" s="134"/>
      <c r="R36" s="134"/>
      <c r="S36" s="134"/>
      <c r="T36" s="134"/>
      <c r="U36" s="134"/>
      <c r="V36" s="134"/>
      <c r="W36" s="134"/>
      <c r="X36" s="134"/>
      <c r="Y36" s="134"/>
      <c r="Z36" s="134"/>
    </row>
    <row r="37" spans="1:26" ht="15.75" customHeight="1" x14ac:dyDescent="0.2">
      <c r="A37" s="1556"/>
      <c r="B37" s="1609"/>
      <c r="C37" s="909"/>
      <c r="D37" s="1276">
        <v>57.01</v>
      </c>
      <c r="E37" s="1276"/>
      <c r="F37" s="1276">
        <v>30.37</v>
      </c>
      <c r="G37" s="1276"/>
      <c r="H37" s="1276">
        <v>92.78</v>
      </c>
      <c r="I37" s="1276"/>
      <c r="J37" s="1276">
        <v>28.69</v>
      </c>
      <c r="K37" s="1276"/>
      <c r="L37" s="1276">
        <v>15.15</v>
      </c>
      <c r="M37" s="159"/>
      <c r="N37" s="134"/>
      <c r="O37" s="134"/>
      <c r="P37" s="134"/>
      <c r="Q37" s="134"/>
      <c r="R37" s="134"/>
      <c r="S37" s="134"/>
      <c r="T37" s="134"/>
      <c r="U37" s="134"/>
      <c r="V37" s="134"/>
      <c r="W37" s="134"/>
      <c r="X37" s="134"/>
      <c r="Y37" s="134"/>
      <c r="Z37" s="134"/>
    </row>
    <row r="38" spans="1:26" ht="15.75" customHeight="1" x14ac:dyDescent="0.2">
      <c r="A38" s="1556"/>
      <c r="B38" s="1609"/>
      <c r="C38" s="909"/>
      <c r="D38" s="1275">
        <v>2026</v>
      </c>
      <c r="E38" s="1275"/>
      <c r="F38" s="1275">
        <v>2027</v>
      </c>
      <c r="G38" s="1275"/>
      <c r="H38" s="1275">
        <v>2028</v>
      </c>
      <c r="I38" s="1275"/>
      <c r="J38" s="1275">
        <v>2029</v>
      </c>
      <c r="K38" s="1130"/>
      <c r="L38" s="1279">
        <v>2030</v>
      </c>
      <c r="M38" s="907"/>
      <c r="N38" s="134"/>
      <c r="O38" s="134"/>
      <c r="P38" s="134"/>
      <c r="Q38" s="134"/>
      <c r="R38" s="134"/>
      <c r="S38" s="134"/>
      <c r="T38" s="134"/>
      <c r="U38" s="134"/>
      <c r="V38" s="134"/>
      <c r="W38" s="134"/>
      <c r="X38" s="134"/>
      <c r="Y38" s="134"/>
      <c r="Z38" s="134"/>
    </row>
    <row r="39" spans="1:26" ht="15.75" customHeight="1" x14ac:dyDescent="0.2">
      <c r="A39" s="1556"/>
      <c r="B39" s="1609"/>
      <c r="C39" s="909"/>
      <c r="D39" s="1276">
        <v>15</v>
      </c>
      <c r="E39" s="1276"/>
      <c r="F39" s="1276">
        <v>35</v>
      </c>
      <c r="G39" s="1276"/>
      <c r="H39" s="1276">
        <v>14</v>
      </c>
      <c r="I39" s="1276"/>
      <c r="J39" s="1276">
        <v>17</v>
      </c>
      <c r="K39" s="1276"/>
      <c r="L39" s="1276">
        <v>16</v>
      </c>
      <c r="M39" s="159"/>
      <c r="N39" s="12"/>
      <c r="O39" s="134"/>
      <c r="P39" s="134"/>
      <c r="Q39" s="134"/>
      <c r="R39" s="134"/>
      <c r="S39" s="134"/>
      <c r="T39" s="134"/>
      <c r="U39" s="134"/>
      <c r="V39" s="134"/>
      <c r="W39" s="134"/>
      <c r="X39" s="134"/>
      <c r="Y39" s="134"/>
      <c r="Z39" s="134"/>
    </row>
    <row r="40" spans="1:26" ht="15.75" customHeight="1" x14ac:dyDescent="0.2">
      <c r="A40" s="1556"/>
      <c r="B40" s="1609"/>
      <c r="C40" s="909"/>
      <c r="D40" s="1281">
        <v>2031</v>
      </c>
      <c r="E40" s="1282"/>
      <c r="F40" s="1281">
        <v>2032</v>
      </c>
      <c r="G40" s="1283"/>
      <c r="H40" s="1279">
        <v>2033</v>
      </c>
      <c r="I40" s="1283"/>
      <c r="J40" s="1279">
        <v>2034</v>
      </c>
      <c r="K40" s="1130"/>
      <c r="L40" s="1275">
        <v>2035</v>
      </c>
      <c r="M40" s="907"/>
      <c r="N40" s="134"/>
      <c r="O40" s="134"/>
      <c r="P40" s="134"/>
      <c r="Q40" s="134"/>
      <c r="R40" s="134"/>
      <c r="S40" s="134"/>
      <c r="T40" s="134"/>
      <c r="U40" s="134"/>
      <c r="V40" s="134"/>
      <c r="W40" s="134"/>
      <c r="X40" s="134"/>
      <c r="Y40" s="134"/>
      <c r="Z40" s="134"/>
    </row>
    <row r="41" spans="1:26" ht="15.75" customHeight="1" x14ac:dyDescent="0.2">
      <c r="A41" s="1556"/>
      <c r="B41" s="1609"/>
      <c r="C41" s="909"/>
      <c r="D41" s="1276">
        <v>14</v>
      </c>
      <c r="E41" s="1276"/>
      <c r="F41" s="1276">
        <v>13</v>
      </c>
      <c r="G41" s="1276"/>
      <c r="H41" s="1276">
        <v>17</v>
      </c>
      <c r="I41" s="1275"/>
      <c r="J41" s="1276">
        <v>18</v>
      </c>
      <c r="K41" s="1276"/>
      <c r="L41" s="1276">
        <v>19</v>
      </c>
      <c r="M41" s="159"/>
      <c r="N41" s="12"/>
      <c r="O41" s="12"/>
      <c r="P41" s="134"/>
      <c r="Q41" s="134"/>
      <c r="R41" s="134"/>
      <c r="S41" s="134"/>
      <c r="T41" s="134"/>
      <c r="U41" s="134"/>
      <c r="V41" s="134"/>
      <c r="W41" s="134"/>
      <c r="X41" s="134"/>
      <c r="Y41" s="134"/>
      <c r="Z41" s="134"/>
    </row>
    <row r="42" spans="1:26" ht="15.75" customHeight="1" x14ac:dyDescent="0.2">
      <c r="A42" s="1556"/>
      <c r="B42" s="1609"/>
      <c r="C42" s="909"/>
      <c r="D42" s="1275">
        <v>2036</v>
      </c>
      <c r="E42" s="1275"/>
      <c r="F42" s="1275">
        <v>2037</v>
      </c>
      <c r="G42" s="1275"/>
      <c r="H42" s="1275">
        <v>2038</v>
      </c>
      <c r="I42" s="1275"/>
      <c r="J42" s="1275">
        <v>2039</v>
      </c>
      <c r="K42" s="1130"/>
      <c r="L42" s="1130"/>
      <c r="M42" s="907"/>
      <c r="N42" s="134"/>
      <c r="O42" s="134"/>
      <c r="P42" s="134"/>
      <c r="Q42" s="134"/>
      <c r="R42" s="134"/>
      <c r="S42" s="134"/>
      <c r="T42" s="134"/>
      <c r="U42" s="134"/>
      <c r="V42" s="134"/>
      <c r="W42" s="134"/>
      <c r="X42" s="134"/>
      <c r="Y42" s="134"/>
      <c r="Z42" s="134"/>
    </row>
    <row r="43" spans="1:26" ht="15.75" customHeight="1" x14ac:dyDescent="0.2">
      <c r="A43" s="1556"/>
      <c r="B43" s="1609"/>
      <c r="C43" s="909"/>
      <c r="D43" s="1276">
        <v>12</v>
      </c>
      <c r="E43" s="1276"/>
      <c r="F43" s="1276">
        <v>14</v>
      </c>
      <c r="G43" s="1276"/>
      <c r="H43" s="1276">
        <v>14</v>
      </c>
      <c r="I43" s="1276"/>
      <c r="J43" s="1276">
        <v>16</v>
      </c>
      <c r="K43" s="1275"/>
      <c r="L43" s="1280"/>
      <c r="M43" s="907"/>
      <c r="N43" s="134"/>
      <c r="O43" s="134"/>
      <c r="P43" s="134"/>
      <c r="Q43" s="134"/>
      <c r="R43" s="134"/>
      <c r="S43" s="134"/>
      <c r="T43" s="134"/>
      <c r="U43" s="134"/>
      <c r="V43" s="134"/>
      <c r="W43" s="134"/>
      <c r="X43" s="134"/>
      <c r="Y43" s="134"/>
      <c r="Z43" s="134"/>
    </row>
    <row r="44" spans="1:26" ht="15.75" customHeight="1" x14ac:dyDescent="0.2">
      <c r="A44" s="1556"/>
      <c r="B44" s="1609"/>
      <c r="C44" s="909"/>
      <c r="D44" s="1470"/>
      <c r="E44" s="1470"/>
      <c r="F44" s="1470"/>
      <c r="G44" s="1470"/>
      <c r="H44" s="1470"/>
      <c r="I44" s="1470"/>
      <c r="J44" s="1470"/>
      <c r="K44" s="1111"/>
      <c r="L44" s="1471"/>
      <c r="M44" s="907"/>
      <c r="N44" s="134"/>
      <c r="O44" s="134"/>
      <c r="P44" s="134"/>
      <c r="Q44" s="134"/>
      <c r="R44" s="134"/>
      <c r="S44" s="134"/>
      <c r="T44" s="134"/>
      <c r="U44" s="134"/>
      <c r="V44" s="134"/>
      <c r="W44" s="134"/>
      <c r="X44" s="134"/>
      <c r="Y44" s="134"/>
      <c r="Z44" s="134"/>
    </row>
    <row r="45" spans="1:26" ht="15.75" customHeight="1" x14ac:dyDescent="0.2">
      <c r="A45" s="1556"/>
      <c r="B45" s="1609"/>
      <c r="C45" s="909"/>
      <c r="D45" s="1367" t="s">
        <v>1382</v>
      </c>
      <c r="E45" s="1367" t="s">
        <v>1381</v>
      </c>
      <c r="F45" s="1470"/>
      <c r="G45" s="1470"/>
      <c r="H45" s="1470"/>
      <c r="I45" s="1470"/>
      <c r="J45" s="1470"/>
      <c r="K45" s="1111"/>
      <c r="L45" s="1471"/>
      <c r="M45" s="907"/>
      <c r="N45" s="134"/>
      <c r="O45" s="134"/>
      <c r="P45" s="134"/>
      <c r="Q45" s="134"/>
      <c r="R45" s="134"/>
      <c r="S45" s="134"/>
      <c r="T45" s="134"/>
      <c r="U45" s="134"/>
      <c r="V45" s="134"/>
      <c r="W45" s="134"/>
      <c r="X45" s="134"/>
      <c r="Y45" s="134"/>
      <c r="Z45" s="134"/>
    </row>
    <row r="46" spans="1:26" ht="14.1" customHeight="1" x14ac:dyDescent="0.25">
      <c r="A46" s="1556"/>
      <c r="B46" s="1609"/>
      <c r="C46" s="927"/>
      <c r="D46" s="1445">
        <v>2039</v>
      </c>
      <c r="E46" s="310">
        <v>458</v>
      </c>
      <c r="F46" s="619"/>
      <c r="G46" s="912"/>
      <c r="H46" s="619"/>
      <c r="I46" s="912"/>
      <c r="J46" s="1278"/>
      <c r="K46" s="943"/>
      <c r="L46" s="1278"/>
      <c r="M46" s="589"/>
      <c r="N46" s="134"/>
      <c r="O46" s="134"/>
      <c r="P46" s="134"/>
      <c r="Q46" s="134"/>
      <c r="R46" s="134"/>
      <c r="S46" s="134"/>
      <c r="T46" s="134"/>
      <c r="U46" s="134"/>
      <c r="V46" s="134"/>
      <c r="W46" s="134"/>
      <c r="X46" s="134"/>
      <c r="Y46" s="134"/>
      <c r="Z46" s="134"/>
    </row>
    <row r="47" spans="1:26" ht="18" customHeight="1" x14ac:dyDescent="0.2">
      <c r="A47" s="1556"/>
      <c r="B47" s="1725" t="s">
        <v>606</v>
      </c>
      <c r="C47" s="909"/>
      <c r="D47" s="908"/>
      <c r="E47" s="908"/>
      <c r="F47" s="908"/>
      <c r="G47" s="908"/>
      <c r="H47" s="908"/>
      <c r="I47" s="908"/>
      <c r="J47" s="908"/>
      <c r="K47" s="908"/>
      <c r="L47" s="908"/>
      <c r="M47" s="907"/>
      <c r="N47" s="134"/>
      <c r="O47" s="134"/>
      <c r="P47" s="134"/>
      <c r="Q47" s="134"/>
      <c r="R47" s="134"/>
      <c r="S47" s="134"/>
      <c r="T47" s="134"/>
      <c r="U47" s="134"/>
      <c r="V47" s="134"/>
      <c r="W47" s="134"/>
      <c r="X47" s="134"/>
      <c r="Y47" s="134"/>
      <c r="Z47" s="134"/>
    </row>
    <row r="48" spans="1:26" ht="15.75" customHeight="1" x14ac:dyDescent="0.2">
      <c r="A48" s="1556"/>
      <c r="B48" s="1609"/>
      <c r="C48" s="909"/>
      <c r="D48" s="908" t="s">
        <v>94</v>
      </c>
      <c r="E48" s="912" t="s">
        <v>96</v>
      </c>
      <c r="F48" s="1779" t="s">
        <v>607</v>
      </c>
      <c r="G48" s="1780" t="s">
        <v>104</v>
      </c>
      <c r="H48" s="1564"/>
      <c r="I48" s="1564"/>
      <c r="J48" s="1569"/>
      <c r="K48" s="908" t="s">
        <v>1030</v>
      </c>
      <c r="L48" s="1736" t="s">
        <v>740</v>
      </c>
      <c r="M48" s="1565"/>
      <c r="N48" s="134"/>
      <c r="O48" s="134"/>
      <c r="P48" s="134"/>
      <c r="Q48" s="134"/>
      <c r="R48" s="134"/>
      <c r="S48" s="134"/>
      <c r="T48" s="134"/>
      <c r="U48" s="134"/>
      <c r="V48" s="134"/>
      <c r="W48" s="134"/>
      <c r="X48" s="134"/>
      <c r="Y48" s="134"/>
      <c r="Z48" s="134"/>
    </row>
    <row r="49" spans="1:26" ht="15.75" customHeight="1" x14ac:dyDescent="0.2">
      <c r="A49" s="1556"/>
      <c r="B49" s="1609"/>
      <c r="C49" s="909"/>
      <c r="D49" s="58" t="s">
        <v>589</v>
      </c>
      <c r="E49" s="58"/>
      <c r="F49" s="1568"/>
      <c r="G49" s="1570"/>
      <c r="H49" s="1552"/>
      <c r="I49" s="1552"/>
      <c r="J49" s="1553"/>
      <c r="K49" s="908"/>
      <c r="L49" s="1570"/>
      <c r="M49" s="1572"/>
      <c r="N49" s="134"/>
      <c r="O49" s="134"/>
      <c r="P49" s="134"/>
      <c r="Q49" s="134"/>
      <c r="R49" s="134"/>
      <c r="S49" s="134"/>
      <c r="T49" s="134"/>
      <c r="U49" s="134"/>
      <c r="V49" s="134"/>
      <c r="W49" s="134"/>
      <c r="X49" s="134"/>
      <c r="Y49" s="134"/>
      <c r="Z49" s="134"/>
    </row>
    <row r="50" spans="1:26" ht="15.75" customHeight="1" x14ac:dyDescent="0.2">
      <c r="A50" s="1556"/>
      <c r="B50" s="1610"/>
      <c r="C50" s="927"/>
      <c r="D50" s="912"/>
      <c r="E50" s="912"/>
      <c r="F50" s="912"/>
      <c r="G50" s="912"/>
      <c r="H50" s="912"/>
      <c r="I50" s="912"/>
      <c r="J50" s="912"/>
      <c r="K50" s="912"/>
      <c r="L50" s="908"/>
      <c r="M50" s="907"/>
      <c r="N50" s="134"/>
      <c r="O50" s="134"/>
      <c r="P50" s="134"/>
      <c r="Q50" s="134"/>
      <c r="R50" s="134"/>
      <c r="S50" s="134"/>
      <c r="T50" s="134"/>
      <c r="U50" s="134"/>
      <c r="V50" s="134"/>
      <c r="W50" s="134"/>
      <c r="X50" s="134"/>
      <c r="Y50" s="134"/>
      <c r="Z50" s="134"/>
    </row>
    <row r="51" spans="1:26" ht="33" customHeight="1" x14ac:dyDescent="0.2">
      <c r="A51" s="1556"/>
      <c r="B51" s="95" t="s">
        <v>609</v>
      </c>
      <c r="C51" s="1652" t="s">
        <v>741</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row>
    <row r="52" spans="1:26" ht="15.75" customHeight="1" x14ac:dyDescent="0.2">
      <c r="A52" s="1556"/>
      <c r="B52" s="546" t="s">
        <v>610</v>
      </c>
      <c r="C52" s="1584" t="s">
        <v>742</v>
      </c>
      <c r="D52" s="1548"/>
      <c r="E52" s="1548"/>
      <c r="F52" s="1548"/>
      <c r="G52" s="1548"/>
      <c r="H52" s="1548"/>
      <c r="I52" s="1548"/>
      <c r="J52" s="1548"/>
      <c r="K52" s="1548"/>
      <c r="L52" s="1548"/>
      <c r="M52" s="1581"/>
      <c r="N52" s="134"/>
      <c r="O52" s="134"/>
      <c r="P52" s="134"/>
      <c r="Q52" s="134"/>
      <c r="R52" s="134"/>
      <c r="S52" s="134"/>
      <c r="T52" s="134"/>
      <c r="U52" s="134"/>
      <c r="V52" s="134"/>
      <c r="W52" s="134"/>
      <c r="X52" s="134"/>
      <c r="Y52" s="134"/>
      <c r="Z52" s="134"/>
    </row>
    <row r="53" spans="1:26" ht="15.75" customHeight="1" x14ac:dyDescent="0.2">
      <c r="A53" s="1556"/>
      <c r="B53" s="69" t="s">
        <v>612</v>
      </c>
      <c r="C53" s="1652">
        <v>30</v>
      </c>
      <c r="D53" s="1548"/>
      <c r="E53" s="1548"/>
      <c r="F53" s="1548"/>
      <c r="G53" s="1548"/>
      <c r="H53" s="1548"/>
      <c r="I53" s="1548"/>
      <c r="J53" s="1548"/>
      <c r="K53" s="1548"/>
      <c r="L53" s="1548"/>
      <c r="M53" s="1549"/>
      <c r="N53" s="134"/>
      <c r="O53" s="134"/>
      <c r="P53" s="134"/>
      <c r="Q53" s="134"/>
      <c r="R53" s="134"/>
      <c r="S53" s="134"/>
      <c r="T53" s="134"/>
      <c r="U53" s="134"/>
      <c r="V53" s="134"/>
      <c r="W53" s="134"/>
      <c r="X53" s="134"/>
      <c r="Y53" s="134"/>
      <c r="Z53" s="134"/>
    </row>
    <row r="54" spans="1:26" ht="15.75" customHeight="1" x14ac:dyDescent="0.2">
      <c r="A54" s="1556"/>
      <c r="B54" s="69" t="s">
        <v>613</v>
      </c>
      <c r="C54" s="1724">
        <v>0</v>
      </c>
      <c r="D54" s="1548"/>
      <c r="E54" s="1548"/>
      <c r="F54" s="1548"/>
      <c r="G54" s="1548"/>
      <c r="H54" s="1548"/>
      <c r="I54" s="1548"/>
      <c r="J54" s="1548"/>
      <c r="K54" s="1548"/>
      <c r="L54" s="1548"/>
      <c r="M54" s="1549"/>
      <c r="N54" s="134"/>
      <c r="O54" s="134"/>
      <c r="P54" s="134"/>
      <c r="Q54" s="134"/>
      <c r="R54" s="134"/>
      <c r="S54" s="134"/>
      <c r="T54" s="134"/>
      <c r="U54" s="134"/>
      <c r="V54" s="134"/>
      <c r="W54" s="134"/>
      <c r="X54" s="134"/>
      <c r="Y54" s="134"/>
      <c r="Z54" s="134"/>
    </row>
    <row r="55" spans="1:26" ht="15.75" customHeight="1" x14ac:dyDescent="0.2">
      <c r="A55" s="1555" t="s">
        <v>615</v>
      </c>
      <c r="B55" s="884" t="s">
        <v>616</v>
      </c>
      <c r="C55" s="1589" t="s">
        <v>328</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row>
    <row r="56" spans="1:26" ht="15.75" customHeight="1" x14ac:dyDescent="0.2">
      <c r="A56" s="1556"/>
      <c r="B56" s="884" t="s">
        <v>617</v>
      </c>
      <c r="C56" s="1584" t="s">
        <v>327</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row>
    <row r="57" spans="1:26" ht="15.75" customHeight="1" x14ac:dyDescent="0.2">
      <c r="A57" s="1556"/>
      <c r="B57" s="884" t="s">
        <v>619</v>
      </c>
      <c r="C57" s="1584" t="s">
        <v>743</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row>
    <row r="58" spans="1:26" ht="15.75" customHeight="1" x14ac:dyDescent="0.2">
      <c r="A58" s="1556"/>
      <c r="B58" s="941" t="s">
        <v>621</v>
      </c>
      <c r="C58" s="1584" t="s">
        <v>327</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row>
    <row r="59" spans="1:26" ht="15.75" customHeight="1" x14ac:dyDescent="0.2">
      <c r="A59" s="1556"/>
      <c r="B59" s="884" t="s">
        <v>622</v>
      </c>
      <c r="C59" s="1768" t="s">
        <v>330</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row>
    <row r="60" spans="1:26" ht="15.75" customHeight="1" x14ac:dyDescent="0.2">
      <c r="A60" s="1557"/>
      <c r="B60" s="884" t="s">
        <v>623</v>
      </c>
      <c r="C60" s="1584" t="s">
        <v>1032</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row>
    <row r="61" spans="1:26" ht="15.75" customHeight="1" x14ac:dyDescent="0.2">
      <c r="A61" s="1555" t="s">
        <v>624</v>
      </c>
      <c r="B61" s="884" t="s">
        <v>625</v>
      </c>
      <c r="C61" s="1584" t="s">
        <v>744</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row>
    <row r="62" spans="1:26" ht="15.75" customHeight="1" x14ac:dyDescent="0.2">
      <c r="A62" s="1556"/>
      <c r="B62" s="884" t="s">
        <v>627</v>
      </c>
      <c r="C62" s="1584" t="s">
        <v>745</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row>
    <row r="63" spans="1:26" ht="15.75" customHeight="1" x14ac:dyDescent="0.2">
      <c r="A63" s="1556"/>
      <c r="B63" s="611" t="s">
        <v>231</v>
      </c>
      <c r="C63" s="1584" t="s">
        <v>743</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row>
    <row r="64" spans="1:26" ht="15.75" customHeight="1" x14ac:dyDescent="0.2">
      <c r="A64" s="62" t="s">
        <v>629</v>
      </c>
      <c r="B64" s="620"/>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row>
    <row r="65" spans="1:26"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50">
    <mergeCell ref="A55:A60"/>
    <mergeCell ref="A61:A63"/>
    <mergeCell ref="A2:A15"/>
    <mergeCell ref="B14:B15"/>
    <mergeCell ref="B18:B24"/>
    <mergeCell ref="B25:B28"/>
    <mergeCell ref="B32:B34"/>
    <mergeCell ref="B35:B46"/>
    <mergeCell ref="B47:B50"/>
    <mergeCell ref="B8:B10"/>
    <mergeCell ref="A16:A54"/>
    <mergeCell ref="C17:M17"/>
    <mergeCell ref="C14:D14"/>
    <mergeCell ref="F14:M14"/>
    <mergeCell ref="C15:M15"/>
    <mergeCell ref="C16:M16"/>
    <mergeCell ref="F23:J23"/>
    <mergeCell ref="J30:L30"/>
    <mergeCell ref="F48:F49"/>
    <mergeCell ref="G48:J49"/>
    <mergeCell ref="L48:M49"/>
    <mergeCell ref="C2:M2"/>
    <mergeCell ref="C3:M3"/>
    <mergeCell ref="F4:G4"/>
    <mergeCell ref="C5:M5"/>
    <mergeCell ref="C6:M6"/>
    <mergeCell ref="H7:J7"/>
    <mergeCell ref="C13:L13"/>
    <mergeCell ref="F10:G10"/>
    <mergeCell ref="I10:J10"/>
    <mergeCell ref="C12:M12"/>
    <mergeCell ref="C9:D9"/>
    <mergeCell ref="C10:D10"/>
    <mergeCell ref="F9:G9"/>
    <mergeCell ref="I9:J9"/>
    <mergeCell ref="C11:M11"/>
    <mergeCell ref="C63:M63"/>
    <mergeCell ref="C64:M64"/>
    <mergeCell ref="C51:M51"/>
    <mergeCell ref="C52:M52"/>
    <mergeCell ref="C53:M53"/>
    <mergeCell ref="C54:M54"/>
    <mergeCell ref="C55:M55"/>
    <mergeCell ref="C56:M56"/>
    <mergeCell ref="C57:M57"/>
    <mergeCell ref="C58:M58"/>
    <mergeCell ref="C59:M59"/>
    <mergeCell ref="C60:M60"/>
    <mergeCell ref="C61:M61"/>
    <mergeCell ref="C62:M62"/>
  </mergeCells>
  <dataValidations count="1">
    <dataValidation type="list" allowBlank="1" showErrorMessage="1" sqref="K7:M7" xr:uid="{00000000-0002-0000-1100-000000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100-000001000000}">
          <x14:formula1>
            <xm:f>Desplegables!$I$4:$I$18</xm:f>
          </x14:formula1>
          <xm:sqref>C7:D7</xm:sqref>
        </x14:dataValidation>
        <x14:dataValidation type="list" allowBlank="1" showErrorMessage="1" xr:uid="{00000000-0002-0000-1100-000002000000}">
          <x14:formula1>
            <xm:f>Desplegables!$L$24:$L$39</xm:f>
          </x14:formula1>
          <xm:sqref>C14</xm:sqref>
        </x14:dataValidation>
        <x14:dataValidation type="list" allowBlank="1" showErrorMessage="1" xr:uid="{00000000-0002-0000-1100-000003000000}">
          <x14:formula1>
            <xm:f>Desplegables!$B$45:$B$46</xm:f>
          </x14:formula1>
          <xm:sqref>C4</xm:sqref>
        </x14:dataValidation>
        <x14:dataValidation type="list" allowBlank="1" showErrorMessage="1" xr:uid="{00000000-0002-0000-1100-000004000000}">
          <x14:formula1>
            <xm:f>Desplegables!$B$50:$B$52</xm:f>
          </x14:formula1>
          <xm:sqref>G48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2"/>
  <sheetViews>
    <sheetView topLeftCell="A21" workbookViewId="0">
      <selection activeCell="E37" sqref="E37"/>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7" width="10" customWidth="1"/>
    <col min="8" max="8" width="22.625" customWidth="1"/>
    <col min="9" max="13" width="10" customWidth="1"/>
    <col min="14" max="26" width="9.125" customWidth="1"/>
  </cols>
  <sheetData>
    <row r="1" spans="1:26" ht="27.75" customHeight="1" x14ac:dyDescent="0.2">
      <c r="A1" s="585"/>
      <c r="B1" s="919" t="s">
        <v>816</v>
      </c>
      <c r="C1" s="586"/>
      <c r="D1" s="586"/>
      <c r="E1" s="586"/>
      <c r="F1" s="586"/>
      <c r="G1" s="586"/>
      <c r="H1" s="586"/>
      <c r="I1" s="586"/>
      <c r="J1" s="586"/>
      <c r="K1" s="586"/>
      <c r="L1" s="586"/>
      <c r="M1" s="133"/>
      <c r="N1" s="134"/>
      <c r="O1" s="134"/>
      <c r="P1" s="134"/>
      <c r="Q1" s="134"/>
      <c r="R1" s="134"/>
      <c r="S1" s="134"/>
      <c r="T1" s="134"/>
      <c r="U1" s="134"/>
      <c r="V1" s="134"/>
      <c r="W1" s="134"/>
      <c r="X1" s="134"/>
      <c r="Y1" s="134"/>
      <c r="Z1" s="134"/>
    </row>
    <row r="2" spans="1:26" ht="33.75" customHeight="1" x14ac:dyDescent="0.2">
      <c r="A2" s="1555" t="s">
        <v>561</v>
      </c>
      <c r="B2" s="65" t="s">
        <v>562</v>
      </c>
      <c r="C2" s="1778" t="s">
        <v>331</v>
      </c>
      <c r="D2" s="1548"/>
      <c r="E2" s="1548"/>
      <c r="F2" s="1548"/>
      <c r="G2" s="1548"/>
      <c r="H2" s="1548"/>
      <c r="I2" s="1548"/>
      <c r="J2" s="1548"/>
      <c r="K2" s="1548"/>
      <c r="L2" s="1548"/>
      <c r="M2" s="161"/>
      <c r="N2" s="134"/>
      <c r="O2" s="134"/>
      <c r="P2" s="134"/>
      <c r="Q2" s="134"/>
      <c r="R2" s="134"/>
      <c r="S2" s="134"/>
      <c r="T2" s="134"/>
      <c r="U2" s="134"/>
      <c r="V2" s="134"/>
      <c r="W2" s="134"/>
      <c r="X2" s="134"/>
      <c r="Y2" s="134"/>
      <c r="Z2" s="134"/>
    </row>
    <row r="3" spans="1:26" ht="31.5" customHeight="1" x14ac:dyDescent="0.2">
      <c r="A3" s="1556"/>
      <c r="B3" s="66" t="s">
        <v>698</v>
      </c>
      <c r="C3" s="1589" t="s">
        <v>1152</v>
      </c>
      <c r="D3" s="1548"/>
      <c r="E3" s="1548"/>
      <c r="F3" s="1548"/>
      <c r="G3" s="1548"/>
      <c r="H3" s="1548"/>
      <c r="I3" s="1548"/>
      <c r="J3" s="1548"/>
      <c r="K3" s="1548"/>
      <c r="L3" s="1548"/>
      <c r="M3" s="1581"/>
      <c r="N3" s="134"/>
      <c r="O3" s="134"/>
      <c r="P3" s="134"/>
      <c r="Q3" s="134"/>
      <c r="R3" s="134"/>
      <c r="S3" s="134"/>
      <c r="T3" s="134"/>
      <c r="U3" s="134"/>
      <c r="V3" s="134"/>
      <c r="W3" s="134"/>
      <c r="X3" s="134"/>
      <c r="Y3" s="134"/>
      <c r="Z3" s="134"/>
    </row>
    <row r="4" spans="1:26" ht="15.75" customHeight="1" x14ac:dyDescent="0.2">
      <c r="A4" s="1556"/>
      <c r="B4" s="68" t="s">
        <v>227</v>
      </c>
      <c r="C4" s="901" t="s">
        <v>94</v>
      </c>
      <c r="D4" s="927"/>
      <c r="E4" s="588"/>
      <c r="F4" s="1720" t="s">
        <v>685</v>
      </c>
      <c r="G4" s="1549"/>
      <c r="H4" s="135">
        <v>381</v>
      </c>
      <c r="I4" s="912"/>
      <c r="J4" s="912"/>
      <c r="K4" s="912"/>
      <c r="L4" s="912"/>
      <c r="M4" s="589"/>
      <c r="N4" s="134"/>
      <c r="O4" s="134"/>
      <c r="P4" s="134"/>
      <c r="Q4" s="134"/>
      <c r="R4" s="134"/>
      <c r="S4" s="134"/>
      <c r="T4" s="134"/>
      <c r="U4" s="134"/>
      <c r="V4" s="134"/>
      <c r="W4" s="134"/>
      <c r="X4" s="134"/>
      <c r="Y4" s="134"/>
      <c r="Z4" s="134"/>
    </row>
    <row r="5" spans="1:26" ht="15.75" customHeight="1" x14ac:dyDescent="0.2">
      <c r="A5" s="1556"/>
      <c r="B5" s="136" t="s">
        <v>566</v>
      </c>
      <c r="C5" s="1634" t="s">
        <v>733</v>
      </c>
      <c r="D5" s="1575"/>
      <c r="E5" s="1575"/>
      <c r="F5" s="1575"/>
      <c r="G5" s="1575"/>
      <c r="H5" s="1575"/>
      <c r="I5" s="1575"/>
      <c r="J5" s="1575"/>
      <c r="K5" s="1575"/>
      <c r="L5" s="1575"/>
      <c r="M5" s="1576"/>
      <c r="N5" s="134"/>
      <c r="O5" s="134"/>
      <c r="P5" s="134"/>
      <c r="Q5" s="134"/>
      <c r="R5" s="134"/>
      <c r="S5" s="134"/>
      <c r="T5" s="134"/>
      <c r="U5" s="134"/>
      <c r="V5" s="134"/>
      <c r="W5" s="134"/>
      <c r="X5" s="134"/>
      <c r="Y5" s="134"/>
      <c r="Z5" s="134"/>
    </row>
    <row r="6" spans="1:26" ht="15.75" customHeight="1" x14ac:dyDescent="0.2">
      <c r="A6" s="1556"/>
      <c r="B6" s="136" t="s">
        <v>568</v>
      </c>
      <c r="C6" s="1634" t="s">
        <v>734</v>
      </c>
      <c r="D6" s="1575"/>
      <c r="E6" s="1575"/>
      <c r="F6" s="1575"/>
      <c r="G6" s="1575"/>
      <c r="H6" s="1575"/>
      <c r="I6" s="1575"/>
      <c r="J6" s="1575"/>
      <c r="K6" s="1575"/>
      <c r="L6" s="1575"/>
      <c r="M6" s="1576"/>
      <c r="N6" s="134"/>
      <c r="O6" s="134"/>
      <c r="P6" s="134"/>
      <c r="Q6" s="134"/>
      <c r="R6" s="134"/>
      <c r="S6" s="134"/>
      <c r="T6" s="134"/>
      <c r="U6" s="134"/>
      <c r="V6" s="134"/>
      <c r="W6" s="134"/>
      <c r="X6" s="134"/>
      <c r="Y6" s="134"/>
      <c r="Z6" s="134"/>
    </row>
    <row r="7" spans="1:26" ht="15.75" customHeight="1" x14ac:dyDescent="0.25">
      <c r="A7" s="1556"/>
      <c r="B7" s="66" t="s">
        <v>570</v>
      </c>
      <c r="C7" s="926" t="s">
        <v>40</v>
      </c>
      <c r="D7" s="590"/>
      <c r="E7" s="590"/>
      <c r="F7" s="590"/>
      <c r="G7" s="591"/>
      <c r="H7" s="137" t="s">
        <v>724</v>
      </c>
      <c r="I7" s="1602" t="s">
        <v>88</v>
      </c>
      <c r="J7" s="1548"/>
      <c r="K7" s="1548"/>
      <c r="L7" s="1548"/>
      <c r="M7" s="1549"/>
      <c r="N7" s="134"/>
      <c r="O7" s="134"/>
      <c r="P7" s="134"/>
      <c r="Q7" s="134"/>
      <c r="R7" s="134"/>
      <c r="S7" s="134"/>
      <c r="T7" s="134"/>
      <c r="U7" s="134"/>
      <c r="V7" s="134"/>
      <c r="W7" s="134"/>
      <c r="X7" s="134"/>
      <c r="Y7" s="134"/>
      <c r="Z7" s="134"/>
    </row>
    <row r="8" spans="1:26"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row>
    <row r="9" spans="1:26" ht="15.75" x14ac:dyDescent="0.2">
      <c r="A9" s="1556"/>
      <c r="B9" s="1609"/>
      <c r="C9" s="1783"/>
      <c r="D9" s="1552"/>
      <c r="E9" s="918"/>
      <c r="F9" s="1785"/>
      <c r="G9" s="1552"/>
      <c r="H9" s="918"/>
      <c r="I9" s="1785"/>
      <c r="J9" s="1552"/>
      <c r="K9" s="918"/>
      <c r="L9" s="179"/>
      <c r="M9" s="595"/>
      <c r="N9" s="134"/>
      <c r="O9" s="134"/>
      <c r="P9" s="134"/>
      <c r="Q9" s="134"/>
      <c r="R9" s="134"/>
      <c r="S9" s="134"/>
      <c r="T9" s="134"/>
      <c r="U9" s="134"/>
      <c r="V9" s="134"/>
      <c r="W9" s="134"/>
      <c r="X9" s="134"/>
      <c r="Y9" s="134"/>
      <c r="Z9" s="134"/>
    </row>
    <row r="10" spans="1:26"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row>
    <row r="11" spans="1:26" ht="15.75" customHeight="1" x14ac:dyDescent="0.2">
      <c r="A11" s="1556"/>
      <c r="B11" s="66" t="s">
        <v>576</v>
      </c>
      <c r="C11" s="1732" t="s">
        <v>747</v>
      </c>
      <c r="D11" s="1552"/>
      <c r="E11" s="1552"/>
      <c r="F11" s="1552"/>
      <c r="G11" s="1552"/>
      <c r="H11" s="1552"/>
      <c r="I11" s="1552"/>
      <c r="J11" s="1552"/>
      <c r="K11" s="1552"/>
      <c r="L11" s="1552"/>
      <c r="M11" s="1553"/>
      <c r="N11" s="134"/>
      <c r="O11" s="134"/>
      <c r="P11" s="134"/>
      <c r="Q11" s="134"/>
      <c r="R11" s="134"/>
      <c r="S11" s="134"/>
      <c r="T11" s="134"/>
      <c r="U11" s="134"/>
      <c r="V11" s="134"/>
      <c r="W11" s="134"/>
      <c r="X11" s="134"/>
      <c r="Y11" s="134"/>
      <c r="Z11" s="134"/>
    </row>
    <row r="12" spans="1:26" ht="72.75" customHeight="1" x14ac:dyDescent="0.2">
      <c r="A12" s="1556"/>
      <c r="B12" s="66" t="s">
        <v>704</v>
      </c>
      <c r="C12" s="1778" t="s">
        <v>1033</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row>
    <row r="13" spans="1:26" ht="43.5" customHeight="1" x14ac:dyDescent="0.2">
      <c r="A13" s="1556"/>
      <c r="B13" s="66" t="s">
        <v>705</v>
      </c>
      <c r="C13" s="1732" t="s">
        <v>1170</v>
      </c>
      <c r="D13" s="1552"/>
      <c r="E13" s="1552"/>
      <c r="F13" s="1552"/>
      <c r="G13" s="1552"/>
      <c r="H13" s="1552"/>
      <c r="I13" s="1552"/>
      <c r="J13" s="1552"/>
      <c r="K13" s="1552"/>
      <c r="L13" s="1552"/>
      <c r="M13" s="1552"/>
      <c r="N13" s="134"/>
      <c r="O13" s="134"/>
      <c r="P13" s="134"/>
      <c r="Q13" s="134"/>
      <c r="R13" s="134"/>
      <c r="S13" s="134"/>
      <c r="T13" s="134"/>
      <c r="U13" s="134"/>
      <c r="V13" s="134"/>
      <c r="W13" s="134"/>
      <c r="X13" s="134"/>
      <c r="Y13" s="134"/>
      <c r="Z13" s="134"/>
    </row>
    <row r="14" spans="1:26"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row>
    <row r="15" spans="1:26"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row>
    <row r="16" spans="1:26" ht="15.75" customHeight="1" x14ac:dyDescent="0.2">
      <c r="A16" s="1555" t="s">
        <v>578</v>
      </c>
      <c r="B16" s="69" t="s">
        <v>218</v>
      </c>
      <c r="C16" s="1781" t="s">
        <v>370</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row>
    <row r="17" spans="1:26" ht="15.75" customHeight="1" x14ac:dyDescent="0.2">
      <c r="A17" s="1556"/>
      <c r="B17" s="69" t="s">
        <v>709</v>
      </c>
      <c r="C17" s="1652" t="s">
        <v>332</v>
      </c>
      <c r="D17" s="1548"/>
      <c r="E17" s="1548"/>
      <c r="F17" s="1548"/>
      <c r="G17" s="1548"/>
      <c r="H17" s="1548"/>
      <c r="I17" s="1548"/>
      <c r="J17" s="1548"/>
      <c r="K17" s="1548"/>
      <c r="L17" s="1548"/>
      <c r="M17" s="1549"/>
      <c r="N17" s="134"/>
      <c r="O17" s="134"/>
      <c r="P17" s="134"/>
      <c r="Q17" s="134"/>
      <c r="R17" s="134"/>
      <c r="S17" s="134"/>
      <c r="T17" s="134"/>
      <c r="U17" s="134"/>
      <c r="V17" s="134"/>
      <c r="W17" s="134"/>
      <c r="X17" s="134"/>
      <c r="Y17" s="134"/>
      <c r="Z17" s="134"/>
    </row>
    <row r="18" spans="1:26"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row>
    <row r="19" spans="1:26"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row>
    <row r="20" spans="1:26" ht="15.75" customHeight="1" x14ac:dyDescent="0.2">
      <c r="A20" s="1556"/>
      <c r="B20" s="1609"/>
      <c r="C20" s="598" t="s">
        <v>580</v>
      </c>
      <c r="D20" s="140" t="s">
        <v>589</v>
      </c>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row>
    <row r="21" spans="1:26"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row>
    <row r="22" spans="1:26" ht="15.75" customHeight="1" x14ac:dyDescent="0.2">
      <c r="A22" s="1556"/>
      <c r="B22" s="1609"/>
      <c r="C22" s="598" t="s">
        <v>587</v>
      </c>
      <c r="D22" s="142"/>
      <c r="E22" s="599" t="s">
        <v>588</v>
      </c>
      <c r="F22" s="142"/>
      <c r="G22" s="599"/>
      <c r="H22" s="179"/>
      <c r="I22" s="599"/>
      <c r="J22" s="179"/>
      <c r="K22" s="599"/>
      <c r="L22" s="599"/>
      <c r="M22" s="595"/>
      <c r="N22" s="134"/>
      <c r="O22" s="134"/>
      <c r="P22" s="134"/>
      <c r="Q22" s="134"/>
      <c r="R22" s="134"/>
      <c r="S22" s="134"/>
      <c r="T22" s="134"/>
      <c r="U22" s="134"/>
      <c r="V22" s="134"/>
      <c r="W22" s="134"/>
      <c r="X22" s="134"/>
      <c r="Y22" s="134"/>
      <c r="Z22" s="134"/>
    </row>
    <row r="23" spans="1:26" ht="15.75" customHeight="1" x14ac:dyDescent="0.2">
      <c r="A23" s="1556"/>
      <c r="B23" s="1609"/>
      <c r="C23" s="598" t="s">
        <v>106</v>
      </c>
      <c r="D23" s="141"/>
      <c r="E23" s="599" t="s">
        <v>590</v>
      </c>
      <c r="F23" s="1788"/>
      <c r="G23" s="1552"/>
      <c r="H23" s="1552"/>
      <c r="I23" s="1552"/>
      <c r="J23" s="1552"/>
      <c r="K23" s="911"/>
      <c r="L23" s="911"/>
      <c r="M23" s="600"/>
      <c r="N23" s="134"/>
      <c r="O23" s="134"/>
      <c r="P23" s="134"/>
      <c r="Q23" s="134"/>
      <c r="R23" s="134"/>
      <c r="S23" s="134"/>
      <c r="T23" s="134"/>
      <c r="U23" s="134"/>
      <c r="V23" s="134"/>
      <c r="W23" s="134"/>
      <c r="X23" s="134"/>
      <c r="Y23" s="134"/>
      <c r="Z23" s="134"/>
    </row>
    <row r="24" spans="1:26"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row>
    <row r="25" spans="1:26"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row>
    <row r="26" spans="1:26" ht="15.75" customHeight="1" x14ac:dyDescent="0.2">
      <c r="A26" s="1556"/>
      <c r="B26" s="1609"/>
      <c r="C26" s="598" t="s">
        <v>593</v>
      </c>
      <c r="D26" s="141"/>
      <c r="E26" s="918"/>
      <c r="F26" s="599" t="s">
        <v>594</v>
      </c>
      <c r="G26" s="142" t="s">
        <v>589</v>
      </c>
      <c r="H26" s="918"/>
      <c r="I26" s="599" t="s">
        <v>595</v>
      </c>
      <c r="J26" s="142"/>
      <c r="K26" s="918"/>
      <c r="L26" s="179"/>
      <c r="M26" s="595"/>
      <c r="N26" s="134"/>
      <c r="O26" s="134"/>
      <c r="P26" s="134"/>
      <c r="Q26" s="134"/>
      <c r="R26" s="134"/>
      <c r="S26" s="134"/>
      <c r="T26" s="134"/>
      <c r="U26" s="134"/>
      <c r="V26" s="134"/>
      <c r="W26" s="134"/>
      <c r="X26" s="134"/>
      <c r="Y26" s="134"/>
      <c r="Z26" s="134"/>
    </row>
    <row r="27" spans="1:26"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row>
    <row r="28" spans="1:26"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row>
    <row r="29" spans="1:26"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row>
    <row r="30" spans="1:26" ht="15.75" customHeight="1" x14ac:dyDescent="0.2">
      <c r="A30" s="1556"/>
      <c r="B30" s="507"/>
      <c r="C30" s="144" t="s">
        <v>599</v>
      </c>
      <c r="D30" s="621">
        <v>40.4</v>
      </c>
      <c r="E30" s="918"/>
      <c r="F30" s="599" t="s">
        <v>600</v>
      </c>
      <c r="G30" s="163">
        <v>2019</v>
      </c>
      <c r="H30" s="918"/>
      <c r="I30" s="599" t="s">
        <v>601</v>
      </c>
      <c r="J30" s="900" t="s">
        <v>748</v>
      </c>
      <c r="K30" s="622"/>
      <c r="L30" s="164"/>
      <c r="M30" s="897"/>
      <c r="N30" s="134"/>
      <c r="O30" s="134"/>
      <c r="P30" s="134"/>
      <c r="Q30" s="134"/>
      <c r="R30" s="134"/>
      <c r="S30" s="134"/>
      <c r="T30" s="134"/>
      <c r="U30" s="134"/>
      <c r="V30" s="134"/>
      <c r="W30" s="134"/>
      <c r="X30" s="134"/>
      <c r="Y30" s="134"/>
      <c r="Z30" s="134"/>
    </row>
    <row r="31" spans="1:26"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row>
    <row r="32" spans="1:26"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row>
    <row r="33" spans="1:26"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row>
    <row r="34" spans="1:26"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row>
    <row r="35" spans="1:26"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row>
    <row r="36" spans="1:26" ht="15.75" customHeight="1" x14ac:dyDescent="0.2">
      <c r="A36" s="1556"/>
      <c r="B36" s="1609"/>
      <c r="C36" s="598"/>
      <c r="D36" s="74">
        <v>2021</v>
      </c>
      <c r="E36" s="74"/>
      <c r="F36" s="74">
        <v>2022</v>
      </c>
      <c r="G36" s="74"/>
      <c r="H36" s="74">
        <v>2023</v>
      </c>
      <c r="I36" s="74"/>
      <c r="J36" s="1273">
        <v>2024</v>
      </c>
      <c r="K36" s="1130"/>
      <c r="L36" s="1275">
        <v>2025</v>
      </c>
      <c r="M36" s="907"/>
      <c r="N36" s="134"/>
      <c r="O36" s="134"/>
      <c r="P36" s="134"/>
      <c r="Q36" s="134"/>
      <c r="R36" s="134"/>
      <c r="S36" s="134"/>
      <c r="T36" s="134"/>
      <c r="U36" s="134"/>
      <c r="V36" s="134"/>
      <c r="W36" s="134"/>
      <c r="X36" s="134"/>
      <c r="Y36" s="134"/>
      <c r="Z36" s="134"/>
    </row>
    <row r="37" spans="1:26" ht="15.75" customHeight="1" x14ac:dyDescent="0.2">
      <c r="A37" s="1556"/>
      <c r="B37" s="1609"/>
      <c r="C37" s="598"/>
      <c r="D37" s="74">
        <v>35.5</v>
      </c>
      <c r="E37" s="74"/>
      <c r="F37" s="74">
        <v>6.8</v>
      </c>
      <c r="G37" s="74"/>
      <c r="H37" s="74">
        <v>8.6999999999999993</v>
      </c>
      <c r="I37" s="74"/>
      <c r="J37" s="74">
        <v>5.6</v>
      </c>
      <c r="K37" s="1277"/>
      <c r="L37" s="1275">
        <v>2</v>
      </c>
      <c r="M37" s="164"/>
      <c r="N37" s="134"/>
      <c r="O37" s="134"/>
      <c r="P37" s="134"/>
      <c r="Q37" s="134"/>
      <c r="R37" s="134"/>
      <c r="S37" s="134"/>
      <c r="T37" s="134"/>
      <c r="U37" s="134"/>
      <c r="V37" s="134"/>
      <c r="W37" s="134"/>
      <c r="X37" s="134"/>
      <c r="Y37" s="134"/>
      <c r="Z37" s="134"/>
    </row>
    <row r="38" spans="1:26" ht="15.75" customHeight="1" x14ac:dyDescent="0.2">
      <c r="A38" s="1556"/>
      <c r="B38" s="1609"/>
      <c r="C38" s="598"/>
      <c r="D38" s="74">
        <v>2026</v>
      </c>
      <c r="E38" s="74"/>
      <c r="F38" s="74">
        <v>2027</v>
      </c>
      <c r="G38" s="74"/>
      <c r="H38" s="74">
        <v>2028</v>
      </c>
      <c r="I38" s="74"/>
      <c r="J38" s="74">
        <v>2029</v>
      </c>
      <c r="K38" s="326"/>
      <c r="L38" s="1276">
        <v>2030</v>
      </c>
      <c r="M38" s="595"/>
      <c r="N38" s="134"/>
      <c r="O38" s="134"/>
      <c r="P38" s="134"/>
      <c r="Q38" s="134"/>
      <c r="R38" s="134"/>
      <c r="S38" s="134"/>
      <c r="T38" s="134"/>
      <c r="U38" s="134"/>
      <c r="V38" s="134"/>
      <c r="W38" s="134"/>
      <c r="X38" s="134"/>
      <c r="Y38" s="134"/>
      <c r="Z38" s="134"/>
    </row>
    <row r="39" spans="1:26" ht="15.75" customHeight="1" x14ac:dyDescent="0.2">
      <c r="A39" s="1556"/>
      <c r="B39" s="1609"/>
      <c r="C39" s="598"/>
      <c r="D39" s="74">
        <v>8</v>
      </c>
      <c r="E39" s="74"/>
      <c r="F39" s="74">
        <v>12</v>
      </c>
      <c r="G39" s="74"/>
      <c r="H39" s="74">
        <v>18</v>
      </c>
      <c r="I39" s="74"/>
      <c r="J39" s="74">
        <v>2</v>
      </c>
      <c r="K39" s="1273"/>
      <c r="L39" s="1275">
        <v>8</v>
      </c>
      <c r="M39" s="164"/>
      <c r="N39" s="134"/>
      <c r="O39" s="134"/>
      <c r="P39" s="134"/>
      <c r="Q39" s="134"/>
      <c r="R39" s="134"/>
      <c r="S39" s="134"/>
      <c r="T39" s="134"/>
      <c r="U39" s="134"/>
      <c r="V39" s="134"/>
      <c r="W39" s="134"/>
      <c r="X39" s="134"/>
      <c r="Y39" s="134"/>
      <c r="Z39" s="134"/>
    </row>
    <row r="40" spans="1:26" ht="15.75" customHeight="1" x14ac:dyDescent="0.2">
      <c r="A40" s="1556"/>
      <c r="B40" s="1609"/>
      <c r="C40" s="598"/>
      <c r="D40" s="1122">
        <v>2031</v>
      </c>
      <c r="E40" s="1123"/>
      <c r="F40" s="1122">
        <v>2032</v>
      </c>
      <c r="G40" s="74"/>
      <c r="H40" s="57">
        <v>2033</v>
      </c>
      <c r="I40" s="74"/>
      <c r="J40" s="57">
        <v>2034</v>
      </c>
      <c r="K40" s="326"/>
      <c r="L40" s="1275">
        <v>2035</v>
      </c>
      <c r="M40" s="595"/>
      <c r="N40" s="134"/>
      <c r="O40" s="134"/>
      <c r="P40" s="134"/>
      <c r="Q40" s="134"/>
      <c r="R40" s="134"/>
      <c r="S40" s="134"/>
      <c r="T40" s="134"/>
      <c r="U40" s="134"/>
      <c r="V40" s="134"/>
      <c r="W40" s="134"/>
      <c r="X40" s="134"/>
      <c r="Y40" s="134"/>
      <c r="Z40" s="134"/>
    </row>
    <row r="41" spans="1:26" ht="15.75" customHeight="1" x14ac:dyDescent="0.2">
      <c r="A41" s="1556"/>
      <c r="B41" s="1609"/>
      <c r="C41" s="598"/>
      <c r="D41" s="74">
        <v>12</v>
      </c>
      <c r="E41" s="74"/>
      <c r="F41" s="74">
        <v>18</v>
      </c>
      <c r="G41" s="74"/>
      <c r="H41" s="74">
        <v>2</v>
      </c>
      <c r="I41" s="74"/>
      <c r="J41" s="74">
        <v>8</v>
      </c>
      <c r="K41" s="1273"/>
      <c r="L41" s="1275">
        <v>12</v>
      </c>
      <c r="M41" s="164"/>
      <c r="N41" s="134"/>
      <c r="O41" s="134"/>
      <c r="P41" s="134"/>
      <c r="Q41" s="134"/>
      <c r="R41" s="134"/>
      <c r="S41" s="134"/>
      <c r="T41" s="134"/>
      <c r="U41" s="134"/>
      <c r="V41" s="134"/>
      <c r="W41" s="134"/>
      <c r="X41" s="134"/>
      <c r="Y41" s="134"/>
      <c r="Z41" s="134"/>
    </row>
    <row r="42" spans="1:26" ht="15.75" customHeight="1" x14ac:dyDescent="0.2">
      <c r="A42" s="1556"/>
      <c r="B42" s="1609"/>
      <c r="C42" s="598"/>
      <c r="D42" s="74">
        <v>2036</v>
      </c>
      <c r="E42" s="74"/>
      <c r="F42" s="74">
        <v>2037</v>
      </c>
      <c r="G42" s="74"/>
      <c r="H42" s="74">
        <v>2038</v>
      </c>
      <c r="I42" s="74"/>
      <c r="J42" s="74">
        <v>2039</v>
      </c>
      <c r="K42" s="326"/>
      <c r="L42" s="1130"/>
      <c r="M42" s="897"/>
      <c r="N42" s="134"/>
      <c r="O42" s="134"/>
      <c r="P42" s="134"/>
      <c r="Q42" s="134"/>
      <c r="R42" s="134"/>
      <c r="S42" s="134"/>
      <c r="T42" s="134"/>
      <c r="U42" s="134"/>
      <c r="V42" s="134"/>
      <c r="W42" s="134"/>
      <c r="X42" s="134"/>
      <c r="Y42" s="134"/>
      <c r="Z42" s="134"/>
    </row>
    <row r="43" spans="1:26" ht="15.75" customHeight="1" x14ac:dyDescent="0.2">
      <c r="A43" s="1556"/>
      <c r="B43" s="1609"/>
      <c r="C43" s="598"/>
      <c r="D43" s="74">
        <v>18</v>
      </c>
      <c r="E43" s="74"/>
      <c r="F43" s="74">
        <v>2</v>
      </c>
      <c r="G43" s="160"/>
      <c r="H43" s="74">
        <v>8</v>
      </c>
      <c r="I43" s="160"/>
      <c r="J43" s="74">
        <v>12</v>
      </c>
      <c r="K43" s="1274"/>
      <c r="L43" s="1275"/>
      <c r="M43" s="897"/>
      <c r="N43" s="134"/>
      <c r="O43" s="134"/>
      <c r="P43" s="134"/>
      <c r="Q43" s="134"/>
      <c r="R43" s="134"/>
      <c r="S43" s="134"/>
      <c r="T43" s="134"/>
      <c r="U43" s="134"/>
      <c r="V43" s="134"/>
      <c r="W43" s="134"/>
      <c r="X43" s="134"/>
      <c r="Y43" s="134"/>
      <c r="Z43" s="134"/>
    </row>
    <row r="44" spans="1:26" ht="15.75" customHeight="1" x14ac:dyDescent="0.2">
      <c r="A44" s="1556"/>
      <c r="B44" s="1609"/>
      <c r="C44" s="598"/>
      <c r="D44" s="902"/>
      <c r="E44" s="902"/>
      <c r="F44" s="902"/>
      <c r="G44" s="1127"/>
      <c r="H44" s="1127"/>
      <c r="I44" s="1127"/>
      <c r="J44" s="902"/>
      <c r="K44" s="1127"/>
      <c r="L44" s="1111"/>
      <c r="M44" s="897"/>
      <c r="N44" s="134"/>
      <c r="O44" s="134"/>
      <c r="P44" s="134"/>
      <c r="Q44" s="134"/>
      <c r="R44" s="134"/>
      <c r="S44" s="134"/>
      <c r="T44" s="134"/>
      <c r="U44" s="134"/>
      <c r="V44" s="134"/>
      <c r="W44" s="134"/>
      <c r="X44" s="134"/>
      <c r="Y44" s="134"/>
      <c r="Z44" s="134"/>
    </row>
    <row r="45" spans="1:26" ht="15.75" customHeight="1" x14ac:dyDescent="0.2">
      <c r="A45" s="1556"/>
      <c r="B45" s="1609"/>
      <c r="C45" s="598"/>
      <c r="D45" s="1367" t="s">
        <v>1382</v>
      </c>
      <c r="E45" s="1367" t="s">
        <v>1381</v>
      </c>
      <c r="F45" s="902"/>
      <c r="G45" s="1127"/>
      <c r="H45" s="1127"/>
      <c r="I45" s="1127"/>
      <c r="J45" s="902"/>
      <c r="K45" s="1127"/>
      <c r="L45" s="1111"/>
      <c r="M45" s="897"/>
      <c r="N45" s="134"/>
      <c r="O45" s="134"/>
      <c r="P45" s="134"/>
      <c r="Q45" s="134"/>
      <c r="R45" s="134"/>
      <c r="S45" s="134"/>
      <c r="T45" s="134"/>
      <c r="U45" s="134"/>
      <c r="V45" s="134"/>
      <c r="W45" s="134"/>
      <c r="X45" s="134"/>
      <c r="Y45" s="134"/>
      <c r="Z45" s="134"/>
    </row>
    <row r="46" spans="1:26" ht="15.75" customHeight="1" x14ac:dyDescent="0.25">
      <c r="A46" s="1556"/>
      <c r="B46" s="1609"/>
      <c r="C46" s="609"/>
      <c r="D46" s="1445">
        <v>2039</v>
      </c>
      <c r="E46" s="1472">
        <v>196.6</v>
      </c>
      <c r="F46" s="610"/>
      <c r="G46" s="911"/>
      <c r="H46" s="610"/>
      <c r="I46" s="911"/>
      <c r="J46" s="610"/>
      <c r="K46" s="911"/>
      <c r="L46" s="610"/>
      <c r="M46" s="600"/>
      <c r="N46" s="134"/>
      <c r="O46" s="134"/>
      <c r="P46" s="134"/>
      <c r="Q46" s="134"/>
      <c r="R46" s="134"/>
      <c r="S46" s="134"/>
      <c r="T46" s="134"/>
      <c r="U46" s="134"/>
      <c r="V46" s="134"/>
      <c r="W46" s="134"/>
      <c r="X46" s="134"/>
      <c r="Y46" s="134"/>
      <c r="Z46" s="134"/>
    </row>
    <row r="47" spans="1:26"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row>
    <row r="48" spans="1:26" ht="15.75" customHeight="1" x14ac:dyDescent="0.2">
      <c r="A48" s="1556"/>
      <c r="B48" s="1609"/>
      <c r="C48" s="596"/>
      <c r="D48" s="918" t="s">
        <v>94</v>
      </c>
      <c r="E48" s="911" t="s">
        <v>96</v>
      </c>
      <c r="F48" s="1734" t="s">
        <v>607</v>
      </c>
      <c r="G48" s="1735" t="s">
        <v>104</v>
      </c>
      <c r="H48" s="1564"/>
      <c r="I48" s="1564"/>
      <c r="J48" s="1569"/>
      <c r="K48" s="908" t="s">
        <v>1030</v>
      </c>
      <c r="L48" s="1736" t="s">
        <v>740</v>
      </c>
      <c r="M48" s="1565"/>
      <c r="N48" s="134"/>
      <c r="O48" s="134"/>
      <c r="P48" s="134"/>
      <c r="Q48" s="134"/>
      <c r="R48" s="134"/>
      <c r="S48" s="134"/>
      <c r="T48" s="134"/>
      <c r="U48" s="134"/>
      <c r="V48" s="134"/>
      <c r="W48" s="134"/>
      <c r="X48" s="134"/>
      <c r="Y48" s="134"/>
      <c r="Z48" s="134"/>
    </row>
    <row r="49" spans="1:26" ht="21.75" customHeight="1" x14ac:dyDescent="0.2">
      <c r="A49" s="1556"/>
      <c r="B49" s="1609"/>
      <c r="C49" s="596"/>
      <c r="D49" s="142" t="s">
        <v>589</v>
      </c>
      <c r="E49" s="143"/>
      <c r="F49" s="1568"/>
      <c r="G49" s="1570"/>
      <c r="H49" s="1552"/>
      <c r="I49" s="1552"/>
      <c r="J49" s="1553"/>
      <c r="K49" s="179"/>
      <c r="L49" s="1570"/>
      <c r="M49" s="1572"/>
      <c r="N49" s="134"/>
      <c r="O49" s="134"/>
      <c r="P49" s="134"/>
      <c r="Q49" s="134"/>
      <c r="R49" s="134"/>
      <c r="S49" s="134"/>
      <c r="T49" s="134"/>
      <c r="U49" s="134"/>
      <c r="V49" s="134"/>
      <c r="W49" s="134"/>
      <c r="X49" s="134"/>
      <c r="Y49" s="134"/>
      <c r="Z49" s="134"/>
    </row>
    <row r="50" spans="1:26"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row>
    <row r="51" spans="1:26" ht="31.5" customHeight="1" x14ac:dyDescent="0.2">
      <c r="A51" s="1556"/>
      <c r="B51" s="66" t="s">
        <v>609</v>
      </c>
      <c r="C51" s="1778" t="s">
        <v>1034</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row>
    <row r="52" spans="1:26" ht="28.35" customHeight="1" x14ac:dyDescent="0.2">
      <c r="A52" s="1556"/>
      <c r="B52" s="69" t="s">
        <v>610</v>
      </c>
      <c r="C52" s="1778" t="s">
        <v>1035</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row>
    <row r="53" spans="1:26" ht="15.75" customHeight="1" x14ac:dyDescent="0.2">
      <c r="A53" s="1556"/>
      <c r="B53" s="69" t="s">
        <v>612</v>
      </c>
      <c r="C53" s="901">
        <v>90</v>
      </c>
      <c r="D53" s="903"/>
      <c r="E53" s="903"/>
      <c r="F53" s="903"/>
      <c r="G53" s="903"/>
      <c r="H53" s="903"/>
      <c r="I53" s="903"/>
      <c r="J53" s="903"/>
      <c r="K53" s="903"/>
      <c r="L53" s="903"/>
      <c r="M53" s="623"/>
      <c r="N53" s="134"/>
      <c r="O53" s="134"/>
      <c r="P53" s="134"/>
      <c r="Q53" s="134"/>
      <c r="R53" s="134"/>
      <c r="S53" s="134"/>
      <c r="T53" s="134"/>
      <c r="U53" s="134"/>
      <c r="V53" s="134"/>
      <c r="W53" s="134"/>
      <c r="X53" s="134"/>
      <c r="Y53" s="134"/>
      <c r="Z53" s="134"/>
    </row>
    <row r="54" spans="1:26" ht="15.75" customHeight="1" x14ac:dyDescent="0.2">
      <c r="A54" s="1556"/>
      <c r="B54" s="69" t="s">
        <v>613</v>
      </c>
      <c r="C54" s="901">
        <v>0</v>
      </c>
      <c r="D54" s="590"/>
      <c r="E54" s="590"/>
      <c r="F54" s="590"/>
      <c r="G54" s="590"/>
      <c r="H54" s="590"/>
      <c r="I54" s="590"/>
      <c r="J54" s="590"/>
      <c r="K54" s="590"/>
      <c r="L54" s="590"/>
      <c r="M54" s="591"/>
      <c r="N54" s="134"/>
      <c r="O54" s="134"/>
      <c r="P54" s="134"/>
      <c r="Q54" s="134"/>
      <c r="R54" s="134"/>
      <c r="S54" s="134"/>
      <c r="T54" s="134"/>
      <c r="U54" s="134"/>
      <c r="V54" s="134"/>
      <c r="W54" s="134"/>
      <c r="X54" s="134"/>
      <c r="Y54" s="134"/>
      <c r="Z54" s="134"/>
    </row>
    <row r="55" spans="1:26" ht="15.75" customHeight="1" x14ac:dyDescent="0.2">
      <c r="A55" s="1555" t="s">
        <v>615</v>
      </c>
      <c r="B55" s="884" t="s">
        <v>616</v>
      </c>
      <c r="C55" s="1589" t="s">
        <v>273</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row>
    <row r="56" spans="1:26" ht="15.75" customHeight="1" x14ac:dyDescent="0.2">
      <c r="A56" s="1556"/>
      <c r="B56" s="884" t="s">
        <v>617</v>
      </c>
      <c r="C56" s="1589" t="s">
        <v>713</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row>
    <row r="57" spans="1:26" ht="15.75" customHeight="1" x14ac:dyDescent="0.2">
      <c r="A57" s="1556"/>
      <c r="B57" s="884" t="s">
        <v>619</v>
      </c>
      <c r="C57" s="1589" t="s">
        <v>88</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row>
    <row r="58" spans="1:26" ht="15.75" customHeight="1" x14ac:dyDescent="0.2">
      <c r="A58" s="1556"/>
      <c r="B58" s="941" t="s">
        <v>621</v>
      </c>
      <c r="C58" s="1589" t="s">
        <v>272</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row>
    <row r="59" spans="1:26" ht="15.75" customHeight="1" x14ac:dyDescent="0.2">
      <c r="A59" s="1556"/>
      <c r="B59" s="884" t="s">
        <v>622</v>
      </c>
      <c r="C59" s="1782" t="s">
        <v>275</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row>
    <row r="60" spans="1:26" ht="15.75" customHeight="1" x14ac:dyDescent="0.2">
      <c r="A60" s="1557"/>
      <c r="B60" s="884" t="s">
        <v>623</v>
      </c>
      <c r="C60" s="1589" t="s">
        <v>274</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row>
    <row r="61" spans="1:26" ht="15.75" customHeight="1" x14ac:dyDescent="0.2">
      <c r="A61" s="1555" t="s">
        <v>624</v>
      </c>
      <c r="B61" s="884" t="s">
        <v>625</v>
      </c>
      <c r="C61" s="1589" t="s">
        <v>626</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row>
    <row r="62" spans="1:26" ht="15.75" x14ac:dyDescent="0.2">
      <c r="A62" s="1556"/>
      <c r="B62" s="884" t="s">
        <v>627</v>
      </c>
      <c r="C62" s="1589" t="s">
        <v>639</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row>
    <row r="63" spans="1:26" ht="15.75" x14ac:dyDescent="0.2">
      <c r="A63" s="1556"/>
      <c r="B63" s="611" t="s">
        <v>231</v>
      </c>
      <c r="C63" s="1589"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row>
    <row r="64" spans="1:26" ht="15.75" customHeight="1" x14ac:dyDescent="0.2">
      <c r="A64" s="62" t="s">
        <v>629</v>
      </c>
      <c r="B64" s="620" t="s">
        <v>1263</v>
      </c>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row>
    <row r="65" spans="1:26"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7">
    <mergeCell ref="C2:L2"/>
    <mergeCell ref="C3:M3"/>
    <mergeCell ref="F4:G4"/>
    <mergeCell ref="C5:M5"/>
    <mergeCell ref="C6:M6"/>
    <mergeCell ref="I7:M7"/>
    <mergeCell ref="C13:M13"/>
    <mergeCell ref="F10:G10"/>
    <mergeCell ref="I10:J10"/>
    <mergeCell ref="F23:J23"/>
    <mergeCell ref="F48:F49"/>
    <mergeCell ref="G48:J49"/>
    <mergeCell ref="L48:M49"/>
    <mergeCell ref="C51:M51"/>
    <mergeCell ref="B8:B10"/>
    <mergeCell ref="C9:D9"/>
    <mergeCell ref="C10:D10"/>
    <mergeCell ref="F9:G9"/>
    <mergeCell ref="I9:J9"/>
    <mergeCell ref="C11:M11"/>
    <mergeCell ref="C12:M12"/>
    <mergeCell ref="C14:D14"/>
    <mergeCell ref="F14:M14"/>
    <mergeCell ref="C15:M15"/>
    <mergeCell ref="C16:M16"/>
    <mergeCell ref="C17:M17"/>
    <mergeCell ref="A16:A54"/>
    <mergeCell ref="A55:A60"/>
    <mergeCell ref="A61:A63"/>
    <mergeCell ref="A2:A15"/>
    <mergeCell ref="B14:B15"/>
    <mergeCell ref="B18:B24"/>
    <mergeCell ref="B25:B28"/>
    <mergeCell ref="B32:B34"/>
    <mergeCell ref="B35:B46"/>
    <mergeCell ref="B47:B50"/>
    <mergeCell ref="C61:M61"/>
    <mergeCell ref="C62:M62"/>
    <mergeCell ref="C63:M63"/>
    <mergeCell ref="C64:M64"/>
    <mergeCell ref="C52:M52"/>
    <mergeCell ref="C55:M55"/>
    <mergeCell ref="C56:M56"/>
    <mergeCell ref="C57:M57"/>
    <mergeCell ref="C58:M58"/>
    <mergeCell ref="C59:M59"/>
    <mergeCell ref="C60:M60"/>
  </mergeCells>
  <dataValidations count="2">
    <dataValidation type="list" allowBlank="1" showErrorMessage="1" sqref="I7" xr:uid="{00000000-0002-0000-1200-000000000000}">
      <formula1>INDIRECT($C$7)</formula1>
    </dataValidation>
    <dataValidation type="custom" allowBlank="1" showInputMessage="1" showErrorMessage="1" prompt="La celda debe contener solo texto" sqref="C55:C58 C60" xr:uid="{00000000-0002-0000-1200-000001000000}">
      <formula1>ISTEXT(C55)</formula1>
    </dataValidation>
  </dataValidations>
  <hyperlinks>
    <hyperlink ref="C59" r:id="rId1" xr:uid="{00000000-0004-0000-12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200-000002000000}">
          <x14:formula1>
            <xm:f>Desplegables!$I$4:$I$18</xm:f>
          </x14:formula1>
          <xm:sqref>C7:D7</xm:sqref>
        </x14:dataValidation>
        <x14:dataValidation type="list" allowBlank="1" showErrorMessage="1" xr:uid="{00000000-0002-0000-1200-000003000000}">
          <x14:formula1>
            <xm:f>Desplegables!$L$24:$L$39</xm:f>
          </x14:formula1>
          <xm:sqref>C14</xm:sqref>
        </x14:dataValidation>
        <x14:dataValidation type="list" allowBlank="1" showErrorMessage="1" xr:uid="{00000000-0002-0000-1200-000004000000}">
          <x14:formula1>
            <xm:f>Desplegables!$B$45:$B$46</xm:f>
          </x14:formula1>
          <xm:sqref>C4</xm:sqref>
        </x14:dataValidation>
        <x14:dataValidation type="list" allowBlank="1" showErrorMessage="1" xr:uid="{00000000-0002-0000-1200-000005000000}">
          <x14:formula1>
            <xm:f>Desplegables!$B$50:$B$52</xm:f>
          </x14:formula1>
          <xm:sqref>G48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F328"/>
  <sheetViews>
    <sheetView tabSelected="1" topLeftCell="A2" zoomScale="60" zoomScaleNormal="60" workbookViewId="0">
      <selection activeCell="G13" sqref="G13"/>
    </sheetView>
  </sheetViews>
  <sheetFormatPr baseColWidth="10" defaultColWidth="12.625" defaultRowHeight="15" customHeight="1" x14ac:dyDescent="0.2"/>
  <cols>
    <col min="1" max="1" width="32.625" customWidth="1"/>
    <col min="2" max="2" width="15" customWidth="1"/>
    <col min="3" max="3" width="19" customWidth="1"/>
    <col min="4" max="4" width="12.125" customWidth="1"/>
    <col min="5" max="5" width="27.125" customWidth="1"/>
    <col min="6" max="6" width="38.625" style="1267" customWidth="1"/>
    <col min="7" max="7" width="20.625" customWidth="1"/>
    <col min="8" max="8" width="19.625" customWidth="1"/>
    <col min="9" max="9" width="17.625" customWidth="1"/>
    <col min="10" max="10" width="16" customWidth="1"/>
    <col min="11" max="14" width="10.625" customWidth="1"/>
    <col min="15" max="15" width="12.625" customWidth="1"/>
    <col min="16" max="16" width="14.125" customWidth="1"/>
    <col min="17" max="17" width="14" customWidth="1"/>
    <col min="18" max="23" width="10.625" customWidth="1"/>
    <col min="24" max="24" width="15.5" customWidth="1"/>
    <col min="25" max="29" width="10.625" customWidth="1"/>
    <col min="30" max="30" width="16" customWidth="1"/>
    <col min="31" max="32" width="10.625" customWidth="1"/>
    <col min="33" max="33" width="41.125" customWidth="1"/>
    <col min="34" max="34" width="11.625" customWidth="1"/>
    <col min="35" max="35" width="43.625" customWidth="1"/>
    <col min="36" max="36" width="27.625" customWidth="1"/>
    <col min="37" max="37" width="22" customWidth="1"/>
    <col min="38" max="38" width="40.625" customWidth="1"/>
    <col min="39" max="39" width="9.625" customWidth="1"/>
    <col min="40" max="40" width="10.5" customWidth="1"/>
    <col min="41" max="41" width="9.125" customWidth="1"/>
    <col min="42" max="42" width="10.125" customWidth="1"/>
    <col min="43" max="43" width="15.5" customWidth="1"/>
    <col min="44" max="45" width="10.625" customWidth="1"/>
    <col min="46" max="46" width="12.875" customWidth="1"/>
    <col min="47" max="47" width="14.125" customWidth="1"/>
    <col min="48" max="48" width="10.625" customWidth="1"/>
    <col min="49" max="49" width="13.5" customWidth="1"/>
    <col min="50" max="51" width="10.625" customWidth="1"/>
    <col min="52" max="52" width="14" customWidth="1"/>
    <col min="53" max="53" width="10.625" customWidth="1"/>
    <col min="54" max="54" width="15.625" customWidth="1"/>
    <col min="55" max="55" width="10.625" customWidth="1"/>
    <col min="56" max="56" width="22.125" customWidth="1"/>
    <col min="57" max="57" width="16.125" customWidth="1"/>
    <col min="58" max="58" width="17.625" customWidth="1"/>
    <col min="59" max="59" width="15" customWidth="1"/>
    <col min="60" max="60" width="15.5" customWidth="1"/>
    <col min="61" max="66" width="10.625" customWidth="1"/>
    <col min="67" max="67" width="20.625" customWidth="1"/>
    <col min="68" max="68" width="18.625" customWidth="1"/>
    <col min="69" max="69" width="12.625" customWidth="1"/>
    <col min="70" max="70" width="14.5" customWidth="1"/>
    <col min="71" max="71" width="20.625" customWidth="1"/>
    <col min="72" max="72" width="26.125" customWidth="1"/>
    <col min="73" max="73" width="13" customWidth="1"/>
    <col min="74" max="74" width="12.125" customWidth="1"/>
    <col min="75" max="75" width="20.625" customWidth="1"/>
    <col min="76" max="76" width="14.5" customWidth="1"/>
    <col min="77" max="77" width="13" customWidth="1"/>
    <col min="78" max="78" width="10.625" customWidth="1"/>
    <col min="79" max="79" width="20.625" customWidth="1"/>
    <col min="80" max="80" width="15.625" customWidth="1"/>
    <col min="81" max="81" width="12" customWidth="1"/>
    <col min="82" max="82" width="10.625" customWidth="1"/>
    <col min="83" max="83" width="20.625" customWidth="1"/>
    <col min="84" max="84" width="16.125" customWidth="1"/>
    <col min="85" max="85" width="12.125" customWidth="1"/>
    <col min="86" max="86" width="12.625" customWidth="1"/>
    <col min="87" max="87" width="20.625" customWidth="1"/>
    <col min="88" max="88" width="16.125" customWidth="1"/>
    <col min="89" max="90" width="10.625" customWidth="1"/>
    <col min="91" max="91" width="20.625" customWidth="1"/>
    <col min="92" max="94" width="10.625" customWidth="1"/>
    <col min="95" max="95" width="20.625" customWidth="1"/>
    <col min="96" max="98" width="10.625" customWidth="1"/>
    <col min="99" max="99" width="16.625" customWidth="1"/>
    <col min="100" max="100" width="12.625" customWidth="1"/>
    <col min="101" max="102" width="10.625" customWidth="1"/>
    <col min="103" max="103" width="20.625" customWidth="1"/>
    <col min="104" max="104" width="15" customWidth="1"/>
    <col min="105" max="106" width="10.625" customWidth="1"/>
    <col min="107" max="107" width="20.625" customWidth="1"/>
    <col min="108" max="108" width="10.625" customWidth="1"/>
    <col min="109" max="109" width="15" customWidth="1"/>
    <col min="110" max="110" width="10.625" customWidth="1"/>
    <col min="111" max="111" width="20.625" customWidth="1"/>
    <col min="112" max="113" width="13.125" customWidth="1"/>
    <col min="114" max="114" width="10.625" customWidth="1"/>
    <col min="115" max="115" width="20.625" customWidth="1"/>
    <col min="116" max="116" width="13" customWidth="1"/>
    <col min="117" max="117" width="13.125" customWidth="1"/>
    <col min="118" max="118" width="10.625" customWidth="1"/>
    <col min="119" max="119" width="20.625" customWidth="1"/>
    <col min="120" max="120" width="14.125" customWidth="1"/>
    <col min="121" max="121" width="13.125" customWidth="1"/>
    <col min="122" max="122" width="10.625" customWidth="1"/>
    <col min="123" max="123" width="20.625" customWidth="1"/>
    <col min="124" max="124" width="15.125" customWidth="1"/>
    <col min="125" max="125" width="12.625" customWidth="1"/>
    <col min="126" max="126" width="10.625" customWidth="1"/>
    <col min="127" max="127" width="20.625" customWidth="1"/>
    <col min="128" max="128" width="13.125" customWidth="1"/>
    <col min="129" max="129" width="12.5" customWidth="1"/>
    <col min="130" max="130" width="10.625" customWidth="1"/>
    <col min="131" max="131" width="20.625" customWidth="1"/>
    <col min="132" max="132" width="11.625" customWidth="1"/>
    <col min="133" max="133" width="12.5" customWidth="1"/>
    <col min="134" max="134" width="10.625" customWidth="1"/>
    <col min="135" max="135" width="20.625" customWidth="1"/>
    <col min="136" max="136" width="10.625" customWidth="1"/>
    <col min="137" max="137" width="12" customWidth="1"/>
    <col min="138" max="138" width="10.625" customWidth="1"/>
    <col min="139" max="142" width="14" customWidth="1"/>
    <col min="143" max="143" width="25" customWidth="1"/>
    <col min="144" max="148" width="15.625" customWidth="1"/>
    <col min="149" max="149" width="21" customWidth="1"/>
    <col min="150" max="150" width="21.625" customWidth="1"/>
    <col min="151" max="151" width="20.125" customWidth="1"/>
    <col min="152" max="154" width="15.625" customWidth="1"/>
    <col min="155" max="155" width="27" customWidth="1"/>
    <col min="156" max="160" width="22.125" customWidth="1"/>
  </cols>
  <sheetData>
    <row r="1" spans="1:160" ht="16.5" hidden="1" x14ac:dyDescent="0.3">
      <c r="A1" s="1545" t="s">
        <v>192</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8"/>
      <c r="AM1" s="1518"/>
      <c r="AN1" s="1518"/>
      <c r="AO1" s="1518"/>
      <c r="AP1" s="1518"/>
      <c r="AQ1" s="1518"/>
      <c r="AR1" s="1518"/>
      <c r="AS1" s="1518"/>
      <c r="AT1" s="1518"/>
      <c r="AU1" s="1518"/>
      <c r="AV1" s="1518"/>
      <c r="AW1" s="1518"/>
      <c r="AX1" s="1518"/>
      <c r="AY1" s="1518"/>
      <c r="AZ1" s="1518"/>
      <c r="BA1" s="1518"/>
      <c r="BB1" s="1518"/>
      <c r="BC1" s="1518"/>
      <c r="BD1" s="1518"/>
      <c r="BE1" s="1518"/>
      <c r="BF1" s="1518"/>
      <c r="BG1" s="1518"/>
      <c r="BH1" s="1518"/>
      <c r="BI1" s="1518"/>
      <c r="BJ1" s="1518"/>
      <c r="BK1" s="1518"/>
      <c r="BL1" s="1518"/>
      <c r="BM1" s="1518"/>
      <c r="BN1" s="1518"/>
      <c r="BO1" s="1518"/>
      <c r="BP1" s="1518"/>
      <c r="BQ1" s="1518"/>
      <c r="BR1" s="1518"/>
      <c r="BS1" s="1518"/>
      <c r="BT1" s="1518"/>
      <c r="BU1" s="1518"/>
      <c r="BV1" s="1518"/>
      <c r="BW1" s="1518"/>
      <c r="BX1" s="1518"/>
      <c r="BY1" s="1518"/>
      <c r="BZ1" s="1518"/>
      <c r="CA1" s="1518"/>
      <c r="CB1" s="1518"/>
      <c r="CC1" s="1518"/>
      <c r="CD1" s="1518"/>
      <c r="CE1" s="1518"/>
      <c r="CF1" s="1518"/>
      <c r="CG1" s="1518"/>
      <c r="CH1" s="1518"/>
      <c r="CI1" s="1518"/>
      <c r="CJ1" s="1518"/>
      <c r="CK1" s="1518"/>
      <c r="CL1" s="1518"/>
      <c r="CM1" s="1518"/>
      <c r="CN1" s="1518"/>
      <c r="CO1" s="1518"/>
      <c r="CP1" s="1518"/>
      <c r="CQ1" s="1518"/>
      <c r="CR1" s="1518"/>
      <c r="CS1" s="1518"/>
      <c r="CT1" s="1518"/>
      <c r="CU1" s="1518"/>
      <c r="CV1" s="1518"/>
      <c r="CW1" s="1518"/>
      <c r="CX1" s="1518"/>
      <c r="CY1" s="1518"/>
      <c r="CZ1" s="1518"/>
      <c r="DA1" s="1518"/>
      <c r="DB1" s="1518"/>
      <c r="DC1" s="1518"/>
      <c r="DD1" s="1518"/>
      <c r="DE1" s="1518"/>
      <c r="DF1" s="1518"/>
      <c r="DG1" s="1518"/>
      <c r="DH1" s="1518"/>
      <c r="DI1" s="1518"/>
      <c r="DJ1" s="1518"/>
      <c r="DK1" s="1518"/>
      <c r="DL1" s="1518"/>
      <c r="DM1" s="1518"/>
      <c r="DN1" s="1518"/>
      <c r="DO1" s="1518"/>
      <c r="DP1" s="1518"/>
      <c r="DQ1" s="1518"/>
      <c r="DR1" s="1518"/>
      <c r="DS1" s="1518"/>
      <c r="DT1" s="1518"/>
      <c r="DU1" s="1518"/>
      <c r="DV1" s="1518"/>
      <c r="DW1" s="1518"/>
      <c r="DX1" s="1518"/>
      <c r="DY1" s="1518"/>
      <c r="DZ1" s="1518"/>
      <c r="EA1" s="1518"/>
      <c r="EB1" s="1518"/>
      <c r="EC1" s="1518"/>
      <c r="ED1" s="1518"/>
      <c r="EE1" s="1518"/>
      <c r="EF1" s="1518"/>
      <c r="EG1" s="1518"/>
      <c r="EH1" s="1518"/>
      <c r="EI1" s="1518"/>
      <c r="EJ1" s="1518"/>
      <c r="EK1" s="1518"/>
      <c r="EL1" s="1518"/>
      <c r="EM1" s="1518"/>
      <c r="EN1" s="1518"/>
      <c r="EO1" s="1518"/>
      <c r="EP1" s="1518"/>
      <c r="EQ1" s="1518"/>
      <c r="ER1" s="1518"/>
      <c r="ES1" s="1518"/>
      <c r="ET1" s="1518"/>
      <c r="EU1" s="1518"/>
      <c r="EV1" s="1518"/>
      <c r="EW1" s="1518"/>
      <c r="EX1" s="1518"/>
      <c r="EY1" s="1519"/>
    </row>
    <row r="2" spans="1:160" ht="15" customHeight="1" x14ac:dyDescent="0.3">
      <c r="A2" s="1545" t="s">
        <v>193</v>
      </c>
      <c r="B2" s="1518"/>
      <c r="C2" s="1518"/>
      <c r="D2" s="1518"/>
      <c r="E2" s="1518"/>
      <c r="F2" s="1518"/>
      <c r="G2" s="1518"/>
      <c r="H2" s="1518"/>
      <c r="I2" s="1518"/>
      <c r="J2" s="1518"/>
      <c r="K2" s="1518"/>
      <c r="L2" s="1518"/>
      <c r="M2" s="1518"/>
      <c r="N2" s="1518"/>
      <c r="O2" s="1518"/>
      <c r="P2" s="1518"/>
      <c r="Q2" s="1518"/>
      <c r="R2" s="1518"/>
      <c r="S2" s="1518"/>
      <c r="T2" s="1518"/>
      <c r="U2" s="1518"/>
      <c r="V2" s="1518"/>
      <c r="W2" s="1518"/>
      <c r="X2" s="1518"/>
      <c r="Y2" s="1518"/>
      <c r="Z2" s="1518"/>
      <c r="AA2" s="1518"/>
      <c r="AB2" s="1518"/>
      <c r="AC2" s="1518"/>
      <c r="AD2" s="1518"/>
      <c r="AE2" s="1518"/>
      <c r="AF2" s="1518"/>
      <c r="AG2" s="1518"/>
      <c r="AH2" s="1518"/>
      <c r="AI2" s="1518"/>
      <c r="AJ2" s="1518"/>
      <c r="AK2" s="1518"/>
      <c r="AL2" s="1518"/>
      <c r="AM2" s="1518"/>
      <c r="AN2" s="1518"/>
      <c r="AO2" s="1518"/>
      <c r="AP2" s="1518"/>
      <c r="AQ2" s="1518"/>
      <c r="AR2" s="1518"/>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c r="BP2" s="1518"/>
      <c r="BQ2" s="1518"/>
      <c r="BR2" s="1518"/>
      <c r="BS2" s="1518"/>
      <c r="BT2" s="1518"/>
      <c r="BU2" s="1518"/>
      <c r="BV2" s="1518"/>
      <c r="BW2" s="1518"/>
      <c r="BX2" s="1518"/>
      <c r="BY2" s="1518"/>
      <c r="BZ2" s="1518"/>
      <c r="CA2" s="1518"/>
      <c r="CB2" s="1518"/>
      <c r="CC2" s="1518"/>
      <c r="CD2" s="1518"/>
      <c r="CE2" s="1518"/>
      <c r="CF2" s="1518"/>
      <c r="CG2" s="1518"/>
      <c r="CH2" s="1518"/>
      <c r="CI2" s="1518"/>
      <c r="CJ2" s="1518"/>
      <c r="CK2" s="1518"/>
      <c r="CL2" s="1518"/>
      <c r="CM2" s="1518"/>
      <c r="CN2" s="1518"/>
      <c r="CO2" s="1518"/>
      <c r="CP2" s="1518"/>
      <c r="CQ2" s="1518"/>
      <c r="CR2" s="1518"/>
      <c r="CS2" s="1518"/>
      <c r="CT2" s="1518"/>
      <c r="CU2" s="1518"/>
      <c r="CV2" s="1518"/>
      <c r="CW2" s="1518"/>
      <c r="CX2" s="1518"/>
      <c r="CY2" s="1518"/>
      <c r="CZ2" s="1518"/>
      <c r="DA2" s="1518"/>
      <c r="DB2" s="1518"/>
      <c r="DC2" s="1518"/>
      <c r="DD2" s="1518"/>
      <c r="DE2" s="1518"/>
      <c r="DF2" s="1518"/>
      <c r="DG2" s="1518"/>
      <c r="DH2" s="1518"/>
      <c r="DI2" s="1518"/>
      <c r="DJ2" s="1518"/>
      <c r="DK2" s="1518"/>
      <c r="DL2" s="1518"/>
      <c r="DM2" s="1518"/>
      <c r="DN2" s="1518"/>
      <c r="DO2" s="1518"/>
      <c r="DP2" s="1518"/>
      <c r="DQ2" s="1518"/>
      <c r="DR2" s="1518"/>
      <c r="DS2" s="1518"/>
      <c r="DT2" s="1518"/>
      <c r="DU2" s="1518"/>
      <c r="DV2" s="1518"/>
      <c r="DW2" s="1518"/>
      <c r="DX2" s="1518"/>
      <c r="DY2" s="1518"/>
      <c r="DZ2" s="1518"/>
      <c r="EA2" s="1518"/>
      <c r="EB2" s="1518"/>
      <c r="EC2" s="1518"/>
      <c r="ED2" s="1518"/>
      <c r="EE2" s="1518"/>
      <c r="EF2" s="1518"/>
      <c r="EG2" s="1518"/>
      <c r="EH2" s="1518"/>
      <c r="EI2" s="1518"/>
      <c r="EJ2" s="1518"/>
      <c r="EK2" s="1518"/>
      <c r="EL2" s="1518"/>
      <c r="EM2" s="1518"/>
      <c r="EN2" s="1518"/>
      <c r="EO2" s="1518"/>
      <c r="EP2" s="1518"/>
      <c r="EQ2" s="1518"/>
      <c r="ER2" s="1518"/>
      <c r="ES2" s="1518"/>
      <c r="ET2" s="1518"/>
      <c r="EU2" s="1518"/>
      <c r="EV2" s="1518"/>
      <c r="EW2" s="1518"/>
      <c r="EX2" s="1518"/>
      <c r="EY2" s="1519"/>
    </row>
    <row r="3" spans="1:160" ht="20.25" customHeight="1" x14ac:dyDescent="0.3">
      <c r="A3" s="1545" t="s">
        <v>194</v>
      </c>
      <c r="B3" s="1518"/>
      <c r="C3" s="1519"/>
      <c r="D3" s="1546"/>
      <c r="E3" s="1518"/>
      <c r="F3" s="1518"/>
      <c r="G3" s="1518"/>
      <c r="H3" s="1518"/>
      <c r="I3" s="1518"/>
      <c r="J3" s="1518"/>
      <c r="K3" s="1518"/>
      <c r="L3" s="1518"/>
      <c r="M3" s="1518"/>
      <c r="N3" s="1518"/>
      <c r="O3" s="1518"/>
      <c r="P3" s="1518"/>
      <c r="Q3" s="1518"/>
      <c r="R3" s="1518"/>
      <c r="S3" s="1518"/>
      <c r="T3" s="1518"/>
      <c r="U3" s="1518"/>
      <c r="V3" s="1518"/>
      <c r="W3" s="1518"/>
      <c r="X3" s="1518"/>
      <c r="Y3" s="1518"/>
      <c r="Z3" s="1518"/>
      <c r="AA3" s="1518"/>
      <c r="AB3" s="1518"/>
      <c r="AC3" s="1518"/>
      <c r="AD3" s="1518"/>
      <c r="AE3" s="1518"/>
      <c r="AF3" s="1518"/>
      <c r="AG3" s="1518"/>
      <c r="AH3" s="1518"/>
      <c r="AI3" s="1518"/>
      <c r="AJ3" s="1518"/>
      <c r="AK3" s="1518"/>
      <c r="AL3" s="1518"/>
      <c r="AM3" s="1518"/>
      <c r="AN3" s="1518"/>
      <c r="AO3" s="1518"/>
      <c r="AP3" s="1518"/>
      <c r="AQ3" s="1518"/>
      <c r="AR3" s="1518"/>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c r="BP3" s="1518"/>
      <c r="BQ3" s="1518"/>
      <c r="BR3" s="1518"/>
      <c r="BS3" s="1518"/>
      <c r="BT3" s="1518"/>
      <c r="BU3" s="1518"/>
      <c r="BV3" s="1518"/>
      <c r="BW3" s="1518"/>
      <c r="BX3" s="1518"/>
      <c r="BY3" s="1518"/>
      <c r="BZ3" s="1518"/>
      <c r="CA3" s="1518"/>
      <c r="CB3" s="1518"/>
      <c r="CC3" s="1518"/>
      <c r="CD3" s="1518"/>
      <c r="CE3" s="1518"/>
      <c r="CF3" s="1518"/>
      <c r="CG3" s="1518"/>
      <c r="CH3" s="1518"/>
      <c r="CI3" s="1518"/>
      <c r="CJ3" s="1518"/>
      <c r="CK3" s="1518"/>
      <c r="CL3" s="1518"/>
      <c r="CM3" s="1518"/>
      <c r="CN3" s="1518"/>
      <c r="CO3" s="1518"/>
      <c r="CP3" s="1518"/>
      <c r="CQ3" s="1518"/>
      <c r="CR3" s="1518"/>
      <c r="CS3" s="1518"/>
      <c r="CT3" s="1518"/>
      <c r="CU3" s="1518"/>
      <c r="CV3" s="1518"/>
      <c r="CW3" s="1518"/>
      <c r="CX3" s="1518"/>
      <c r="CY3" s="1518"/>
      <c r="CZ3" s="1518"/>
      <c r="DA3" s="1518"/>
      <c r="DB3" s="1518"/>
      <c r="DC3" s="1518"/>
      <c r="DD3" s="1518"/>
      <c r="DE3" s="1518"/>
      <c r="DF3" s="1518"/>
      <c r="DG3" s="1518"/>
      <c r="DH3" s="1518"/>
      <c r="DI3" s="1518"/>
      <c r="DJ3" s="1518"/>
      <c r="DK3" s="1518"/>
      <c r="DL3" s="1518"/>
      <c r="DM3" s="1518"/>
      <c r="DN3" s="1518"/>
      <c r="DO3" s="1518"/>
      <c r="DP3" s="1518"/>
      <c r="DQ3" s="1518"/>
      <c r="DR3" s="1518"/>
      <c r="DS3" s="1518"/>
      <c r="DT3" s="1518"/>
      <c r="DU3" s="1518"/>
      <c r="DV3" s="1518"/>
      <c r="DW3" s="1518"/>
      <c r="DX3" s="1518"/>
      <c r="DY3" s="1518"/>
      <c r="DZ3" s="1518"/>
      <c r="EA3" s="1518"/>
      <c r="EB3" s="1518"/>
      <c r="EC3" s="1518"/>
      <c r="ED3" s="1518"/>
      <c r="EE3" s="1518"/>
      <c r="EF3" s="1518"/>
      <c r="EG3" s="1518"/>
      <c r="EH3" s="1518"/>
      <c r="EI3" s="1518"/>
      <c r="EJ3" s="1518"/>
      <c r="EK3" s="1518"/>
      <c r="EL3" s="1518"/>
      <c r="EM3" s="1518"/>
      <c r="EN3" s="1518"/>
      <c r="EO3" s="1518"/>
      <c r="EP3" s="1518"/>
      <c r="EQ3" s="1518"/>
      <c r="ER3" s="1518"/>
      <c r="ES3" s="1518"/>
      <c r="ET3" s="1518"/>
      <c r="EU3" s="1518"/>
      <c r="EV3" s="1518"/>
      <c r="EW3" s="1518"/>
      <c r="EX3" s="1518"/>
      <c r="EY3" s="1519"/>
    </row>
    <row r="4" spans="1:160" ht="22.5" customHeight="1" x14ac:dyDescent="0.3">
      <c r="A4" s="6" t="s">
        <v>195</v>
      </c>
      <c r="B4" s="7"/>
      <c r="C4" s="24"/>
      <c r="D4" s="1535"/>
      <c r="E4" s="1518"/>
      <c r="F4" s="1518"/>
      <c r="G4" s="1518"/>
      <c r="H4" s="1518"/>
      <c r="I4" s="1518"/>
      <c r="J4" s="1518"/>
      <c r="K4" s="1518"/>
      <c r="L4" s="1518"/>
      <c r="M4" s="1518"/>
      <c r="N4" s="1518"/>
      <c r="O4" s="1518"/>
      <c r="P4" s="1518"/>
      <c r="Q4" s="1518"/>
      <c r="R4" s="1518"/>
      <c r="S4" s="1518"/>
      <c r="T4" s="1518"/>
      <c r="U4" s="1518"/>
      <c r="V4" s="1518"/>
      <c r="W4" s="1518"/>
      <c r="X4" s="1518"/>
      <c r="Y4" s="1518"/>
      <c r="Z4" s="1518"/>
      <c r="AA4" s="1518"/>
      <c r="AB4" s="1518"/>
      <c r="AC4" s="1518"/>
      <c r="AD4" s="1518"/>
      <c r="AE4" s="1518"/>
      <c r="AF4" s="1518"/>
      <c r="AG4" s="1518"/>
      <c r="AH4" s="1518"/>
      <c r="AI4" s="1518"/>
      <c r="AJ4" s="1518"/>
      <c r="AK4" s="1518"/>
      <c r="AL4" s="1518"/>
      <c r="AM4" s="1518"/>
      <c r="AN4" s="1518"/>
      <c r="AO4" s="1518"/>
      <c r="AP4" s="1518"/>
      <c r="AQ4" s="1518"/>
      <c r="AR4" s="1518"/>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c r="BP4" s="1518"/>
      <c r="BQ4" s="1518"/>
      <c r="BR4" s="1518"/>
      <c r="BS4" s="1518"/>
      <c r="BT4" s="1518"/>
      <c r="BU4" s="1518"/>
      <c r="BV4" s="1518"/>
      <c r="BW4" s="1518"/>
      <c r="BX4" s="1518"/>
      <c r="BY4" s="1518"/>
      <c r="BZ4" s="1518"/>
      <c r="CA4" s="1518"/>
      <c r="CB4" s="1518"/>
      <c r="CC4" s="1518"/>
      <c r="CD4" s="1518"/>
      <c r="CE4" s="1518"/>
      <c r="CF4" s="1518"/>
      <c r="CG4" s="1518"/>
      <c r="CH4" s="1518"/>
      <c r="CI4" s="1518"/>
      <c r="CJ4" s="1518"/>
      <c r="CK4" s="1518"/>
      <c r="CL4" s="1518"/>
      <c r="CM4" s="1518"/>
      <c r="CN4" s="1518"/>
      <c r="CO4" s="1518"/>
      <c r="CP4" s="1518"/>
      <c r="CQ4" s="1518"/>
      <c r="CR4" s="1518"/>
      <c r="CS4" s="1518"/>
      <c r="CT4" s="1518"/>
      <c r="CU4" s="1518"/>
      <c r="CV4" s="1518"/>
      <c r="CW4" s="1518"/>
      <c r="CX4" s="1518"/>
      <c r="CY4" s="1518"/>
      <c r="CZ4" s="1518"/>
      <c r="DA4" s="1518"/>
      <c r="DB4" s="1518"/>
      <c r="DC4" s="1518"/>
      <c r="DD4" s="1518"/>
      <c r="DE4" s="1518"/>
      <c r="DF4" s="1518"/>
      <c r="DG4" s="1518"/>
      <c r="DH4" s="1518"/>
      <c r="DI4" s="1518"/>
      <c r="DJ4" s="1518"/>
      <c r="DK4" s="1518"/>
      <c r="DL4" s="1518"/>
      <c r="DM4" s="1518"/>
      <c r="DN4" s="1518"/>
      <c r="DO4" s="1518"/>
      <c r="DP4" s="1518"/>
      <c r="DQ4" s="1518"/>
      <c r="DR4" s="1518"/>
      <c r="DS4" s="1518"/>
      <c r="DT4" s="1518"/>
      <c r="DU4" s="1518"/>
      <c r="DV4" s="1518"/>
      <c r="DW4" s="1518"/>
      <c r="DX4" s="1518"/>
      <c r="DY4" s="1518"/>
      <c r="DZ4" s="1518"/>
      <c r="EA4" s="1518"/>
      <c r="EB4" s="1518"/>
      <c r="EC4" s="1518"/>
      <c r="ED4" s="1518"/>
      <c r="EE4" s="1518"/>
      <c r="EF4" s="1518"/>
      <c r="EG4" s="1518"/>
      <c r="EH4" s="1518"/>
      <c r="EI4" s="1518"/>
      <c r="EJ4" s="1518"/>
      <c r="EK4" s="1518"/>
      <c r="EL4" s="1518"/>
      <c r="EM4" s="1518"/>
      <c r="EN4" s="1518"/>
      <c r="EO4" s="1518"/>
      <c r="EP4" s="1518"/>
      <c r="EQ4" s="1518"/>
      <c r="ER4" s="1518"/>
      <c r="ES4" s="1518"/>
      <c r="ET4" s="1518"/>
      <c r="EU4" s="1518"/>
      <c r="EV4" s="1518"/>
      <c r="EW4" s="1518"/>
      <c r="EX4" s="1518"/>
      <c r="EY4" s="1519"/>
    </row>
    <row r="5" spans="1:160" ht="15.75" customHeight="1" x14ac:dyDescent="0.3">
      <c r="A5" s="6" t="s">
        <v>196</v>
      </c>
      <c r="B5" s="7"/>
      <c r="C5" s="24"/>
      <c r="D5" s="1535"/>
      <c r="E5" s="1518"/>
      <c r="F5" s="1518"/>
      <c r="G5" s="1518"/>
      <c r="H5" s="1518"/>
      <c r="I5" s="1518"/>
      <c r="J5" s="1518"/>
      <c r="K5" s="1518"/>
      <c r="L5" s="1518"/>
      <c r="M5" s="1518"/>
      <c r="N5" s="1518"/>
      <c r="O5" s="1518"/>
      <c r="P5" s="1518"/>
      <c r="Q5" s="1518"/>
      <c r="R5" s="1518"/>
      <c r="S5" s="1518"/>
      <c r="T5" s="1518"/>
      <c r="U5" s="1518"/>
      <c r="V5" s="1518"/>
      <c r="W5" s="1518"/>
      <c r="X5" s="1518"/>
      <c r="Y5" s="1518"/>
      <c r="Z5" s="1518"/>
      <c r="AA5" s="1518"/>
      <c r="AB5" s="1518"/>
      <c r="AC5" s="1518"/>
      <c r="AD5" s="1518"/>
      <c r="AE5" s="1518"/>
      <c r="AF5" s="1518"/>
      <c r="AG5" s="1518"/>
      <c r="AH5" s="1518"/>
      <c r="AI5" s="1518"/>
      <c r="AJ5" s="1518"/>
      <c r="AK5" s="1518"/>
      <c r="AL5" s="1518"/>
      <c r="AM5" s="1518"/>
      <c r="AN5" s="1518"/>
      <c r="AO5" s="1518"/>
      <c r="AP5" s="1518"/>
      <c r="AQ5" s="1518"/>
      <c r="AR5" s="1518"/>
      <c r="AS5" s="1518"/>
      <c r="AT5" s="1518"/>
      <c r="AU5" s="1518"/>
      <c r="AV5" s="1518"/>
      <c r="AW5" s="1518"/>
      <c r="AX5" s="1518"/>
      <c r="AY5" s="1518"/>
      <c r="AZ5" s="1518"/>
      <c r="BA5" s="1518"/>
      <c r="BB5" s="1518"/>
      <c r="BC5" s="1518"/>
      <c r="BD5" s="1518"/>
      <c r="BE5" s="1518"/>
      <c r="BF5" s="1518"/>
      <c r="BG5" s="1518"/>
      <c r="BH5" s="1518"/>
      <c r="BI5" s="1518"/>
      <c r="BJ5" s="1518"/>
      <c r="BK5" s="1518"/>
      <c r="BL5" s="1518"/>
      <c r="BM5" s="1518"/>
      <c r="BN5" s="1518"/>
      <c r="BO5" s="1518"/>
      <c r="BP5" s="1518"/>
      <c r="BQ5" s="1518"/>
      <c r="BR5" s="1518"/>
      <c r="BS5" s="1518"/>
      <c r="BT5" s="1518"/>
      <c r="BU5" s="1518"/>
      <c r="BV5" s="1518"/>
      <c r="BW5" s="1518"/>
      <c r="BX5" s="1518"/>
      <c r="BY5" s="1518"/>
      <c r="BZ5" s="1518"/>
      <c r="CA5" s="1518"/>
      <c r="CB5" s="1518"/>
      <c r="CC5" s="1518"/>
      <c r="CD5" s="1518"/>
      <c r="CE5" s="1518"/>
      <c r="CF5" s="1518"/>
      <c r="CG5" s="1518"/>
      <c r="CH5" s="1518"/>
      <c r="CI5" s="1518"/>
      <c r="CJ5" s="1518"/>
      <c r="CK5" s="1518"/>
      <c r="CL5" s="1518"/>
      <c r="CM5" s="1518"/>
      <c r="CN5" s="1518"/>
      <c r="CO5" s="1518"/>
      <c r="CP5" s="1518"/>
      <c r="CQ5" s="1518"/>
      <c r="CR5" s="1518"/>
      <c r="CS5" s="1518"/>
      <c r="CT5" s="1518"/>
      <c r="CU5" s="1518"/>
      <c r="CV5" s="1518"/>
      <c r="CW5" s="1518"/>
      <c r="CX5" s="1518"/>
      <c r="CY5" s="1518"/>
      <c r="CZ5" s="1518"/>
      <c r="DA5" s="1518"/>
      <c r="DB5" s="1518"/>
      <c r="DC5" s="1518"/>
      <c r="DD5" s="1518"/>
      <c r="DE5" s="1518"/>
      <c r="DF5" s="1518"/>
      <c r="DG5" s="1518"/>
      <c r="DH5" s="1518"/>
      <c r="DI5" s="1518"/>
      <c r="DJ5" s="1518"/>
      <c r="DK5" s="1518"/>
      <c r="DL5" s="1518"/>
      <c r="DM5" s="1518"/>
      <c r="DN5" s="1518"/>
      <c r="DO5" s="1518"/>
      <c r="DP5" s="1518"/>
      <c r="DQ5" s="1518"/>
      <c r="DR5" s="1518"/>
      <c r="DS5" s="1518"/>
      <c r="DT5" s="1518"/>
      <c r="DU5" s="1518"/>
      <c r="DV5" s="1518"/>
      <c r="DW5" s="1518"/>
      <c r="DX5" s="1518"/>
      <c r="DY5" s="1518"/>
      <c r="DZ5" s="1518"/>
      <c r="EA5" s="1518"/>
      <c r="EB5" s="1518"/>
      <c r="EC5" s="1518"/>
      <c r="ED5" s="1518"/>
      <c r="EE5" s="1518"/>
      <c r="EF5" s="1518"/>
      <c r="EG5" s="1518"/>
      <c r="EH5" s="1518"/>
      <c r="EI5" s="1518"/>
      <c r="EJ5" s="1518"/>
      <c r="EK5" s="1518"/>
      <c r="EL5" s="1518"/>
      <c r="EM5" s="1518"/>
      <c r="EN5" s="1518"/>
      <c r="EO5" s="1518"/>
      <c r="EP5" s="1518"/>
      <c r="EQ5" s="1518"/>
      <c r="ER5" s="1518"/>
      <c r="ES5" s="1518"/>
      <c r="ET5" s="1518"/>
      <c r="EU5" s="1518"/>
      <c r="EV5" s="1518"/>
      <c r="EW5" s="1518"/>
      <c r="EX5" s="1518"/>
      <c r="EY5" s="1519"/>
    </row>
    <row r="6" spans="1:160" ht="15.75" customHeight="1" x14ac:dyDescent="0.3">
      <c r="A6" s="6" t="s">
        <v>197</v>
      </c>
      <c r="B6" s="7"/>
      <c r="C6" s="24"/>
      <c r="D6" s="1535"/>
      <c r="E6" s="1518"/>
      <c r="F6" s="1518"/>
      <c r="G6" s="1518"/>
      <c r="H6" s="1518"/>
      <c r="I6" s="1518"/>
      <c r="J6" s="1518"/>
      <c r="K6" s="1518"/>
      <c r="L6" s="1518"/>
      <c r="M6" s="1518"/>
      <c r="N6" s="1518"/>
      <c r="O6" s="1518"/>
      <c r="P6" s="1518"/>
      <c r="Q6" s="1518"/>
      <c r="R6" s="1518"/>
      <c r="S6" s="1518"/>
      <c r="T6" s="1518"/>
      <c r="U6" s="1518"/>
      <c r="V6" s="1518"/>
      <c r="W6" s="1518"/>
      <c r="X6" s="1518"/>
      <c r="Y6" s="1518"/>
      <c r="Z6" s="1518"/>
      <c r="AA6" s="1518"/>
      <c r="AB6" s="1518"/>
      <c r="AC6" s="1518"/>
      <c r="AD6" s="1518"/>
      <c r="AE6" s="1518"/>
      <c r="AF6" s="1518"/>
      <c r="AG6" s="1518"/>
      <c r="AH6" s="1518"/>
      <c r="AI6" s="1518"/>
      <c r="AJ6" s="1518"/>
      <c r="AK6" s="1518"/>
      <c r="AL6" s="1518"/>
      <c r="AM6" s="1518"/>
      <c r="AN6" s="1518"/>
      <c r="AO6" s="1518"/>
      <c r="AP6" s="1518"/>
      <c r="AQ6" s="1518"/>
      <c r="AR6" s="1518"/>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c r="BP6" s="1518"/>
      <c r="BQ6" s="1518"/>
      <c r="BR6" s="1518"/>
      <c r="BS6" s="1518"/>
      <c r="BT6" s="1518"/>
      <c r="BU6" s="1518"/>
      <c r="BV6" s="1518"/>
      <c r="BW6" s="1518"/>
      <c r="BX6" s="1518"/>
      <c r="BY6" s="1518"/>
      <c r="BZ6" s="1518"/>
      <c r="CA6" s="1518"/>
      <c r="CB6" s="1518"/>
      <c r="CC6" s="1518"/>
      <c r="CD6" s="1518"/>
      <c r="CE6" s="1518"/>
      <c r="CF6" s="1518"/>
      <c r="CG6" s="1518"/>
      <c r="CH6" s="1518"/>
      <c r="CI6" s="1518"/>
      <c r="CJ6" s="1518"/>
      <c r="CK6" s="1518"/>
      <c r="CL6" s="1518"/>
      <c r="CM6" s="1518"/>
      <c r="CN6" s="1518"/>
      <c r="CO6" s="1518"/>
      <c r="CP6" s="1518"/>
      <c r="CQ6" s="1518"/>
      <c r="CR6" s="1518"/>
      <c r="CS6" s="1518"/>
      <c r="CT6" s="1518"/>
      <c r="CU6" s="1518"/>
      <c r="CV6" s="1518"/>
      <c r="CW6" s="1518"/>
      <c r="CX6" s="1518"/>
      <c r="CY6" s="1518"/>
      <c r="CZ6" s="1518"/>
      <c r="DA6" s="1518"/>
      <c r="DB6" s="1518"/>
      <c r="DC6" s="1518"/>
      <c r="DD6" s="1518"/>
      <c r="DE6" s="1518"/>
      <c r="DF6" s="1518"/>
      <c r="DG6" s="1518"/>
      <c r="DH6" s="1518"/>
      <c r="DI6" s="1518"/>
      <c r="DJ6" s="1518"/>
      <c r="DK6" s="1518"/>
      <c r="DL6" s="1518"/>
      <c r="DM6" s="1518"/>
      <c r="DN6" s="1518"/>
      <c r="DO6" s="1518"/>
      <c r="DP6" s="1518"/>
      <c r="DQ6" s="1518"/>
      <c r="DR6" s="1518"/>
      <c r="DS6" s="1518"/>
      <c r="DT6" s="1518"/>
      <c r="DU6" s="1518"/>
      <c r="DV6" s="1518"/>
      <c r="DW6" s="1518"/>
      <c r="DX6" s="1518"/>
      <c r="DY6" s="1518"/>
      <c r="DZ6" s="1518"/>
      <c r="EA6" s="1518"/>
      <c r="EB6" s="1518"/>
      <c r="EC6" s="1518"/>
      <c r="ED6" s="1518"/>
      <c r="EE6" s="1518"/>
      <c r="EF6" s="1518"/>
      <c r="EG6" s="1518"/>
      <c r="EH6" s="1518"/>
      <c r="EI6" s="1518"/>
      <c r="EJ6" s="1518"/>
      <c r="EK6" s="1518"/>
      <c r="EL6" s="1518"/>
      <c r="EM6" s="1518"/>
      <c r="EN6" s="1518"/>
      <c r="EO6" s="1518"/>
      <c r="EP6" s="1518"/>
      <c r="EQ6" s="1518"/>
      <c r="ER6" s="1518"/>
      <c r="ES6" s="1518"/>
      <c r="ET6" s="1518"/>
      <c r="EU6" s="1518"/>
      <c r="EV6" s="1518"/>
      <c r="EW6" s="1518"/>
      <c r="EX6" s="1518"/>
      <c r="EY6" s="1519"/>
    </row>
    <row r="7" spans="1:160" ht="20.25" customHeight="1" x14ac:dyDescent="0.3">
      <c r="A7" s="6" t="s">
        <v>198</v>
      </c>
      <c r="B7" s="1537" t="s">
        <v>40</v>
      </c>
      <c r="C7" s="1518"/>
      <c r="D7" s="1518"/>
      <c r="E7" s="1519"/>
      <c r="F7" s="8" t="s">
        <v>199</v>
      </c>
      <c r="G7" s="1536" t="s">
        <v>88</v>
      </c>
      <c r="H7" s="1518"/>
      <c r="I7" s="1538"/>
      <c r="J7" s="1518"/>
      <c r="K7" s="1518"/>
      <c r="L7" s="1518"/>
      <c r="M7" s="1518"/>
      <c r="N7" s="1518"/>
      <c r="O7" s="1518"/>
      <c r="P7" s="1518"/>
      <c r="Q7" s="1518"/>
      <c r="R7" s="1518"/>
      <c r="S7" s="1518"/>
      <c r="T7" s="1518"/>
      <c r="U7" s="1518"/>
      <c r="V7" s="1518"/>
      <c r="W7" s="1518"/>
      <c r="X7" s="1518"/>
      <c r="Y7" s="1518"/>
      <c r="Z7" s="1518"/>
      <c r="AA7" s="1518"/>
      <c r="AB7" s="1518"/>
      <c r="AC7" s="1518"/>
      <c r="AD7" s="1518"/>
      <c r="AE7" s="1518"/>
      <c r="AF7" s="1518"/>
      <c r="AG7" s="1518"/>
      <c r="AH7" s="1518"/>
      <c r="AI7" s="1518"/>
      <c r="AJ7" s="1518"/>
      <c r="AK7" s="1518"/>
      <c r="AL7" s="1518"/>
      <c r="AM7" s="1518"/>
      <c r="AN7" s="1518"/>
      <c r="AO7" s="1518"/>
      <c r="AP7" s="1518"/>
      <c r="AQ7" s="1518"/>
      <c r="AR7" s="1518"/>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c r="BP7" s="1518"/>
      <c r="BQ7" s="1518"/>
      <c r="BR7" s="1518"/>
      <c r="BS7" s="1518"/>
      <c r="BT7" s="1518"/>
      <c r="BU7" s="1518"/>
      <c r="BV7" s="1518"/>
      <c r="BW7" s="1518"/>
      <c r="BX7" s="1518"/>
      <c r="BY7" s="1518"/>
      <c r="BZ7" s="1518"/>
      <c r="CA7" s="1518"/>
      <c r="CB7" s="1518"/>
      <c r="CC7" s="1518"/>
      <c r="CD7" s="1518"/>
      <c r="CE7" s="1518"/>
      <c r="CF7" s="1518"/>
      <c r="CG7" s="1518"/>
      <c r="CH7" s="1518"/>
      <c r="CI7" s="1518"/>
      <c r="CJ7" s="1518"/>
      <c r="CK7" s="1518"/>
      <c r="CL7" s="1518"/>
      <c r="CM7" s="1518"/>
      <c r="CN7" s="1518"/>
      <c r="CO7" s="1518"/>
      <c r="CP7" s="1518"/>
      <c r="CQ7" s="1518"/>
      <c r="CR7" s="1518"/>
      <c r="CS7" s="1518"/>
      <c r="CT7" s="1518"/>
      <c r="CU7" s="1518"/>
      <c r="CV7" s="1518"/>
      <c r="CW7" s="1518"/>
      <c r="CX7" s="1518"/>
      <c r="CY7" s="1518"/>
      <c r="CZ7" s="1518"/>
      <c r="DA7" s="1518"/>
      <c r="DB7" s="1518"/>
      <c r="DC7" s="1518"/>
      <c r="DD7" s="1518"/>
      <c r="DE7" s="1518"/>
      <c r="DF7" s="1518"/>
      <c r="DG7" s="1518"/>
      <c r="DH7" s="1518"/>
      <c r="DI7" s="1518"/>
      <c r="DJ7" s="1518"/>
      <c r="DK7" s="1518"/>
      <c r="DL7" s="1518"/>
      <c r="DM7" s="1518"/>
      <c r="DN7" s="1518"/>
      <c r="DO7" s="1518"/>
      <c r="DP7" s="1518"/>
      <c r="DQ7" s="1518"/>
      <c r="DR7" s="1518"/>
      <c r="DS7" s="1518"/>
      <c r="DT7" s="1518"/>
      <c r="DU7" s="1518"/>
      <c r="DV7" s="1518"/>
      <c r="DW7" s="1518"/>
      <c r="DX7" s="1518"/>
      <c r="DY7" s="1518"/>
      <c r="DZ7" s="1518"/>
      <c r="EA7" s="1518"/>
      <c r="EB7" s="1518"/>
      <c r="EC7" s="1518"/>
      <c r="ED7" s="1518"/>
      <c r="EE7" s="1518"/>
      <c r="EF7" s="1518"/>
      <c r="EG7" s="1518"/>
      <c r="EH7" s="1518"/>
      <c r="EI7" s="1518"/>
      <c r="EJ7" s="1518"/>
      <c r="EK7" s="1518"/>
      <c r="EL7" s="1518"/>
      <c r="EM7" s="1518"/>
      <c r="EN7" s="1518"/>
      <c r="EO7" s="1518"/>
      <c r="EP7" s="1518"/>
      <c r="EQ7" s="1518"/>
      <c r="ER7" s="1518"/>
      <c r="ES7" s="1518"/>
      <c r="ET7" s="1518"/>
      <c r="EU7" s="1518"/>
      <c r="EV7" s="1518"/>
      <c r="EW7" s="1518"/>
      <c r="EX7" s="1518"/>
      <c r="EY7" s="1519"/>
    </row>
    <row r="8" spans="1:160" ht="24.75" customHeight="1" x14ac:dyDescent="0.3">
      <c r="A8" s="6" t="s">
        <v>200</v>
      </c>
      <c r="B8" s="1537" t="s">
        <v>1297</v>
      </c>
      <c r="C8" s="1518"/>
      <c r="D8" s="1519"/>
      <c r="E8" s="8" t="s">
        <v>201</v>
      </c>
      <c r="F8" s="1536" t="s">
        <v>89</v>
      </c>
      <c r="G8" s="1518"/>
      <c r="H8" s="1518"/>
      <c r="I8" s="8" t="s">
        <v>202</v>
      </c>
      <c r="J8" s="1540" t="s">
        <v>91</v>
      </c>
      <c r="K8" s="1541"/>
      <c r="L8" s="9"/>
      <c r="M8" s="8" t="s">
        <v>1298</v>
      </c>
      <c r="N8" s="1540" t="s">
        <v>93</v>
      </c>
      <c r="O8" s="1541"/>
      <c r="P8" s="8"/>
      <c r="Q8" s="8" t="s">
        <v>1301</v>
      </c>
      <c r="R8" s="1537" t="s">
        <v>1300</v>
      </c>
      <c r="S8" s="1518"/>
      <c r="T8" s="1518"/>
      <c r="U8" s="1519"/>
      <c r="V8" s="8"/>
      <c r="W8" s="8" t="s">
        <v>1299</v>
      </c>
      <c r="X8" s="7" t="s">
        <v>1302</v>
      </c>
      <c r="Y8" s="6" t="s">
        <v>1303</v>
      </c>
      <c r="Z8" s="1396" t="s">
        <v>21</v>
      </c>
      <c r="AA8" s="1396"/>
      <c r="AB8" s="1396"/>
      <c r="AC8" s="1396"/>
      <c r="AD8" s="8" t="s">
        <v>1304</v>
      </c>
      <c r="AE8" s="1398" t="s">
        <v>1306</v>
      </c>
      <c r="AF8" s="1399" t="s">
        <v>1305</v>
      </c>
      <c r="AG8" s="1397" t="s">
        <v>18</v>
      </c>
      <c r="AH8" s="10"/>
      <c r="AI8" s="1399" t="s">
        <v>1308</v>
      </c>
      <c r="AJ8" s="1398" t="s">
        <v>1338</v>
      </c>
      <c r="AK8" s="8" t="s">
        <v>1307</v>
      </c>
      <c r="AL8" s="1398" t="s">
        <v>19</v>
      </c>
      <c r="AM8" s="1399" t="s">
        <v>1311</v>
      </c>
      <c r="AN8" s="1397" t="s">
        <v>1309</v>
      </c>
      <c r="AO8" s="1396"/>
      <c r="AP8" s="1400" t="s">
        <v>1310</v>
      </c>
      <c r="AQ8" s="9" t="s">
        <v>25</v>
      </c>
      <c r="AR8" s="1399" t="s">
        <v>1313</v>
      </c>
      <c r="AS8" s="9" t="s">
        <v>1312</v>
      </c>
      <c r="AT8" s="1399" t="s">
        <v>1317</v>
      </c>
      <c r="AU8" s="9" t="s">
        <v>1314</v>
      </c>
      <c r="AV8" s="1400" t="s">
        <v>1315</v>
      </c>
      <c r="AW8" s="7" t="s">
        <v>29</v>
      </c>
      <c r="AX8" s="1399" t="s">
        <v>1319</v>
      </c>
      <c r="AY8" s="24" t="s">
        <v>1316</v>
      </c>
      <c r="AZ8" s="1400" t="s">
        <v>1318</v>
      </c>
      <c r="BA8" s="8"/>
      <c r="BB8" s="7" t="s">
        <v>36</v>
      </c>
      <c r="BC8" s="1399" t="s">
        <v>1320</v>
      </c>
      <c r="BD8" s="24" t="s">
        <v>61</v>
      </c>
      <c r="BE8" s="1399" t="s">
        <v>1328</v>
      </c>
      <c r="BF8" s="7" t="s">
        <v>63</v>
      </c>
      <c r="BG8" s="1399" t="s">
        <v>1329</v>
      </c>
      <c r="BH8" s="1404" t="s">
        <v>1341</v>
      </c>
      <c r="BI8" s="1403" t="s">
        <v>1322</v>
      </c>
      <c r="BJ8" s="1402" t="s">
        <v>38</v>
      </c>
      <c r="BL8" s="1399" t="s">
        <v>1332</v>
      </c>
      <c r="BM8" s="1396" t="s">
        <v>1321</v>
      </c>
      <c r="BN8" s="1399"/>
      <c r="BP8" s="1403"/>
      <c r="BQ8" s="1403" t="s">
        <v>1323</v>
      </c>
      <c r="BR8" s="1400" t="s">
        <v>1324</v>
      </c>
      <c r="BS8" s="1399" t="s">
        <v>1337</v>
      </c>
      <c r="BT8" s="1401" t="s">
        <v>1325</v>
      </c>
      <c r="BU8" s="1396"/>
      <c r="BV8" s="1403" t="s">
        <v>1326</v>
      </c>
      <c r="BW8" s="1396" t="s">
        <v>1327</v>
      </c>
      <c r="BX8" s="1399" t="s">
        <v>1339</v>
      </c>
      <c r="BY8" s="1396" t="s">
        <v>653</v>
      </c>
      <c r="BZ8" s="1396"/>
      <c r="CA8" s="1403" t="s">
        <v>1330</v>
      </c>
      <c r="CB8" s="1396" t="s">
        <v>1331</v>
      </c>
      <c r="CC8" s="1399" t="s">
        <v>1340</v>
      </c>
      <c r="CD8" s="1396" t="s">
        <v>1333</v>
      </c>
      <c r="CE8" s="1396"/>
      <c r="CF8" s="1403" t="s">
        <v>1334</v>
      </c>
      <c r="CG8" s="1396" t="s">
        <v>1335</v>
      </c>
      <c r="CH8" s="1396"/>
      <c r="CI8" s="1399" t="s">
        <v>1342</v>
      </c>
      <c r="CJ8" s="1396" t="s">
        <v>1336</v>
      </c>
      <c r="CK8" s="1396"/>
      <c r="CL8" s="1396"/>
      <c r="CM8" s="1396"/>
      <c r="CN8" s="1396"/>
      <c r="CO8" s="1396"/>
      <c r="CP8" s="1396"/>
      <c r="CQ8" s="1396"/>
      <c r="CR8" s="1396"/>
      <c r="CS8" s="1396"/>
      <c r="CT8" s="1396"/>
      <c r="CU8" s="1397"/>
      <c r="CV8" s="24"/>
      <c r="CW8" s="24"/>
      <c r="CX8" s="24"/>
      <c r="CY8" s="1535"/>
      <c r="CZ8" s="1518"/>
      <c r="DA8" s="1518"/>
      <c r="DB8" s="1519"/>
      <c r="DC8" s="11" t="s">
        <v>203</v>
      </c>
      <c r="DD8" s="1536"/>
      <c r="DE8" s="1518"/>
      <c r="DF8" s="1518"/>
      <c r="DG8" s="1518"/>
      <c r="DH8" s="1518"/>
      <c r="DI8" s="1518"/>
      <c r="DJ8" s="1518"/>
      <c r="DK8" s="1518"/>
      <c r="DL8" s="1518"/>
      <c r="DM8" s="1518"/>
      <c r="DN8" s="1518"/>
      <c r="DO8" s="1518"/>
      <c r="DP8" s="1518"/>
      <c r="DQ8" s="1518"/>
      <c r="DR8" s="1518"/>
      <c r="DS8" s="1518"/>
      <c r="DT8" s="1518"/>
      <c r="DU8" s="1518"/>
      <c r="DV8" s="1518"/>
      <c r="DW8" s="1518"/>
      <c r="DX8" s="1518"/>
      <c r="DY8" s="1518"/>
      <c r="DZ8" s="1518"/>
      <c r="EA8" s="1518"/>
      <c r="EB8" s="1518"/>
      <c r="EC8" s="1518"/>
      <c r="ED8" s="1518"/>
      <c r="EE8" s="1518"/>
      <c r="EF8" s="1518"/>
      <c r="EG8" s="1518"/>
      <c r="EH8" s="1518"/>
      <c r="EI8" s="1519"/>
      <c r="EJ8" s="1539"/>
      <c r="EK8" s="1518"/>
      <c r="EL8" s="1518"/>
      <c r="EM8" s="1518"/>
      <c r="EN8" s="1518"/>
      <c r="EO8" s="1518"/>
      <c r="EP8" s="1518"/>
      <c r="EQ8" s="1518"/>
      <c r="ER8" s="1518"/>
      <c r="ES8" s="1518"/>
      <c r="ET8" s="1518"/>
      <c r="EU8" s="1518"/>
      <c r="EV8" s="1518"/>
      <c r="EW8" s="1518"/>
      <c r="EX8" s="1518"/>
      <c r="EY8" s="1519"/>
      <c r="EZ8" s="12"/>
      <c r="FA8" s="12"/>
      <c r="FB8" s="12"/>
      <c r="FC8" s="12"/>
      <c r="FD8" s="12"/>
    </row>
    <row r="9" spans="1:160" ht="19.5" customHeight="1" x14ac:dyDescent="0.3">
      <c r="A9" s="1523" t="s">
        <v>204</v>
      </c>
      <c r="B9" s="1518"/>
      <c r="C9" s="1518"/>
      <c r="D9" s="1518"/>
      <c r="E9" s="1518"/>
      <c r="F9" s="1518"/>
      <c r="G9" s="1518"/>
      <c r="H9" s="1518"/>
      <c r="I9" s="1518"/>
      <c r="J9" s="1518"/>
      <c r="K9" s="1518"/>
      <c r="L9" s="1518"/>
      <c r="M9" s="1518"/>
      <c r="N9" s="1518"/>
      <c r="O9" s="1518"/>
      <c r="P9" s="1518"/>
      <c r="Q9" s="1518"/>
      <c r="R9" s="1518"/>
      <c r="S9" s="1518"/>
      <c r="T9" s="1518"/>
      <c r="U9" s="1518"/>
      <c r="V9" s="1518"/>
      <c r="W9" s="1518"/>
      <c r="X9" s="1518"/>
      <c r="Y9" s="1518"/>
      <c r="Z9" s="1518"/>
      <c r="AA9" s="1518"/>
      <c r="AB9" s="1518"/>
      <c r="AC9" s="1518"/>
      <c r="AD9" s="1518"/>
      <c r="AE9" s="1518"/>
      <c r="AF9" s="1518"/>
      <c r="AG9" s="1518"/>
      <c r="AH9" s="1518"/>
      <c r="AI9" s="1518"/>
      <c r="AJ9" s="1518"/>
      <c r="AK9" s="1518"/>
      <c r="AL9" s="1518"/>
      <c r="AM9" s="1518"/>
      <c r="AN9" s="1518"/>
      <c r="AO9" s="1518"/>
      <c r="AP9" s="1518"/>
      <c r="AQ9" s="1518"/>
      <c r="AR9" s="1518"/>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c r="BP9" s="1518"/>
      <c r="BQ9" s="1518"/>
      <c r="BR9" s="1518"/>
      <c r="BS9" s="1518"/>
      <c r="BT9" s="1518"/>
      <c r="BU9" s="1518"/>
      <c r="BV9" s="1518"/>
      <c r="BW9" s="1518"/>
      <c r="BX9" s="1518"/>
      <c r="BY9" s="1518"/>
      <c r="BZ9" s="1518"/>
      <c r="CA9" s="1518"/>
      <c r="CB9" s="1518"/>
      <c r="CC9" s="1518"/>
      <c r="CD9" s="1518"/>
      <c r="CE9" s="1518"/>
      <c r="CF9" s="1518"/>
      <c r="CG9" s="1518"/>
      <c r="CH9" s="1518"/>
      <c r="CI9" s="1518"/>
      <c r="CJ9" s="1518"/>
      <c r="CK9" s="1518"/>
      <c r="CL9" s="1518"/>
      <c r="CM9" s="1518"/>
      <c r="CN9" s="1518"/>
      <c r="CO9" s="1518"/>
      <c r="CP9" s="1518"/>
      <c r="CQ9" s="1518"/>
      <c r="CR9" s="1518"/>
      <c r="CS9" s="1518"/>
      <c r="CT9" s="1518"/>
      <c r="CU9" s="1518"/>
      <c r="CV9" s="1518"/>
      <c r="CW9" s="1518"/>
      <c r="CX9" s="1518"/>
      <c r="CY9" s="1518"/>
      <c r="CZ9" s="1518"/>
      <c r="DA9" s="1518"/>
      <c r="DB9" s="1518"/>
      <c r="DC9" s="1518"/>
      <c r="DD9" s="1518"/>
      <c r="DE9" s="1518"/>
      <c r="DF9" s="1518"/>
      <c r="DG9" s="1518"/>
      <c r="DH9" s="1518"/>
      <c r="DI9" s="1518"/>
      <c r="DJ9" s="1518"/>
      <c r="DK9" s="1518"/>
      <c r="DL9" s="1518"/>
      <c r="DM9" s="1518"/>
      <c r="DN9" s="1518"/>
      <c r="DO9" s="1518"/>
      <c r="DP9" s="1518"/>
      <c r="DQ9" s="1518"/>
      <c r="DR9" s="1518"/>
      <c r="DS9" s="1518"/>
      <c r="DT9" s="1518"/>
      <c r="DU9" s="1518"/>
      <c r="DV9" s="1518"/>
      <c r="DW9" s="1518"/>
      <c r="DX9" s="1518"/>
      <c r="DY9" s="1518"/>
      <c r="DZ9" s="1518"/>
      <c r="EA9" s="1518"/>
      <c r="EB9" s="1518"/>
      <c r="EC9" s="1518"/>
      <c r="ED9" s="1518"/>
      <c r="EE9" s="1518"/>
      <c r="EF9" s="1518"/>
      <c r="EG9" s="1518"/>
      <c r="EH9" s="1518"/>
      <c r="EI9" s="1518"/>
      <c r="EJ9" s="1518"/>
      <c r="EK9" s="1518"/>
      <c r="EL9" s="1518"/>
      <c r="EM9" s="1518"/>
      <c r="EN9" s="1518"/>
      <c r="EO9" s="1518"/>
      <c r="EP9" s="1518"/>
      <c r="EQ9" s="1518"/>
      <c r="ER9" s="1518"/>
      <c r="ES9" s="1518"/>
      <c r="ET9" s="1518"/>
      <c r="EU9" s="1518"/>
      <c r="EV9" s="1518"/>
      <c r="EW9" s="1518"/>
      <c r="EX9" s="1518"/>
      <c r="EY9" s="1519"/>
      <c r="EZ9" s="13"/>
      <c r="FA9" s="13"/>
      <c r="FB9" s="13"/>
      <c r="FC9" s="13"/>
      <c r="FD9" s="13"/>
    </row>
    <row r="10" spans="1:160" ht="43.35" customHeight="1" x14ac:dyDescent="0.3">
      <c r="A10" s="1524" t="s">
        <v>205</v>
      </c>
      <c r="B10" s="1532" t="s">
        <v>206</v>
      </c>
      <c r="C10" s="1515" t="s">
        <v>207</v>
      </c>
      <c r="D10" s="1518"/>
      <c r="E10" s="1518"/>
      <c r="F10" s="1518"/>
      <c r="G10" s="1518"/>
      <c r="H10" s="1518"/>
      <c r="I10" s="1518"/>
      <c r="J10" s="1518"/>
      <c r="K10" s="1518"/>
      <c r="L10" s="1518"/>
      <c r="M10" s="1518"/>
      <c r="N10" s="1518"/>
      <c r="O10" s="1518"/>
      <c r="P10" s="1518"/>
      <c r="Q10" s="1518"/>
      <c r="R10" s="1518"/>
      <c r="S10" s="1518"/>
      <c r="T10" s="1518"/>
      <c r="U10" s="1518"/>
      <c r="V10" s="1518"/>
      <c r="W10" s="1518"/>
      <c r="X10" s="1518"/>
      <c r="Y10" s="1518"/>
      <c r="Z10" s="1518"/>
      <c r="AA10" s="1518"/>
      <c r="AB10" s="1518"/>
      <c r="AC10" s="1518"/>
      <c r="AD10" s="1518"/>
      <c r="AE10" s="1518"/>
      <c r="AF10" s="1519"/>
      <c r="AG10" s="1515" t="s">
        <v>208</v>
      </c>
      <c r="AH10" s="1518"/>
      <c r="AI10" s="1518"/>
      <c r="AJ10" s="1518"/>
      <c r="AK10" s="1518"/>
      <c r="AL10" s="1518"/>
      <c r="AM10" s="1518"/>
      <c r="AN10" s="1518"/>
      <c r="AO10" s="1518"/>
      <c r="AP10" s="1518"/>
      <c r="AQ10" s="1518"/>
      <c r="AR10" s="1519"/>
      <c r="AS10" s="1526" t="s">
        <v>209</v>
      </c>
      <c r="AT10" s="1527"/>
      <c r="AU10" s="1526" t="s">
        <v>210</v>
      </c>
      <c r="AV10" s="1542"/>
      <c r="AW10" s="1542"/>
      <c r="AX10" s="1542"/>
      <c r="AY10" s="1542"/>
      <c r="AZ10" s="1542"/>
      <c r="BA10" s="1542"/>
      <c r="BB10" s="1542"/>
      <c r="BC10" s="1542"/>
      <c r="BD10" s="1542"/>
      <c r="BE10" s="1542"/>
      <c r="BF10" s="1542"/>
      <c r="BG10" s="1542"/>
      <c r="BH10" s="1542"/>
      <c r="BI10" s="1542"/>
      <c r="BJ10" s="1542"/>
      <c r="BK10" s="1542"/>
      <c r="BL10" s="1542"/>
      <c r="BM10" s="1527"/>
      <c r="BN10" s="1534" t="s">
        <v>211</v>
      </c>
      <c r="BO10" s="1515" t="s">
        <v>212</v>
      </c>
      <c r="BP10" s="1518"/>
      <c r="BQ10" s="1518"/>
      <c r="BR10" s="1518"/>
      <c r="BS10" s="1518"/>
      <c r="BT10" s="1518"/>
      <c r="BU10" s="1518"/>
      <c r="BV10" s="1518"/>
      <c r="BW10" s="1518"/>
      <c r="BX10" s="1518"/>
      <c r="BY10" s="1518"/>
      <c r="BZ10" s="1518"/>
      <c r="CA10" s="1518"/>
      <c r="CB10" s="1518"/>
      <c r="CC10" s="1518"/>
      <c r="CD10" s="1518"/>
      <c r="CE10" s="1518"/>
      <c r="CF10" s="1518"/>
      <c r="CG10" s="1518"/>
      <c r="CH10" s="1518"/>
      <c r="CI10" s="1518"/>
      <c r="CJ10" s="1518"/>
      <c r="CK10" s="1518"/>
      <c r="CL10" s="1518"/>
      <c r="CM10" s="1518"/>
      <c r="CN10" s="1518"/>
      <c r="CO10" s="1518"/>
      <c r="CP10" s="1518"/>
      <c r="CQ10" s="1518"/>
      <c r="CR10" s="1518"/>
      <c r="CS10" s="1518"/>
      <c r="CT10" s="1518"/>
      <c r="CU10" s="1518"/>
      <c r="CV10" s="1518"/>
      <c r="CW10" s="1518"/>
      <c r="CX10" s="1518"/>
      <c r="CY10" s="1518"/>
      <c r="CZ10" s="1518"/>
      <c r="DA10" s="1518"/>
      <c r="DB10" s="1518"/>
      <c r="DC10" s="1518"/>
      <c r="DD10" s="1518"/>
      <c r="DE10" s="1518"/>
      <c r="DF10" s="1518"/>
      <c r="DG10" s="1518"/>
      <c r="DH10" s="1518"/>
      <c r="DI10" s="1518"/>
      <c r="DJ10" s="1518"/>
      <c r="DK10" s="1518"/>
      <c r="DL10" s="1518"/>
      <c r="DM10" s="1518"/>
      <c r="DN10" s="1518"/>
      <c r="DO10" s="1518"/>
      <c r="DP10" s="1518"/>
      <c r="DQ10" s="1518"/>
      <c r="DR10" s="1518"/>
      <c r="DS10" s="1518"/>
      <c r="DT10" s="1518"/>
      <c r="DU10" s="1518"/>
      <c r="DV10" s="1518"/>
      <c r="DW10" s="1518"/>
      <c r="DX10" s="1518"/>
      <c r="DY10" s="1518"/>
      <c r="DZ10" s="1518"/>
      <c r="EA10" s="1518"/>
      <c r="EB10" s="1518"/>
      <c r="EC10" s="1518"/>
      <c r="ED10" s="1518"/>
      <c r="EE10" s="1518"/>
      <c r="EF10" s="1518"/>
      <c r="EG10" s="1518"/>
      <c r="EH10" s="1518"/>
      <c r="EI10" s="1518"/>
      <c r="EJ10" s="1518"/>
      <c r="EK10" s="1518"/>
      <c r="EL10" s="1518"/>
      <c r="EM10" s="1519"/>
      <c r="EN10" s="1515" t="s">
        <v>191</v>
      </c>
      <c r="EO10" s="1518"/>
      <c r="EP10" s="1518"/>
      <c r="EQ10" s="1518"/>
      <c r="ER10" s="1518"/>
      <c r="ES10" s="1519"/>
      <c r="ET10" s="1515" t="s">
        <v>213</v>
      </c>
      <c r="EU10" s="1518"/>
      <c r="EV10" s="1518"/>
      <c r="EW10" s="1518"/>
      <c r="EX10" s="1518"/>
      <c r="EY10" s="1519"/>
      <c r="EZ10" s="12"/>
      <c r="FA10" s="12"/>
      <c r="FB10" s="12"/>
      <c r="FC10" s="12"/>
      <c r="FD10" s="12"/>
    </row>
    <row r="11" spans="1:160" ht="44.1" customHeight="1" x14ac:dyDescent="0.3">
      <c r="A11" s="1525"/>
      <c r="B11" s="1525"/>
      <c r="C11" s="14" t="s">
        <v>214</v>
      </c>
      <c r="D11" s="15" t="s">
        <v>215</v>
      </c>
      <c r="E11" s="15" t="s">
        <v>216</v>
      </c>
      <c r="F11" s="15" t="s">
        <v>217</v>
      </c>
      <c r="G11" s="15" t="s">
        <v>218</v>
      </c>
      <c r="H11" s="15" t="s">
        <v>219</v>
      </c>
      <c r="I11" s="1515" t="s">
        <v>220</v>
      </c>
      <c r="J11" s="1519"/>
      <c r="K11" s="1515" t="s">
        <v>209</v>
      </c>
      <c r="L11" s="1519"/>
      <c r="M11" s="1515"/>
      <c r="N11" s="1518"/>
      <c r="O11" s="1518"/>
      <c r="P11" s="1518"/>
      <c r="Q11" s="1518"/>
      <c r="R11" s="1518"/>
      <c r="S11" s="1518"/>
      <c r="T11" s="1518"/>
      <c r="U11" s="1518"/>
      <c r="V11" s="1518"/>
      <c r="W11" s="1518"/>
      <c r="X11" s="1518"/>
      <c r="Y11" s="1518"/>
      <c r="Z11" s="1518"/>
      <c r="AA11" s="1518"/>
      <c r="AB11" s="1518"/>
      <c r="AC11" s="1518"/>
      <c r="AD11" s="1518"/>
      <c r="AE11" s="1519"/>
      <c r="AF11" s="1534" t="s">
        <v>221</v>
      </c>
      <c r="AG11" s="1531" t="s">
        <v>222</v>
      </c>
      <c r="AH11" s="1530" t="s">
        <v>223</v>
      </c>
      <c r="AI11" s="1531" t="s">
        <v>224</v>
      </c>
      <c r="AJ11" s="1531" t="s">
        <v>225</v>
      </c>
      <c r="AK11" s="1533" t="s">
        <v>50</v>
      </c>
      <c r="AL11" s="1533" t="s">
        <v>226</v>
      </c>
      <c r="AM11" s="1534" t="s">
        <v>218</v>
      </c>
      <c r="AN11" s="1534" t="s">
        <v>219</v>
      </c>
      <c r="AO11" s="1533" t="s">
        <v>227</v>
      </c>
      <c r="AP11" s="1533" t="s">
        <v>228</v>
      </c>
      <c r="AQ11" s="1515" t="s">
        <v>220</v>
      </c>
      <c r="AR11" s="1519"/>
      <c r="AS11" s="1528"/>
      <c r="AT11" s="1529"/>
      <c r="AU11" s="1528"/>
      <c r="AV11" s="1543"/>
      <c r="AW11" s="1543"/>
      <c r="AX11" s="1543"/>
      <c r="AY11" s="1543"/>
      <c r="AZ11" s="1543"/>
      <c r="BA11" s="1543"/>
      <c r="BB11" s="1543"/>
      <c r="BC11" s="1543"/>
      <c r="BD11" s="1543"/>
      <c r="BE11" s="1543"/>
      <c r="BF11" s="1543"/>
      <c r="BG11" s="1543"/>
      <c r="BH11" s="1543"/>
      <c r="BI11" s="1543"/>
      <c r="BJ11" s="1543"/>
      <c r="BK11" s="1543"/>
      <c r="BL11" s="1543"/>
      <c r="BM11" s="1529"/>
      <c r="BN11" s="1544"/>
      <c r="BO11" s="1515">
        <v>2021</v>
      </c>
      <c r="BP11" s="1516"/>
      <c r="BQ11" s="1516"/>
      <c r="BR11" s="1517"/>
      <c r="BS11" s="1515">
        <v>2022</v>
      </c>
      <c r="BT11" s="1516"/>
      <c r="BU11" s="1516"/>
      <c r="BV11" s="1517"/>
      <c r="BW11" s="1515">
        <v>2023</v>
      </c>
      <c r="BX11" s="1516"/>
      <c r="BY11" s="1516"/>
      <c r="BZ11" s="1517"/>
      <c r="CA11" s="1515">
        <v>2024</v>
      </c>
      <c r="CB11" s="1516"/>
      <c r="CC11" s="1516"/>
      <c r="CD11" s="1517"/>
      <c r="CE11" s="1515">
        <v>2025</v>
      </c>
      <c r="CF11" s="1516"/>
      <c r="CG11" s="1516"/>
      <c r="CH11" s="1517"/>
      <c r="CI11" s="1515">
        <v>2026</v>
      </c>
      <c r="CJ11" s="1516"/>
      <c r="CK11" s="1516"/>
      <c r="CL11" s="1517"/>
      <c r="CM11" s="1515">
        <v>2027</v>
      </c>
      <c r="CN11" s="1516"/>
      <c r="CO11" s="1516"/>
      <c r="CP11" s="1517"/>
      <c r="CQ11" s="1515">
        <v>2028</v>
      </c>
      <c r="CR11" s="1516"/>
      <c r="CS11" s="1516"/>
      <c r="CT11" s="1517"/>
      <c r="CU11" s="1520">
        <v>2029</v>
      </c>
      <c r="CV11" s="1521"/>
      <c r="CW11" s="1521"/>
      <c r="CX11" s="1522"/>
      <c r="CY11" s="1515">
        <v>2030</v>
      </c>
      <c r="CZ11" s="1516"/>
      <c r="DA11" s="1516"/>
      <c r="DB11" s="1517"/>
      <c r="DC11" s="1515">
        <v>2031</v>
      </c>
      <c r="DD11" s="1516"/>
      <c r="DE11" s="1516"/>
      <c r="DF11" s="1517"/>
      <c r="DG11" s="1515">
        <v>2032</v>
      </c>
      <c r="DH11" s="1516"/>
      <c r="DI11" s="1516"/>
      <c r="DJ11" s="1517"/>
      <c r="DK11" s="1515">
        <v>2033</v>
      </c>
      <c r="DL11" s="1516"/>
      <c r="DM11" s="1516"/>
      <c r="DN11" s="1517"/>
      <c r="DO11" s="1515">
        <v>2034</v>
      </c>
      <c r="DP11" s="1516"/>
      <c r="DQ11" s="1516"/>
      <c r="DR11" s="1517"/>
      <c r="DS11" s="1515">
        <v>2035</v>
      </c>
      <c r="DT11" s="1516"/>
      <c r="DU11" s="1516"/>
      <c r="DV11" s="1517"/>
      <c r="DW11" s="1515">
        <v>2036</v>
      </c>
      <c r="DX11" s="1516"/>
      <c r="DY11" s="1516"/>
      <c r="DZ11" s="1517"/>
      <c r="EA11" s="1515">
        <v>2037</v>
      </c>
      <c r="EB11" s="1516"/>
      <c r="EC11" s="1516"/>
      <c r="ED11" s="1517"/>
      <c r="EE11" s="1515">
        <v>2038</v>
      </c>
      <c r="EF11" s="1516"/>
      <c r="EG11" s="1516"/>
      <c r="EH11" s="1517"/>
      <c r="EI11" s="1515">
        <v>2039</v>
      </c>
      <c r="EJ11" s="1518"/>
      <c r="EK11" s="1518"/>
      <c r="EL11" s="1519"/>
      <c r="EM11" s="16" t="s">
        <v>229</v>
      </c>
      <c r="EN11" s="17" t="s">
        <v>230</v>
      </c>
      <c r="EO11" s="17" t="s">
        <v>231</v>
      </c>
      <c r="EP11" s="17" t="s">
        <v>232</v>
      </c>
      <c r="EQ11" s="17" t="s">
        <v>233</v>
      </c>
      <c r="ER11" s="17" t="s">
        <v>234</v>
      </c>
      <c r="ES11" s="17" t="s">
        <v>235</v>
      </c>
      <c r="ET11" s="17" t="s">
        <v>230</v>
      </c>
      <c r="EU11" s="17" t="s">
        <v>231</v>
      </c>
      <c r="EV11" s="17" t="s">
        <v>232</v>
      </c>
      <c r="EW11" s="17" t="s">
        <v>233</v>
      </c>
      <c r="EX11" s="17" t="s">
        <v>234</v>
      </c>
      <c r="EY11" s="17" t="s">
        <v>235</v>
      </c>
      <c r="EZ11" s="12"/>
      <c r="FA11" s="12"/>
      <c r="FB11" s="12"/>
      <c r="FC11" s="12"/>
      <c r="FD11" s="12"/>
    </row>
    <row r="12" spans="1:160" ht="24.75" customHeight="1" x14ac:dyDescent="0.3">
      <c r="A12" s="18"/>
      <c r="B12" s="19"/>
      <c r="C12" s="18"/>
      <c r="D12" s="19"/>
      <c r="E12" s="20"/>
      <c r="F12" s="1132"/>
      <c r="G12" s="20"/>
      <c r="H12" s="20"/>
      <c r="I12" s="17" t="s">
        <v>236</v>
      </c>
      <c r="J12" s="17" t="s">
        <v>237</v>
      </c>
      <c r="K12" s="17" t="s">
        <v>238</v>
      </c>
      <c r="L12" s="17" t="s">
        <v>239</v>
      </c>
      <c r="M12" s="17" t="s">
        <v>240</v>
      </c>
      <c r="N12" s="15" t="s">
        <v>241</v>
      </c>
      <c r="O12" s="17" t="s">
        <v>242</v>
      </c>
      <c r="P12" s="17" t="s">
        <v>243</v>
      </c>
      <c r="Q12" s="17" t="s">
        <v>244</v>
      </c>
      <c r="R12" s="17" t="s">
        <v>245</v>
      </c>
      <c r="S12" s="17" t="s">
        <v>246</v>
      </c>
      <c r="T12" s="17" t="s">
        <v>247</v>
      </c>
      <c r="U12" s="17" t="s">
        <v>248</v>
      </c>
      <c r="V12" s="17" t="s">
        <v>249</v>
      </c>
      <c r="W12" s="17" t="s">
        <v>250</v>
      </c>
      <c r="X12" s="17" t="s">
        <v>251</v>
      </c>
      <c r="Y12" s="17" t="s">
        <v>252</v>
      </c>
      <c r="Z12" s="17" t="s">
        <v>253</v>
      </c>
      <c r="AA12" s="17" t="s">
        <v>254</v>
      </c>
      <c r="AB12" s="17" t="s">
        <v>255</v>
      </c>
      <c r="AC12" s="17" t="s">
        <v>256</v>
      </c>
      <c r="AD12" s="17" t="s">
        <v>257</v>
      </c>
      <c r="AE12" s="17" t="s">
        <v>1082</v>
      </c>
      <c r="AF12" s="1525"/>
      <c r="AG12" s="1525"/>
      <c r="AH12" s="1525"/>
      <c r="AI12" s="1525"/>
      <c r="AJ12" s="1525"/>
      <c r="AK12" s="1525"/>
      <c r="AL12" s="1525"/>
      <c r="AM12" s="1525"/>
      <c r="AN12" s="1525"/>
      <c r="AO12" s="1525"/>
      <c r="AP12" s="1525"/>
      <c r="AQ12" s="17" t="s">
        <v>236</v>
      </c>
      <c r="AR12" s="17" t="s">
        <v>237</v>
      </c>
      <c r="AS12" s="17" t="s">
        <v>238</v>
      </c>
      <c r="AT12" s="17" t="s">
        <v>239</v>
      </c>
      <c r="AU12" s="17" t="s">
        <v>240</v>
      </c>
      <c r="AV12" s="17" t="s">
        <v>241</v>
      </c>
      <c r="AW12" s="17" t="s">
        <v>242</v>
      </c>
      <c r="AX12" s="17" t="s">
        <v>243</v>
      </c>
      <c r="AY12" s="17" t="s">
        <v>244</v>
      </c>
      <c r="AZ12" s="17" t="s">
        <v>245</v>
      </c>
      <c r="BA12" s="17" t="s">
        <v>246</v>
      </c>
      <c r="BB12" s="17" t="s">
        <v>247</v>
      </c>
      <c r="BC12" s="17" t="s">
        <v>248</v>
      </c>
      <c r="BD12" s="17" t="s">
        <v>249</v>
      </c>
      <c r="BE12" s="17" t="s">
        <v>250</v>
      </c>
      <c r="BF12" s="17" t="s">
        <v>251</v>
      </c>
      <c r="BG12" s="17" t="s">
        <v>252</v>
      </c>
      <c r="BH12" s="17" t="s">
        <v>253</v>
      </c>
      <c r="BI12" s="17" t="s">
        <v>254</v>
      </c>
      <c r="BJ12" s="17" t="s">
        <v>255</v>
      </c>
      <c r="BK12" s="17" t="s">
        <v>256</v>
      </c>
      <c r="BL12" s="17" t="s">
        <v>257</v>
      </c>
      <c r="BM12" s="17" t="s">
        <v>1082</v>
      </c>
      <c r="BN12" s="1525"/>
      <c r="BO12" s="21" t="s">
        <v>258</v>
      </c>
      <c r="BP12" s="17" t="s">
        <v>259</v>
      </c>
      <c r="BQ12" s="17" t="s">
        <v>260</v>
      </c>
      <c r="BR12" s="22" t="s">
        <v>261</v>
      </c>
      <c r="BS12" s="23" t="s">
        <v>258</v>
      </c>
      <c r="BT12" s="17" t="s">
        <v>259</v>
      </c>
      <c r="BU12" s="17" t="s">
        <v>260</v>
      </c>
      <c r="BV12" s="22" t="s">
        <v>261</v>
      </c>
      <c r="BW12" s="16" t="s">
        <v>258</v>
      </c>
      <c r="BX12" s="17" t="s">
        <v>259</v>
      </c>
      <c r="BY12" s="17" t="s">
        <v>260</v>
      </c>
      <c r="BZ12" s="22" t="s">
        <v>261</v>
      </c>
      <c r="CA12" s="16" t="s">
        <v>258</v>
      </c>
      <c r="CB12" s="17" t="s">
        <v>259</v>
      </c>
      <c r="CC12" s="17" t="s">
        <v>260</v>
      </c>
      <c r="CD12" s="22" t="s">
        <v>261</v>
      </c>
      <c r="CE12" s="16" t="s">
        <v>258</v>
      </c>
      <c r="CF12" s="17" t="s">
        <v>259</v>
      </c>
      <c r="CG12" s="17" t="s">
        <v>260</v>
      </c>
      <c r="CH12" s="22" t="s">
        <v>261</v>
      </c>
      <c r="CI12" s="16" t="s">
        <v>258</v>
      </c>
      <c r="CJ12" s="17" t="s">
        <v>259</v>
      </c>
      <c r="CK12" s="17" t="s">
        <v>260</v>
      </c>
      <c r="CL12" s="22" t="s">
        <v>261</v>
      </c>
      <c r="CM12" s="16" t="s">
        <v>258</v>
      </c>
      <c r="CN12" s="17" t="s">
        <v>259</v>
      </c>
      <c r="CO12" s="17" t="s">
        <v>260</v>
      </c>
      <c r="CP12" s="22" t="s">
        <v>261</v>
      </c>
      <c r="CQ12" s="16" t="s">
        <v>258</v>
      </c>
      <c r="CR12" s="17" t="s">
        <v>259</v>
      </c>
      <c r="CS12" s="17" t="s">
        <v>260</v>
      </c>
      <c r="CT12" s="22" t="s">
        <v>261</v>
      </c>
      <c r="CU12" s="16" t="s">
        <v>258</v>
      </c>
      <c r="CV12" s="17" t="s">
        <v>259</v>
      </c>
      <c r="CW12" s="17" t="s">
        <v>260</v>
      </c>
      <c r="CX12" s="22" t="s">
        <v>261</v>
      </c>
      <c r="CY12" s="16" t="s">
        <v>258</v>
      </c>
      <c r="CZ12" s="17" t="s">
        <v>259</v>
      </c>
      <c r="DA12" s="17" t="s">
        <v>260</v>
      </c>
      <c r="DB12" s="22" t="s">
        <v>261</v>
      </c>
      <c r="DC12" s="16" t="s">
        <v>258</v>
      </c>
      <c r="DD12" s="17" t="s">
        <v>259</v>
      </c>
      <c r="DE12" s="17" t="s">
        <v>260</v>
      </c>
      <c r="DF12" s="22" t="s">
        <v>261</v>
      </c>
      <c r="DG12" s="16" t="s">
        <v>258</v>
      </c>
      <c r="DH12" s="17" t="s">
        <v>259</v>
      </c>
      <c r="DI12" s="17" t="s">
        <v>260</v>
      </c>
      <c r="DJ12" s="22" t="s">
        <v>261</v>
      </c>
      <c r="DK12" s="16" t="s">
        <v>258</v>
      </c>
      <c r="DL12" s="17" t="s">
        <v>259</v>
      </c>
      <c r="DM12" s="17" t="s">
        <v>260</v>
      </c>
      <c r="DN12" s="22" t="s">
        <v>261</v>
      </c>
      <c r="DO12" s="16" t="s">
        <v>258</v>
      </c>
      <c r="DP12" s="17" t="s">
        <v>259</v>
      </c>
      <c r="DQ12" s="17" t="s">
        <v>260</v>
      </c>
      <c r="DR12" s="22" t="s">
        <v>261</v>
      </c>
      <c r="DS12" s="16" t="s">
        <v>258</v>
      </c>
      <c r="DT12" s="17" t="s">
        <v>259</v>
      </c>
      <c r="DU12" s="17" t="s">
        <v>260</v>
      </c>
      <c r="DV12" s="22" t="s">
        <v>261</v>
      </c>
      <c r="DW12" s="16" t="s">
        <v>258</v>
      </c>
      <c r="DX12" s="17" t="s">
        <v>259</v>
      </c>
      <c r="DY12" s="17" t="s">
        <v>260</v>
      </c>
      <c r="DZ12" s="22" t="s">
        <v>261</v>
      </c>
      <c r="EA12" s="16" t="s">
        <v>258</v>
      </c>
      <c r="EB12" s="17" t="s">
        <v>259</v>
      </c>
      <c r="EC12" s="17" t="s">
        <v>260</v>
      </c>
      <c r="ED12" s="22" t="s">
        <v>261</v>
      </c>
      <c r="EE12" s="16" t="s">
        <v>258</v>
      </c>
      <c r="EF12" s="17" t="s">
        <v>259</v>
      </c>
      <c r="EG12" s="17" t="s">
        <v>260</v>
      </c>
      <c r="EH12" s="22" t="s">
        <v>261</v>
      </c>
      <c r="EI12" s="16" t="s">
        <v>258</v>
      </c>
      <c r="EJ12" s="17" t="s">
        <v>259</v>
      </c>
      <c r="EK12" s="17" t="s">
        <v>260</v>
      </c>
      <c r="EL12" s="22" t="s">
        <v>261</v>
      </c>
      <c r="EM12" s="19"/>
      <c r="EN12" s="19"/>
      <c r="EO12" s="18"/>
      <c r="EP12" s="19"/>
      <c r="EQ12" s="19"/>
      <c r="ER12" s="19"/>
      <c r="ES12" s="1021"/>
      <c r="ET12" s="19"/>
      <c r="EU12" s="19"/>
      <c r="EV12" s="19"/>
      <c r="EW12" s="19"/>
      <c r="EX12" s="19"/>
      <c r="EY12" s="19"/>
      <c r="EZ12" s="12"/>
      <c r="FA12" s="12"/>
      <c r="FB12" s="12"/>
      <c r="FC12" s="12"/>
      <c r="FD12" s="12"/>
    </row>
    <row r="13" spans="1:160" s="965" customFormat="1" ht="111" customHeight="1" x14ac:dyDescent="0.2">
      <c r="A13" s="955" t="s">
        <v>1258</v>
      </c>
      <c r="B13" s="956">
        <v>0.2</v>
      </c>
      <c r="C13" s="955" t="s">
        <v>262</v>
      </c>
      <c r="D13" s="957">
        <v>0.2</v>
      </c>
      <c r="E13" s="958" t="s">
        <v>263</v>
      </c>
      <c r="F13" s="958" t="s">
        <v>264</v>
      </c>
      <c r="G13" s="958" t="s">
        <v>370</v>
      </c>
      <c r="H13" s="958" t="s">
        <v>30</v>
      </c>
      <c r="I13" s="971">
        <v>8129</v>
      </c>
      <c r="J13" s="958">
        <v>2019</v>
      </c>
      <c r="K13" s="959">
        <v>44256</v>
      </c>
      <c r="L13" s="1195">
        <v>51105</v>
      </c>
      <c r="M13" s="960">
        <v>7965.8831597663193</v>
      </c>
      <c r="N13" s="960">
        <v>7802.7663195326386</v>
      </c>
      <c r="O13" s="960">
        <v>7640.6818643637289</v>
      </c>
      <c r="P13" s="960">
        <v>7477.5650241300482</v>
      </c>
      <c r="Q13" s="960">
        <v>7315.4805689611376</v>
      </c>
      <c r="R13" s="960">
        <v>7152.3637287274578</v>
      </c>
      <c r="S13" s="960">
        <v>6990.2792735585481</v>
      </c>
      <c r="T13" s="960">
        <v>6827.1624333248674</v>
      </c>
      <c r="U13" s="960">
        <v>6665.0779781559568</v>
      </c>
      <c r="V13" s="960">
        <v>6501.961137922277</v>
      </c>
      <c r="W13" s="960">
        <v>6339.8766827533673</v>
      </c>
      <c r="X13" s="960">
        <v>6176.7598425196866</v>
      </c>
      <c r="Y13" s="960">
        <v>6014.675387350776</v>
      </c>
      <c r="Z13" s="960">
        <v>5852.5909321818654</v>
      </c>
      <c r="AA13" s="960">
        <v>5689.4740919481847</v>
      </c>
      <c r="AB13" s="960">
        <v>5527.389636779275</v>
      </c>
      <c r="AC13" s="960">
        <v>5364.2727965455942</v>
      </c>
      <c r="AD13" s="960">
        <v>5202.1883413766836</v>
      </c>
      <c r="AE13" s="960">
        <v>5039.0715011430029</v>
      </c>
      <c r="AF13" s="960">
        <v>5039.0715011430029</v>
      </c>
      <c r="AG13" s="955" t="s">
        <v>265</v>
      </c>
      <c r="AH13" s="957">
        <v>0.15</v>
      </c>
      <c r="AI13" s="955" t="s">
        <v>697</v>
      </c>
      <c r="AJ13" s="955" t="s">
        <v>266</v>
      </c>
      <c r="AK13" s="958" t="s">
        <v>73</v>
      </c>
      <c r="AL13" s="955" t="s">
        <v>267</v>
      </c>
      <c r="AM13" s="958" t="s">
        <v>5</v>
      </c>
      <c r="AN13" s="958" t="s">
        <v>268</v>
      </c>
      <c r="AO13" s="958" t="s">
        <v>96</v>
      </c>
      <c r="AP13" s="958" t="s">
        <v>269</v>
      </c>
      <c r="AQ13" s="958">
        <v>32752</v>
      </c>
      <c r="AR13" s="958">
        <v>2019</v>
      </c>
      <c r="AS13" s="959">
        <v>44256</v>
      </c>
      <c r="AT13" s="959">
        <v>51135</v>
      </c>
      <c r="AU13" s="958">
        <v>58549</v>
      </c>
      <c r="AV13" s="958">
        <v>85943</v>
      </c>
      <c r="AW13" s="958">
        <v>115033</v>
      </c>
      <c r="AX13" s="958">
        <v>145924</v>
      </c>
      <c r="AY13" s="958">
        <v>178727</v>
      </c>
      <c r="AZ13" s="958">
        <v>213561</v>
      </c>
      <c r="BA13" s="958">
        <v>250551</v>
      </c>
      <c r="BB13" s="958">
        <v>289831</v>
      </c>
      <c r="BC13" s="958">
        <v>331542</v>
      </c>
      <c r="BD13" s="958">
        <v>375835</v>
      </c>
      <c r="BE13" s="958">
        <v>422870</v>
      </c>
      <c r="BF13" s="958">
        <v>472816</v>
      </c>
      <c r="BG13" s="958">
        <v>525854</v>
      </c>
      <c r="BH13" s="958">
        <v>582175</v>
      </c>
      <c r="BI13" s="958">
        <v>641982</v>
      </c>
      <c r="BJ13" s="958">
        <v>705491</v>
      </c>
      <c r="BK13" s="958">
        <v>772931</v>
      </c>
      <c r="BL13" s="958">
        <v>844546</v>
      </c>
      <c r="BM13" s="958">
        <v>920594</v>
      </c>
      <c r="BN13" s="958">
        <v>920594</v>
      </c>
      <c r="BO13" s="961">
        <v>319</v>
      </c>
      <c r="BP13" s="961">
        <v>319</v>
      </c>
      <c r="BQ13" s="961" t="s">
        <v>77</v>
      </c>
      <c r="BR13" s="962" t="s">
        <v>270</v>
      </c>
      <c r="BS13" s="961">
        <v>394</v>
      </c>
      <c r="BT13" s="961">
        <v>394</v>
      </c>
      <c r="BU13" s="961" t="s">
        <v>77</v>
      </c>
      <c r="BV13" s="962" t="s">
        <v>270</v>
      </c>
      <c r="BW13" s="961">
        <f>(BS13*0.03)+BS13</f>
        <v>405.82</v>
      </c>
      <c r="BX13" s="961">
        <f>(BT13*0.03)+BT13</f>
        <v>405.82</v>
      </c>
      <c r="BY13" s="961" t="s">
        <v>77</v>
      </c>
      <c r="BZ13" s="958">
        <v>7583</v>
      </c>
      <c r="CA13" s="961">
        <f>(BW13*0.03)+BW13</f>
        <v>417.99459999999999</v>
      </c>
      <c r="CB13" s="961">
        <f>(BX13*0.03)+BX13</f>
        <v>417.99459999999999</v>
      </c>
      <c r="CC13" s="961" t="s">
        <v>77</v>
      </c>
      <c r="CD13" s="962" t="s">
        <v>270</v>
      </c>
      <c r="CE13" s="961">
        <f>(CA13*0.03)+CA13</f>
        <v>430.53443799999997</v>
      </c>
      <c r="CF13" s="962" t="s">
        <v>271</v>
      </c>
      <c r="CG13" s="961" t="s">
        <v>77</v>
      </c>
      <c r="CH13" s="962" t="s">
        <v>271</v>
      </c>
      <c r="CI13" s="961">
        <f>(CE13*0.03)+CE13</f>
        <v>443.45047113999999</v>
      </c>
      <c r="CJ13" s="961"/>
      <c r="CK13" s="961" t="s">
        <v>77</v>
      </c>
      <c r="CL13" s="961" t="s">
        <v>271</v>
      </c>
      <c r="CM13" s="961">
        <f>(CI13*0.03)+CI13</f>
        <v>456.75398527419998</v>
      </c>
      <c r="CN13" s="961"/>
      <c r="CO13" s="961" t="s">
        <v>77</v>
      </c>
      <c r="CP13" s="961" t="s">
        <v>271</v>
      </c>
      <c r="CQ13" s="961">
        <f>(CM13*0.03)+CM13</f>
        <v>470.45660483242597</v>
      </c>
      <c r="CR13" s="961"/>
      <c r="CS13" s="961" t="s">
        <v>77</v>
      </c>
      <c r="CT13" s="961" t="s">
        <v>271</v>
      </c>
      <c r="CU13" s="961">
        <f>(CQ13*0.03)+CQ13</f>
        <v>484.57030297739874</v>
      </c>
      <c r="CV13" s="961"/>
      <c r="CW13" s="961" t="s">
        <v>77</v>
      </c>
      <c r="CX13" s="961" t="s">
        <v>271</v>
      </c>
      <c r="CY13" s="961">
        <f>(CU13*0.03)+CU13</f>
        <v>499.10741206672071</v>
      </c>
      <c r="CZ13" s="961"/>
      <c r="DA13" s="961" t="s">
        <v>77</v>
      </c>
      <c r="DB13" s="961" t="s">
        <v>271</v>
      </c>
      <c r="DC13" s="961">
        <f>(CY13*0.03)+CY13</f>
        <v>514.08063442872231</v>
      </c>
      <c r="DD13" s="961"/>
      <c r="DE13" s="961" t="s">
        <v>77</v>
      </c>
      <c r="DF13" s="961" t="s">
        <v>271</v>
      </c>
      <c r="DG13" s="961">
        <f>(DC13*0.03)+DC13</f>
        <v>529.50305346158393</v>
      </c>
      <c r="DH13" s="961"/>
      <c r="DI13" s="961" t="s">
        <v>77</v>
      </c>
      <c r="DJ13" s="961" t="s">
        <v>271</v>
      </c>
      <c r="DK13" s="961">
        <f>(DG13*0.03)+DG13</f>
        <v>545.38814506543144</v>
      </c>
      <c r="DL13" s="961"/>
      <c r="DM13" s="961" t="s">
        <v>77</v>
      </c>
      <c r="DN13" s="961" t="s">
        <v>271</v>
      </c>
      <c r="DO13" s="961">
        <f>(DK13*0.03)+DK13</f>
        <v>561.74978941739437</v>
      </c>
      <c r="DP13" s="961"/>
      <c r="DQ13" s="961" t="s">
        <v>77</v>
      </c>
      <c r="DR13" s="961" t="s">
        <v>271</v>
      </c>
      <c r="DS13" s="961">
        <f>(DO13*0.03)+DO13</f>
        <v>578.60228309991624</v>
      </c>
      <c r="DT13" s="961"/>
      <c r="DU13" s="961" t="s">
        <v>77</v>
      </c>
      <c r="DV13" s="961" t="s">
        <v>271</v>
      </c>
      <c r="DW13" s="961">
        <f>(DS13*0.03)+DS13</f>
        <v>595.96035159291375</v>
      </c>
      <c r="DX13" s="961"/>
      <c r="DY13" s="961" t="s">
        <v>77</v>
      </c>
      <c r="DZ13" s="961" t="s">
        <v>271</v>
      </c>
      <c r="EA13" s="961">
        <f>(DW13*0.03)+DW13</f>
        <v>613.83916214070121</v>
      </c>
      <c r="EB13" s="961"/>
      <c r="EC13" s="961" t="s">
        <v>77</v>
      </c>
      <c r="ED13" s="961" t="s">
        <v>271</v>
      </c>
      <c r="EE13" s="961">
        <f>(EA13*0.03)+EA13</f>
        <v>632.25433700492226</v>
      </c>
      <c r="EF13" s="961"/>
      <c r="EG13" s="961" t="s">
        <v>77</v>
      </c>
      <c r="EH13" s="961" t="s">
        <v>271</v>
      </c>
      <c r="EI13" s="961">
        <f>(EE13*0.03)+EE13</f>
        <v>651.2219671150699</v>
      </c>
      <c r="EJ13" s="961"/>
      <c r="EK13" s="961" t="s">
        <v>77</v>
      </c>
      <c r="EL13" s="961" t="s">
        <v>271</v>
      </c>
      <c r="EM13" s="963">
        <f>EI13+EE13+EA13+DW13+DS13+DO13+DK13+DG13+DC13+CY13+CU13+CQ13+CM13+CI13+CE13+CA13+BW13+BS13+BO13</f>
        <v>9544.2875376174015</v>
      </c>
      <c r="EN13" s="1289" t="s">
        <v>40</v>
      </c>
      <c r="EO13" s="1302" t="s">
        <v>88</v>
      </c>
      <c r="EP13" s="1302" t="s">
        <v>272</v>
      </c>
      <c r="EQ13" s="1302" t="s">
        <v>273</v>
      </c>
      <c r="ER13" s="1302" t="s">
        <v>274</v>
      </c>
      <c r="ES13" s="1302" t="s">
        <v>275</v>
      </c>
      <c r="ET13" s="1302" t="s">
        <v>276</v>
      </c>
      <c r="EU13" s="1302" t="s">
        <v>277</v>
      </c>
      <c r="EV13" s="1302" t="s">
        <v>278</v>
      </c>
      <c r="EW13" s="1302" t="s">
        <v>1018</v>
      </c>
      <c r="EX13" s="1302" t="s">
        <v>279</v>
      </c>
      <c r="EY13" s="1302" t="s">
        <v>280</v>
      </c>
      <c r="EZ13" s="964"/>
      <c r="FA13" s="964"/>
      <c r="FB13" s="964"/>
      <c r="FC13" s="964"/>
      <c r="FD13" s="964"/>
    </row>
    <row r="14" spans="1:160" s="965" customFormat="1" ht="183" customHeight="1" x14ac:dyDescent="0.3">
      <c r="A14" s="955" t="s">
        <v>1258</v>
      </c>
      <c r="B14" s="956"/>
      <c r="C14" s="955" t="s">
        <v>262</v>
      </c>
      <c r="D14" s="966"/>
      <c r="E14" s="958" t="s">
        <v>263</v>
      </c>
      <c r="F14" s="958" t="s">
        <v>264</v>
      </c>
      <c r="G14" s="958" t="s">
        <v>1130</v>
      </c>
      <c r="H14" s="958" t="s">
        <v>30</v>
      </c>
      <c r="I14" s="971">
        <v>8129</v>
      </c>
      <c r="J14" s="958">
        <v>2019</v>
      </c>
      <c r="K14" s="959">
        <v>44256</v>
      </c>
      <c r="L14" s="1195">
        <v>51105</v>
      </c>
      <c r="M14" s="960">
        <v>7965.8831597663193</v>
      </c>
      <c r="N14" s="960">
        <v>7802.7663195326386</v>
      </c>
      <c r="O14" s="960">
        <v>7640.6818643637289</v>
      </c>
      <c r="P14" s="960">
        <v>7477.5650241300482</v>
      </c>
      <c r="Q14" s="960">
        <v>7315.4805689611376</v>
      </c>
      <c r="R14" s="960">
        <v>7152.3637287274578</v>
      </c>
      <c r="S14" s="960">
        <v>6990.2792735585481</v>
      </c>
      <c r="T14" s="960">
        <v>6827.1624333248674</v>
      </c>
      <c r="U14" s="960">
        <v>6665.0779781559568</v>
      </c>
      <c r="V14" s="960">
        <v>6501.961137922277</v>
      </c>
      <c r="W14" s="960">
        <v>6339.8766827533673</v>
      </c>
      <c r="X14" s="960">
        <v>6176.7598425196866</v>
      </c>
      <c r="Y14" s="960">
        <v>6014.675387350776</v>
      </c>
      <c r="Z14" s="960">
        <v>5852.5909321818654</v>
      </c>
      <c r="AA14" s="960">
        <v>5689.4740919481847</v>
      </c>
      <c r="AB14" s="960">
        <v>5527.389636779275</v>
      </c>
      <c r="AC14" s="960">
        <v>5364.2727965455942</v>
      </c>
      <c r="AD14" s="960">
        <v>5202.1883413766836</v>
      </c>
      <c r="AE14" s="960">
        <v>5039.0715011430029</v>
      </c>
      <c r="AF14" s="960">
        <v>5039.0715011430029</v>
      </c>
      <c r="AG14" s="955" t="s">
        <v>281</v>
      </c>
      <c r="AH14" s="957">
        <v>7.0000000000000007E-2</v>
      </c>
      <c r="AI14" s="955" t="s">
        <v>1386</v>
      </c>
      <c r="AJ14" s="955" t="s">
        <v>1346</v>
      </c>
      <c r="AK14" s="958" t="s">
        <v>73</v>
      </c>
      <c r="AL14" s="955" t="s">
        <v>267</v>
      </c>
      <c r="AM14" s="958" t="s">
        <v>11</v>
      </c>
      <c r="AN14" s="958" t="s">
        <v>23</v>
      </c>
      <c r="AO14" s="958" t="s">
        <v>96</v>
      </c>
      <c r="AP14" s="958" t="s">
        <v>269</v>
      </c>
      <c r="AQ14" s="960" t="s">
        <v>282</v>
      </c>
      <c r="AR14" s="960" t="s">
        <v>282</v>
      </c>
      <c r="AS14" s="959">
        <v>44256</v>
      </c>
      <c r="AT14" s="959">
        <v>51135</v>
      </c>
      <c r="AU14" s="967">
        <v>1</v>
      </c>
      <c r="AV14" s="967">
        <v>1</v>
      </c>
      <c r="AW14" s="967">
        <v>1</v>
      </c>
      <c r="AX14" s="967">
        <v>1</v>
      </c>
      <c r="AY14" s="967">
        <v>1</v>
      </c>
      <c r="AZ14" s="967">
        <v>1</v>
      </c>
      <c r="BA14" s="967">
        <v>1</v>
      </c>
      <c r="BB14" s="967">
        <v>1</v>
      </c>
      <c r="BC14" s="967">
        <v>1</v>
      </c>
      <c r="BD14" s="967">
        <v>1</v>
      </c>
      <c r="BE14" s="967">
        <v>1</v>
      </c>
      <c r="BF14" s="967">
        <v>1</v>
      </c>
      <c r="BG14" s="967">
        <v>1</v>
      </c>
      <c r="BH14" s="967">
        <v>1</v>
      </c>
      <c r="BI14" s="967">
        <v>1</v>
      </c>
      <c r="BJ14" s="967">
        <v>1</v>
      </c>
      <c r="BK14" s="967">
        <v>1</v>
      </c>
      <c r="BL14" s="967">
        <v>1</v>
      </c>
      <c r="BM14" s="967">
        <v>1</v>
      </c>
      <c r="BN14" s="967">
        <v>1</v>
      </c>
      <c r="BO14" s="961">
        <v>499</v>
      </c>
      <c r="BP14" s="972">
        <v>132</v>
      </c>
      <c r="BQ14" s="968" t="s">
        <v>77</v>
      </c>
      <c r="BR14" s="958">
        <v>7695</v>
      </c>
      <c r="BS14" s="961">
        <v>514</v>
      </c>
      <c r="BT14" s="961">
        <v>514</v>
      </c>
      <c r="BU14" s="961" t="s">
        <v>77</v>
      </c>
      <c r="BV14" s="958">
        <v>7695</v>
      </c>
      <c r="BW14" s="961">
        <v>529</v>
      </c>
      <c r="BX14" s="961">
        <v>529</v>
      </c>
      <c r="BY14" s="968" t="s">
        <v>77</v>
      </c>
      <c r="BZ14" s="958">
        <v>7695</v>
      </c>
      <c r="CA14" s="961">
        <v>545</v>
      </c>
      <c r="CB14" s="961">
        <v>545</v>
      </c>
      <c r="CC14" s="958" t="s">
        <v>283</v>
      </c>
      <c r="CD14" s="958">
        <v>7695</v>
      </c>
      <c r="CE14" s="963">
        <v>562</v>
      </c>
      <c r="CF14" s="958" t="s">
        <v>271</v>
      </c>
      <c r="CG14" s="958" t="s">
        <v>283</v>
      </c>
      <c r="CH14" s="958" t="s">
        <v>271</v>
      </c>
      <c r="CI14" s="963">
        <v>578</v>
      </c>
      <c r="CJ14" s="961"/>
      <c r="CK14" s="968" t="s">
        <v>77</v>
      </c>
      <c r="CL14" s="968" t="s">
        <v>271</v>
      </c>
      <c r="CM14" s="963">
        <v>596</v>
      </c>
      <c r="CN14" s="961"/>
      <c r="CO14" s="968" t="s">
        <v>77</v>
      </c>
      <c r="CP14" s="968" t="s">
        <v>271</v>
      </c>
      <c r="CQ14" s="963">
        <v>614</v>
      </c>
      <c r="CR14" s="961"/>
      <c r="CS14" s="968" t="s">
        <v>77</v>
      </c>
      <c r="CT14" s="968" t="s">
        <v>271</v>
      </c>
      <c r="CU14" s="963">
        <v>632</v>
      </c>
      <c r="CV14" s="961"/>
      <c r="CW14" s="968" t="s">
        <v>77</v>
      </c>
      <c r="CX14" s="968" t="s">
        <v>271</v>
      </c>
      <c r="CY14" s="963">
        <v>651</v>
      </c>
      <c r="CZ14" s="961"/>
      <c r="DA14" s="968" t="s">
        <v>77</v>
      </c>
      <c r="DB14" s="968" t="s">
        <v>271</v>
      </c>
      <c r="DC14" s="963">
        <v>671</v>
      </c>
      <c r="DD14" s="961"/>
      <c r="DE14" s="968" t="s">
        <v>77</v>
      </c>
      <c r="DF14" s="968" t="s">
        <v>271</v>
      </c>
      <c r="DG14" s="963">
        <v>691</v>
      </c>
      <c r="DH14" s="961"/>
      <c r="DI14" s="968" t="s">
        <v>77</v>
      </c>
      <c r="DJ14" s="968" t="s">
        <v>271</v>
      </c>
      <c r="DK14" s="963">
        <v>711</v>
      </c>
      <c r="DL14" s="961"/>
      <c r="DM14" s="968" t="s">
        <v>77</v>
      </c>
      <c r="DN14" s="968" t="s">
        <v>271</v>
      </c>
      <c r="DO14" s="963">
        <v>733</v>
      </c>
      <c r="DP14" s="961"/>
      <c r="DQ14" s="968" t="s">
        <v>77</v>
      </c>
      <c r="DR14" s="968" t="s">
        <v>271</v>
      </c>
      <c r="DS14" s="963">
        <v>755</v>
      </c>
      <c r="DT14" s="961"/>
      <c r="DU14" s="968" t="s">
        <v>77</v>
      </c>
      <c r="DV14" s="968" t="s">
        <v>271</v>
      </c>
      <c r="DW14" s="963">
        <v>777</v>
      </c>
      <c r="DX14" s="961"/>
      <c r="DY14" s="968" t="s">
        <v>77</v>
      </c>
      <c r="DZ14" s="968" t="s">
        <v>271</v>
      </c>
      <c r="EA14" s="963">
        <v>801</v>
      </c>
      <c r="EB14" s="961"/>
      <c r="EC14" s="968" t="s">
        <v>77</v>
      </c>
      <c r="ED14" s="968" t="s">
        <v>271</v>
      </c>
      <c r="EE14" s="963">
        <v>825</v>
      </c>
      <c r="EF14" s="961"/>
      <c r="EG14" s="968" t="s">
        <v>77</v>
      </c>
      <c r="EH14" s="968" t="s">
        <v>271</v>
      </c>
      <c r="EI14" s="963">
        <v>849</v>
      </c>
      <c r="EJ14" s="961"/>
      <c r="EK14" s="968" t="s">
        <v>77</v>
      </c>
      <c r="EL14" s="968" t="s">
        <v>271</v>
      </c>
      <c r="EM14" s="963">
        <f>EI14+EE14+EA14+DW14+DS14+DO14+DK14+DG14+DC14+CY14+CU14+CQ14+CM14+CI14+CE14+CA14+BW14+BS14+BO14</f>
        <v>12533</v>
      </c>
      <c r="EN14" s="1289" t="s">
        <v>284</v>
      </c>
      <c r="EO14" s="1289" t="s">
        <v>285</v>
      </c>
      <c r="EP14" s="1289" t="s">
        <v>286</v>
      </c>
      <c r="EQ14" s="1289" t="s">
        <v>287</v>
      </c>
      <c r="ER14" s="1289" t="s">
        <v>288</v>
      </c>
      <c r="ES14" s="1290" t="s">
        <v>289</v>
      </c>
      <c r="ET14" s="1289" t="s">
        <v>40</v>
      </c>
      <c r="EU14" s="1289" t="s">
        <v>88</v>
      </c>
      <c r="EV14" s="1289" t="s">
        <v>290</v>
      </c>
      <c r="EW14" s="1289" t="s">
        <v>291</v>
      </c>
      <c r="EX14" s="1289" t="s">
        <v>292</v>
      </c>
      <c r="EY14" s="1289" t="s">
        <v>275</v>
      </c>
      <c r="EZ14" s="964"/>
      <c r="FA14" s="964"/>
      <c r="FB14" s="964"/>
      <c r="FC14" s="964"/>
      <c r="FD14" s="964"/>
    </row>
    <row r="15" spans="1:160" s="965" customFormat="1" ht="111" customHeight="1" x14ac:dyDescent="0.3">
      <c r="A15" s="955" t="s">
        <v>1258</v>
      </c>
      <c r="B15" s="956"/>
      <c r="C15" s="955" t="s">
        <v>262</v>
      </c>
      <c r="D15" s="966"/>
      <c r="E15" s="958" t="s">
        <v>263</v>
      </c>
      <c r="F15" s="958" t="s">
        <v>264</v>
      </c>
      <c r="G15" s="958" t="s">
        <v>370</v>
      </c>
      <c r="H15" s="958" t="s">
        <v>30</v>
      </c>
      <c r="I15" s="971">
        <v>8129</v>
      </c>
      <c r="J15" s="958">
        <v>2019</v>
      </c>
      <c r="K15" s="959">
        <v>44256</v>
      </c>
      <c r="L15" s="1195">
        <v>51105</v>
      </c>
      <c r="M15" s="960">
        <v>7965.8831597663193</v>
      </c>
      <c r="N15" s="960">
        <v>7802.7663195326386</v>
      </c>
      <c r="O15" s="960">
        <v>7640.6818643637289</v>
      </c>
      <c r="P15" s="960">
        <v>7477.5650241300482</v>
      </c>
      <c r="Q15" s="960">
        <v>7315.4805689611376</v>
      </c>
      <c r="R15" s="960">
        <v>7152.3637287274578</v>
      </c>
      <c r="S15" s="960">
        <v>6990.2792735585481</v>
      </c>
      <c r="T15" s="960">
        <v>6827.1624333248674</v>
      </c>
      <c r="U15" s="960">
        <v>6665.0779781559568</v>
      </c>
      <c r="V15" s="960">
        <v>6501.961137922277</v>
      </c>
      <c r="W15" s="960">
        <v>6339.8766827533673</v>
      </c>
      <c r="X15" s="960">
        <v>6176.7598425196866</v>
      </c>
      <c r="Y15" s="960">
        <v>6014.675387350776</v>
      </c>
      <c r="Z15" s="960">
        <v>5852.5909321818654</v>
      </c>
      <c r="AA15" s="960">
        <v>5689.4740919481847</v>
      </c>
      <c r="AB15" s="960">
        <v>5527.389636779275</v>
      </c>
      <c r="AC15" s="960">
        <v>5364.2727965455942</v>
      </c>
      <c r="AD15" s="960">
        <v>5202.1883413766836</v>
      </c>
      <c r="AE15" s="960">
        <v>5039.0715011430029</v>
      </c>
      <c r="AF15" s="960">
        <v>5039.0715011430029</v>
      </c>
      <c r="AG15" s="955" t="s">
        <v>1027</v>
      </c>
      <c r="AH15" s="957">
        <v>0.03</v>
      </c>
      <c r="AI15" s="955" t="s">
        <v>293</v>
      </c>
      <c r="AJ15" s="955" t="s">
        <v>1347</v>
      </c>
      <c r="AK15" s="958" t="s">
        <v>60</v>
      </c>
      <c r="AL15" s="955" t="s">
        <v>726</v>
      </c>
      <c r="AM15" s="958" t="s">
        <v>294</v>
      </c>
      <c r="AN15" s="958" t="s">
        <v>23</v>
      </c>
      <c r="AO15" s="958" t="s">
        <v>96</v>
      </c>
      <c r="AP15" s="958" t="s">
        <v>269</v>
      </c>
      <c r="AQ15" s="960" t="s">
        <v>282</v>
      </c>
      <c r="AR15" s="960" t="s">
        <v>282</v>
      </c>
      <c r="AS15" s="959">
        <v>44256</v>
      </c>
      <c r="AT15" s="959">
        <v>51135</v>
      </c>
      <c r="AU15" s="956">
        <v>1</v>
      </c>
      <c r="AV15" s="956">
        <v>1</v>
      </c>
      <c r="AW15" s="956">
        <v>1</v>
      </c>
      <c r="AX15" s="956">
        <v>1</v>
      </c>
      <c r="AY15" s="956">
        <v>1</v>
      </c>
      <c r="AZ15" s="956">
        <v>1</v>
      </c>
      <c r="BA15" s="956">
        <v>1</v>
      </c>
      <c r="BB15" s="956">
        <v>1</v>
      </c>
      <c r="BC15" s="956">
        <v>1</v>
      </c>
      <c r="BD15" s="956">
        <v>1</v>
      </c>
      <c r="BE15" s="956">
        <v>1</v>
      </c>
      <c r="BF15" s="956">
        <v>1</v>
      </c>
      <c r="BG15" s="956">
        <v>1</v>
      </c>
      <c r="BH15" s="956">
        <v>1</v>
      </c>
      <c r="BI15" s="956">
        <v>1</v>
      </c>
      <c r="BJ15" s="956">
        <v>1</v>
      </c>
      <c r="BK15" s="956">
        <v>1</v>
      </c>
      <c r="BL15" s="956">
        <v>1</v>
      </c>
      <c r="BM15" s="956">
        <v>1</v>
      </c>
      <c r="BN15" s="956">
        <f>AVERAGE(AU15:BM15)</f>
        <v>1</v>
      </c>
      <c r="BO15" s="961">
        <v>322</v>
      </c>
      <c r="BP15" s="961">
        <v>322</v>
      </c>
      <c r="BQ15" s="958" t="s">
        <v>77</v>
      </c>
      <c r="BR15" s="958">
        <v>7583</v>
      </c>
      <c r="BS15" s="961">
        <v>331</v>
      </c>
      <c r="BT15" s="961">
        <v>331</v>
      </c>
      <c r="BU15" s="958" t="s">
        <v>77</v>
      </c>
      <c r="BV15" s="958">
        <v>7583</v>
      </c>
      <c r="BW15" s="961">
        <v>341</v>
      </c>
      <c r="BX15" s="961">
        <v>341</v>
      </c>
      <c r="BY15" s="958" t="s">
        <v>77</v>
      </c>
      <c r="BZ15" s="958">
        <v>7583</v>
      </c>
      <c r="CA15" s="961">
        <v>352</v>
      </c>
      <c r="CB15" s="961">
        <v>352</v>
      </c>
      <c r="CC15" s="958" t="s">
        <v>77</v>
      </c>
      <c r="CD15" s="958">
        <v>7583</v>
      </c>
      <c r="CE15" s="961">
        <v>362</v>
      </c>
      <c r="CF15" s="962" t="s">
        <v>271</v>
      </c>
      <c r="CG15" s="958" t="s">
        <v>77</v>
      </c>
      <c r="CH15" s="958" t="s">
        <v>271</v>
      </c>
      <c r="CI15" s="961">
        <v>373</v>
      </c>
      <c r="CJ15" s="969"/>
      <c r="CK15" s="958" t="s">
        <v>77</v>
      </c>
      <c r="CL15" s="958" t="s">
        <v>271</v>
      </c>
      <c r="CM15" s="961">
        <v>384</v>
      </c>
      <c r="CN15" s="969"/>
      <c r="CO15" s="958" t="s">
        <v>77</v>
      </c>
      <c r="CP15" s="958" t="s">
        <v>271</v>
      </c>
      <c r="CQ15" s="961">
        <v>396</v>
      </c>
      <c r="CR15" s="969"/>
      <c r="CS15" s="958" t="s">
        <v>77</v>
      </c>
      <c r="CT15" s="958" t="s">
        <v>271</v>
      </c>
      <c r="CU15" s="961">
        <v>408</v>
      </c>
      <c r="CV15" s="969"/>
      <c r="CW15" s="958" t="s">
        <v>77</v>
      </c>
      <c r="CX15" s="958" t="s">
        <v>271</v>
      </c>
      <c r="CY15" s="961">
        <v>420</v>
      </c>
      <c r="CZ15" s="969"/>
      <c r="DA15" s="958" t="s">
        <v>77</v>
      </c>
      <c r="DB15" s="958" t="s">
        <v>271</v>
      </c>
      <c r="DC15" s="961">
        <v>433</v>
      </c>
      <c r="DD15" s="969"/>
      <c r="DE15" s="958" t="s">
        <v>77</v>
      </c>
      <c r="DF15" s="958" t="s">
        <v>271</v>
      </c>
      <c r="DG15" s="961">
        <v>446</v>
      </c>
      <c r="DH15" s="969"/>
      <c r="DI15" s="958" t="s">
        <v>77</v>
      </c>
      <c r="DJ15" s="958" t="s">
        <v>271</v>
      </c>
      <c r="DK15" s="961">
        <v>459</v>
      </c>
      <c r="DL15" s="969"/>
      <c r="DM15" s="958" t="s">
        <v>77</v>
      </c>
      <c r="DN15" s="958" t="s">
        <v>271</v>
      </c>
      <c r="DO15" s="961">
        <v>473</v>
      </c>
      <c r="DP15" s="969"/>
      <c r="DQ15" s="958" t="s">
        <v>77</v>
      </c>
      <c r="DR15" s="958" t="s">
        <v>271</v>
      </c>
      <c r="DS15" s="961">
        <v>487</v>
      </c>
      <c r="DT15" s="969"/>
      <c r="DU15" s="958" t="s">
        <v>77</v>
      </c>
      <c r="DV15" s="958" t="s">
        <v>271</v>
      </c>
      <c r="DW15" s="961">
        <v>501</v>
      </c>
      <c r="DX15" s="969"/>
      <c r="DY15" s="958" t="s">
        <v>77</v>
      </c>
      <c r="DZ15" s="958" t="s">
        <v>271</v>
      </c>
      <c r="EA15" s="961">
        <v>517</v>
      </c>
      <c r="EB15" s="969"/>
      <c r="EC15" s="958" t="s">
        <v>77</v>
      </c>
      <c r="ED15" s="958" t="s">
        <v>271</v>
      </c>
      <c r="EE15" s="961">
        <v>532</v>
      </c>
      <c r="EF15" s="969"/>
      <c r="EG15" s="958" t="s">
        <v>77</v>
      </c>
      <c r="EH15" s="958" t="s">
        <v>271</v>
      </c>
      <c r="EI15" s="961">
        <v>548</v>
      </c>
      <c r="EJ15" s="969"/>
      <c r="EK15" s="958" t="s">
        <v>77</v>
      </c>
      <c r="EL15" s="958" t="s">
        <v>271</v>
      </c>
      <c r="EM15" s="963">
        <f>EI15+EE15+EA15+DW15+DS15+DO15+DK15+DG15+DC15+CY15+CU15+CQ15+CM15+CI15+CE15+CA15+BW15+BS15+BO15</f>
        <v>8085</v>
      </c>
      <c r="EN15" s="1289" t="s">
        <v>40</v>
      </c>
      <c r="EO15" s="1289" t="s">
        <v>88</v>
      </c>
      <c r="EP15" s="1289" t="s">
        <v>295</v>
      </c>
      <c r="EQ15" s="1289" t="s">
        <v>296</v>
      </c>
      <c r="ER15" s="1289" t="s">
        <v>292</v>
      </c>
      <c r="ES15" s="1290" t="s">
        <v>297</v>
      </c>
      <c r="ET15" s="1289" t="s">
        <v>298</v>
      </c>
      <c r="EU15" s="1289" t="s">
        <v>299</v>
      </c>
      <c r="EV15" s="1289" t="s">
        <v>300</v>
      </c>
      <c r="EW15" s="1289" t="s">
        <v>301</v>
      </c>
      <c r="EX15" s="1289" t="s">
        <v>302</v>
      </c>
      <c r="EY15" s="1289" t="s">
        <v>303</v>
      </c>
      <c r="EZ15" s="964"/>
      <c r="FA15" s="964"/>
      <c r="FB15" s="964"/>
      <c r="FC15" s="964"/>
      <c r="FD15" s="964"/>
    </row>
    <row r="16" spans="1:160" s="965" customFormat="1" ht="111" customHeight="1" x14ac:dyDescent="0.2">
      <c r="A16" s="1012" t="s">
        <v>1362</v>
      </c>
      <c r="B16" s="956">
        <v>0.2</v>
      </c>
      <c r="C16" s="1012" t="s">
        <v>1140</v>
      </c>
      <c r="D16" s="957">
        <v>0.2</v>
      </c>
      <c r="E16" s="1011" t="s">
        <v>546</v>
      </c>
      <c r="F16" s="1011" t="s">
        <v>1266</v>
      </c>
      <c r="G16" s="1011" t="s">
        <v>1</v>
      </c>
      <c r="H16" s="958" t="s">
        <v>26</v>
      </c>
      <c r="I16" s="1353" t="s">
        <v>282</v>
      </c>
      <c r="J16" s="1353" t="s">
        <v>282</v>
      </c>
      <c r="K16" s="959">
        <v>44256</v>
      </c>
      <c r="L16" s="1195">
        <v>51105</v>
      </c>
      <c r="M16" s="957">
        <v>5.9700000000000003E-2</v>
      </c>
      <c r="N16" s="957">
        <v>4.7600000000000003E-2</v>
      </c>
      <c r="O16" s="957">
        <v>0.05</v>
      </c>
      <c r="P16" s="957">
        <v>5.2600000000000001E-2</v>
      </c>
      <c r="Q16" s="957">
        <v>5.5599999999999997E-2</v>
      </c>
      <c r="R16" s="957">
        <v>7.8399999999999997E-2</v>
      </c>
      <c r="S16" s="957">
        <v>8.5099999999999995E-2</v>
      </c>
      <c r="T16" s="957">
        <v>9.2999999999999999E-2</v>
      </c>
      <c r="U16" s="957">
        <v>0.1026</v>
      </c>
      <c r="V16" s="957">
        <v>0.1143</v>
      </c>
      <c r="W16" s="957">
        <v>0.129</v>
      </c>
      <c r="X16" s="957">
        <v>0.29630000000000001</v>
      </c>
      <c r="Y16" s="957">
        <v>0.21049999999999999</v>
      </c>
      <c r="Z16" s="957">
        <v>0.26669999999999999</v>
      </c>
      <c r="AA16" s="957">
        <v>0.36359999999999998</v>
      </c>
      <c r="AB16" s="957">
        <v>0.57140000000000002</v>
      </c>
      <c r="AC16" s="957">
        <v>1</v>
      </c>
      <c r="AD16" s="957">
        <v>1</v>
      </c>
      <c r="AE16" s="957">
        <v>1</v>
      </c>
      <c r="AF16" s="957">
        <v>1</v>
      </c>
      <c r="AG16" s="955" t="s">
        <v>1148</v>
      </c>
      <c r="AH16" s="957">
        <v>0.125</v>
      </c>
      <c r="AI16" s="955" t="s">
        <v>547</v>
      </c>
      <c r="AJ16" s="955" t="s">
        <v>1348</v>
      </c>
      <c r="AK16" s="1011" t="s">
        <v>56</v>
      </c>
      <c r="AL16" s="1012" t="s">
        <v>548</v>
      </c>
      <c r="AM16" s="1011" t="s">
        <v>535</v>
      </c>
      <c r="AN16" s="1011" t="s">
        <v>23</v>
      </c>
      <c r="AO16" s="958" t="s">
        <v>269</v>
      </c>
      <c r="AP16" s="958" t="s">
        <v>269</v>
      </c>
      <c r="AQ16" s="1506" t="s">
        <v>282</v>
      </c>
      <c r="AR16" s="1506" t="s">
        <v>282</v>
      </c>
      <c r="AS16" s="959">
        <v>44256</v>
      </c>
      <c r="AT16" s="959">
        <v>51135</v>
      </c>
      <c r="AU16" s="956">
        <v>1</v>
      </c>
      <c r="AV16" s="956">
        <v>1</v>
      </c>
      <c r="AW16" s="956">
        <v>1</v>
      </c>
      <c r="AX16" s="956">
        <v>1</v>
      </c>
      <c r="AY16" s="956">
        <v>1</v>
      </c>
      <c r="AZ16" s="956">
        <v>1</v>
      </c>
      <c r="BA16" s="956">
        <v>1</v>
      </c>
      <c r="BB16" s="956">
        <v>1</v>
      </c>
      <c r="BC16" s="956">
        <v>1</v>
      </c>
      <c r="BD16" s="956">
        <v>1</v>
      </c>
      <c r="BE16" s="956">
        <v>1</v>
      </c>
      <c r="BF16" s="956">
        <v>1</v>
      </c>
      <c r="BG16" s="956">
        <v>1</v>
      </c>
      <c r="BH16" s="956">
        <v>1</v>
      </c>
      <c r="BI16" s="956">
        <v>1</v>
      </c>
      <c r="BJ16" s="956">
        <v>1</v>
      </c>
      <c r="BK16" s="956">
        <v>1</v>
      </c>
      <c r="BL16" s="956">
        <v>1</v>
      </c>
      <c r="BM16" s="956">
        <v>1</v>
      </c>
      <c r="BN16" s="956">
        <v>1</v>
      </c>
      <c r="BO16" s="961">
        <v>87</v>
      </c>
      <c r="BP16" s="969">
        <v>87</v>
      </c>
      <c r="BQ16" s="958" t="s">
        <v>77</v>
      </c>
      <c r="BR16" s="958">
        <v>7581</v>
      </c>
      <c r="BS16" s="961">
        <f>BO16*1.03</f>
        <v>89.61</v>
      </c>
      <c r="BT16" s="961">
        <f>BP16*1.03</f>
        <v>89.61</v>
      </c>
      <c r="BU16" s="958" t="s">
        <v>77</v>
      </c>
      <c r="BV16" s="958">
        <v>7581</v>
      </c>
      <c r="BW16" s="961">
        <v>93</v>
      </c>
      <c r="BX16" s="961">
        <v>93</v>
      </c>
      <c r="BY16" s="958" t="s">
        <v>77</v>
      </c>
      <c r="BZ16" s="958">
        <v>7581</v>
      </c>
      <c r="CA16" s="961">
        <f>BW16*1.03</f>
        <v>95.79</v>
      </c>
      <c r="CB16" s="961">
        <f>BX16*1.03</f>
        <v>95.79</v>
      </c>
      <c r="CC16" s="958" t="s">
        <v>77</v>
      </c>
      <c r="CD16" s="958">
        <v>7581</v>
      </c>
      <c r="CE16" s="961">
        <f>CA16*1.03</f>
        <v>98.663700000000006</v>
      </c>
      <c r="CF16" s="958" t="s">
        <v>271</v>
      </c>
      <c r="CG16" s="958" t="s">
        <v>77</v>
      </c>
      <c r="CH16" s="958" t="s">
        <v>271</v>
      </c>
      <c r="CI16" s="961">
        <f>CE16*1.03</f>
        <v>101.62361100000001</v>
      </c>
      <c r="CJ16" s="969" t="s">
        <v>382</v>
      </c>
      <c r="CK16" s="958" t="s">
        <v>77</v>
      </c>
      <c r="CL16" s="958" t="s">
        <v>271</v>
      </c>
      <c r="CM16" s="961">
        <f>CI16*1.03</f>
        <v>104.67231933000001</v>
      </c>
      <c r="CN16" s="969" t="s">
        <v>382</v>
      </c>
      <c r="CO16" s="958" t="s">
        <v>77</v>
      </c>
      <c r="CP16" s="958" t="s">
        <v>271</v>
      </c>
      <c r="CQ16" s="961">
        <f>CM16*1.03</f>
        <v>107.81248890990001</v>
      </c>
      <c r="CR16" s="969" t="s">
        <v>382</v>
      </c>
      <c r="CS16" s="958" t="s">
        <v>77</v>
      </c>
      <c r="CT16" s="958" t="s">
        <v>271</v>
      </c>
      <c r="CU16" s="961">
        <v>111</v>
      </c>
      <c r="CV16" s="969" t="s">
        <v>382</v>
      </c>
      <c r="CW16" s="958" t="s">
        <v>77</v>
      </c>
      <c r="CX16" s="958" t="s">
        <v>271</v>
      </c>
      <c r="CY16" s="961">
        <f>CU16*1.03</f>
        <v>114.33</v>
      </c>
      <c r="CZ16" s="969" t="s">
        <v>382</v>
      </c>
      <c r="DA16" s="958" t="s">
        <v>77</v>
      </c>
      <c r="DB16" s="958" t="s">
        <v>271</v>
      </c>
      <c r="DC16" s="961">
        <v>117</v>
      </c>
      <c r="DD16" s="969"/>
      <c r="DE16" s="958" t="s">
        <v>77</v>
      </c>
      <c r="DF16" s="958" t="s">
        <v>271</v>
      </c>
      <c r="DG16" s="961">
        <v>122</v>
      </c>
      <c r="DH16" s="969"/>
      <c r="DI16" s="958" t="s">
        <v>77</v>
      </c>
      <c r="DJ16" s="958" t="s">
        <v>271</v>
      </c>
      <c r="DK16" s="961">
        <v>126</v>
      </c>
      <c r="DL16" s="969"/>
      <c r="DM16" s="958" t="s">
        <v>77</v>
      </c>
      <c r="DN16" s="958" t="s">
        <v>271</v>
      </c>
      <c r="DO16" s="961">
        <v>128</v>
      </c>
      <c r="DP16" s="969"/>
      <c r="DQ16" s="958" t="s">
        <v>77</v>
      </c>
      <c r="DR16" s="958" t="s">
        <v>271</v>
      </c>
      <c r="DS16" s="961">
        <v>134</v>
      </c>
      <c r="DT16" s="969"/>
      <c r="DU16" s="958" t="s">
        <v>77</v>
      </c>
      <c r="DV16" s="958" t="s">
        <v>271</v>
      </c>
      <c r="DW16" s="961">
        <v>137</v>
      </c>
      <c r="DX16" s="969"/>
      <c r="DY16" s="958" t="s">
        <v>77</v>
      </c>
      <c r="DZ16" s="958" t="s">
        <v>271</v>
      </c>
      <c r="EA16" s="961">
        <v>141</v>
      </c>
      <c r="EB16" s="969"/>
      <c r="EC16" s="958" t="s">
        <v>77</v>
      </c>
      <c r="ED16" s="958" t="s">
        <v>271</v>
      </c>
      <c r="EE16" s="961">
        <v>145</v>
      </c>
      <c r="EF16" s="969"/>
      <c r="EG16" s="958" t="s">
        <v>77</v>
      </c>
      <c r="EH16" s="958" t="s">
        <v>271</v>
      </c>
      <c r="EI16" s="961">
        <f>EE16*1.03</f>
        <v>149.35</v>
      </c>
      <c r="EJ16" s="969"/>
      <c r="EK16" s="958" t="s">
        <v>77</v>
      </c>
      <c r="EL16" s="958" t="s">
        <v>271</v>
      </c>
      <c r="EM16" s="961">
        <f>SUM(EI16,EE16,EA16,DW16,DS16,DO16,DK16,DG16,DC16,CY16,CU16,CQ16,CM16,CI16,CE16,CA16,BW16,BS16,BO16)</f>
        <v>2202.8521192398998</v>
      </c>
      <c r="EN16" s="1289" t="s">
        <v>40</v>
      </c>
      <c r="EO16" s="1289" t="s">
        <v>88</v>
      </c>
      <c r="EP16" s="1291" t="s">
        <v>549</v>
      </c>
      <c r="EQ16" s="1291" t="s">
        <v>550</v>
      </c>
      <c r="ER16" s="1291" t="s">
        <v>551</v>
      </c>
      <c r="ES16" s="1291" t="s">
        <v>552</v>
      </c>
      <c r="ET16" s="1291" t="s">
        <v>282</v>
      </c>
      <c r="EU16" s="1291" t="s">
        <v>282</v>
      </c>
      <c r="EV16" s="1291" t="s">
        <v>282</v>
      </c>
      <c r="EW16" s="1291" t="s">
        <v>282</v>
      </c>
      <c r="EX16" s="1291" t="s">
        <v>282</v>
      </c>
      <c r="EY16" s="1291" t="s">
        <v>282</v>
      </c>
      <c r="EZ16" s="973"/>
      <c r="FA16" s="973"/>
      <c r="FB16" s="973"/>
      <c r="FC16" s="973"/>
      <c r="FD16" s="973"/>
    </row>
    <row r="17" spans="1:162" s="965" customFormat="1" ht="111" customHeight="1" x14ac:dyDescent="0.2">
      <c r="A17" s="1012" t="s">
        <v>1362</v>
      </c>
      <c r="B17" s="956"/>
      <c r="C17" s="1012" t="s">
        <v>1140</v>
      </c>
      <c r="D17" s="957"/>
      <c r="E17" s="1011" t="s">
        <v>546</v>
      </c>
      <c r="F17" s="1011" t="s">
        <v>1266</v>
      </c>
      <c r="G17" s="1011" t="s">
        <v>1</v>
      </c>
      <c r="H17" s="958" t="s">
        <v>26</v>
      </c>
      <c r="I17" s="1353" t="s">
        <v>282</v>
      </c>
      <c r="J17" s="1353" t="s">
        <v>282</v>
      </c>
      <c r="K17" s="959">
        <v>44256</v>
      </c>
      <c r="L17" s="1195">
        <v>51105</v>
      </c>
      <c r="M17" s="957">
        <v>5.9700000000000003E-2</v>
      </c>
      <c r="N17" s="957">
        <v>4.7600000000000003E-2</v>
      </c>
      <c r="O17" s="957">
        <v>0.05</v>
      </c>
      <c r="P17" s="957">
        <v>5.2600000000000001E-2</v>
      </c>
      <c r="Q17" s="957">
        <v>5.5599999999999997E-2</v>
      </c>
      <c r="R17" s="957">
        <v>7.8399999999999997E-2</v>
      </c>
      <c r="S17" s="957">
        <v>8.5099999999999995E-2</v>
      </c>
      <c r="T17" s="957">
        <v>9.2999999999999999E-2</v>
      </c>
      <c r="U17" s="957">
        <v>0.1026</v>
      </c>
      <c r="V17" s="957">
        <v>0.1143</v>
      </c>
      <c r="W17" s="957">
        <v>0.129</v>
      </c>
      <c r="X17" s="957">
        <v>0.29630000000000001</v>
      </c>
      <c r="Y17" s="957">
        <v>0.21049999999999999</v>
      </c>
      <c r="Z17" s="957">
        <v>0.26669999999999999</v>
      </c>
      <c r="AA17" s="957">
        <v>0.36359999999999998</v>
      </c>
      <c r="AB17" s="957">
        <v>0.57140000000000002</v>
      </c>
      <c r="AC17" s="957">
        <v>1</v>
      </c>
      <c r="AD17" s="957">
        <v>1</v>
      </c>
      <c r="AE17" s="957">
        <v>1</v>
      </c>
      <c r="AF17" s="957">
        <v>1</v>
      </c>
      <c r="AG17" s="955" t="s">
        <v>1149</v>
      </c>
      <c r="AH17" s="957">
        <v>0.125</v>
      </c>
      <c r="AI17" s="955" t="s">
        <v>553</v>
      </c>
      <c r="AJ17" s="955" t="s">
        <v>554</v>
      </c>
      <c r="AK17" s="958" t="s">
        <v>56</v>
      </c>
      <c r="AL17" s="955" t="s">
        <v>548</v>
      </c>
      <c r="AM17" s="958" t="s">
        <v>535</v>
      </c>
      <c r="AN17" s="958" t="s">
        <v>20</v>
      </c>
      <c r="AO17" s="958" t="s">
        <v>269</v>
      </c>
      <c r="AP17" s="958" t="s">
        <v>269</v>
      </c>
      <c r="AQ17" s="958">
        <v>39292</v>
      </c>
      <c r="AR17" s="958">
        <v>2019</v>
      </c>
      <c r="AS17" s="959">
        <v>44256</v>
      </c>
      <c r="AT17" s="959">
        <v>51135</v>
      </c>
      <c r="AU17" s="958">
        <v>20000</v>
      </c>
      <c r="AV17" s="958">
        <v>40000</v>
      </c>
      <c r="AW17" s="958">
        <v>40000</v>
      </c>
      <c r="AX17" s="958">
        <v>40000</v>
      </c>
      <c r="AY17" s="958">
        <v>40000</v>
      </c>
      <c r="AZ17" s="958">
        <v>40000</v>
      </c>
      <c r="BA17" s="958">
        <v>40000</v>
      </c>
      <c r="BB17" s="958">
        <v>40000</v>
      </c>
      <c r="BC17" s="958">
        <v>40000</v>
      </c>
      <c r="BD17" s="958">
        <v>40000</v>
      </c>
      <c r="BE17" s="958">
        <v>40000</v>
      </c>
      <c r="BF17" s="958">
        <v>40000</v>
      </c>
      <c r="BG17" s="958">
        <v>40000</v>
      </c>
      <c r="BH17" s="958">
        <v>40000</v>
      </c>
      <c r="BI17" s="958">
        <v>40000</v>
      </c>
      <c r="BJ17" s="958">
        <v>40000</v>
      </c>
      <c r="BK17" s="958">
        <v>40000</v>
      </c>
      <c r="BL17" s="958">
        <v>40000</v>
      </c>
      <c r="BM17" s="958">
        <v>20000</v>
      </c>
      <c r="BN17" s="958">
        <v>720000</v>
      </c>
      <c r="BO17" s="961">
        <v>76</v>
      </c>
      <c r="BP17" s="961">
        <v>76</v>
      </c>
      <c r="BQ17" s="958" t="s">
        <v>77</v>
      </c>
      <c r="BR17" s="958">
        <v>7581</v>
      </c>
      <c r="BS17" s="961">
        <v>78</v>
      </c>
      <c r="BT17" s="961">
        <v>78</v>
      </c>
      <c r="BU17" s="958" t="s">
        <v>77</v>
      </c>
      <c r="BV17" s="958">
        <v>7581</v>
      </c>
      <c r="BW17" s="961">
        <v>81</v>
      </c>
      <c r="BX17" s="961">
        <v>81</v>
      </c>
      <c r="BY17" s="958" t="s">
        <v>77</v>
      </c>
      <c r="BZ17" s="958">
        <v>7581</v>
      </c>
      <c r="CA17" s="961">
        <v>83</v>
      </c>
      <c r="CB17" s="961">
        <v>83</v>
      </c>
      <c r="CC17" s="958" t="s">
        <v>77</v>
      </c>
      <c r="CD17" s="958">
        <v>7581</v>
      </c>
      <c r="CE17" s="961">
        <v>86</v>
      </c>
      <c r="CF17" s="962" t="s">
        <v>271</v>
      </c>
      <c r="CG17" s="958" t="s">
        <v>77</v>
      </c>
      <c r="CH17" s="958" t="s">
        <v>271</v>
      </c>
      <c r="CI17" s="961">
        <v>88</v>
      </c>
      <c r="CJ17" s="969" t="s">
        <v>382</v>
      </c>
      <c r="CK17" s="958" t="s">
        <v>77</v>
      </c>
      <c r="CL17" s="958" t="s">
        <v>271</v>
      </c>
      <c r="CM17" s="961">
        <v>91</v>
      </c>
      <c r="CN17" s="969" t="s">
        <v>382</v>
      </c>
      <c r="CO17" s="958" t="s">
        <v>77</v>
      </c>
      <c r="CP17" s="958" t="s">
        <v>271</v>
      </c>
      <c r="CQ17" s="961">
        <v>94</v>
      </c>
      <c r="CR17" s="969" t="s">
        <v>382</v>
      </c>
      <c r="CS17" s="958" t="s">
        <v>77</v>
      </c>
      <c r="CT17" s="958" t="s">
        <v>271</v>
      </c>
      <c r="CU17" s="961">
        <v>97</v>
      </c>
      <c r="CV17" s="969" t="s">
        <v>382</v>
      </c>
      <c r="CW17" s="958" t="s">
        <v>77</v>
      </c>
      <c r="CX17" s="958" t="s">
        <v>271</v>
      </c>
      <c r="CY17" s="961">
        <v>99</v>
      </c>
      <c r="CZ17" s="969" t="s">
        <v>382</v>
      </c>
      <c r="DA17" s="958" t="s">
        <v>77</v>
      </c>
      <c r="DB17" s="958" t="s">
        <v>271</v>
      </c>
      <c r="DC17" s="961">
        <v>102</v>
      </c>
      <c r="DD17" s="969"/>
      <c r="DE17" s="958" t="s">
        <v>77</v>
      </c>
      <c r="DF17" s="958" t="s">
        <v>271</v>
      </c>
      <c r="DG17" s="961">
        <v>105</v>
      </c>
      <c r="DH17" s="969"/>
      <c r="DI17" s="958" t="s">
        <v>77</v>
      </c>
      <c r="DJ17" s="958" t="s">
        <v>271</v>
      </c>
      <c r="DK17" s="961">
        <v>109</v>
      </c>
      <c r="DL17" s="969"/>
      <c r="DM17" s="958" t="s">
        <v>77</v>
      </c>
      <c r="DN17" s="958" t="s">
        <v>271</v>
      </c>
      <c r="DO17" s="961">
        <v>112</v>
      </c>
      <c r="DP17" s="969"/>
      <c r="DQ17" s="958" t="s">
        <v>77</v>
      </c>
      <c r="DR17" s="958" t="s">
        <v>271</v>
      </c>
      <c r="DS17" s="961">
        <v>115</v>
      </c>
      <c r="DT17" s="969"/>
      <c r="DU17" s="958" t="s">
        <v>77</v>
      </c>
      <c r="DV17" s="958" t="s">
        <v>271</v>
      </c>
      <c r="DW17" s="961">
        <v>119</v>
      </c>
      <c r="DX17" s="969"/>
      <c r="DY17" s="958" t="s">
        <v>77</v>
      </c>
      <c r="DZ17" s="958" t="s">
        <v>271</v>
      </c>
      <c r="EA17" s="961">
        <v>122</v>
      </c>
      <c r="EB17" s="969"/>
      <c r="EC17" s="958" t="s">
        <v>77</v>
      </c>
      <c r="ED17" s="958" t="s">
        <v>271</v>
      </c>
      <c r="EE17" s="961">
        <v>126</v>
      </c>
      <c r="EF17" s="969"/>
      <c r="EG17" s="958" t="s">
        <v>77</v>
      </c>
      <c r="EH17" s="958" t="s">
        <v>271</v>
      </c>
      <c r="EI17" s="991">
        <v>130</v>
      </c>
      <c r="EJ17" s="992"/>
      <c r="EK17" s="987" t="s">
        <v>77</v>
      </c>
      <c r="EL17" s="987" t="s">
        <v>271</v>
      </c>
      <c r="EM17" s="961">
        <f>SUM(EI17,EE17,EA17,DW17,DS17,DO17,DK17,DG17,DC17,CY17,CU17,CQ17,CM17,CI17,CE17,CA17,BW17,BS17,BO17)</f>
        <v>1913</v>
      </c>
      <c r="EN17" s="1289" t="s">
        <v>40</v>
      </c>
      <c r="EO17" s="1289" t="s">
        <v>88</v>
      </c>
      <c r="EP17" s="1289" t="s">
        <v>417</v>
      </c>
      <c r="EQ17" s="1289" t="s">
        <v>418</v>
      </c>
      <c r="ER17" s="1289" t="s">
        <v>419</v>
      </c>
      <c r="ES17" s="1289" t="s">
        <v>420</v>
      </c>
      <c r="ET17" s="1289" t="s">
        <v>40</v>
      </c>
      <c r="EU17" s="1289" t="s">
        <v>555</v>
      </c>
      <c r="EV17" s="1289" t="s">
        <v>556</v>
      </c>
      <c r="EW17" s="1289" t="s">
        <v>557</v>
      </c>
      <c r="EX17" s="1290" t="s">
        <v>558</v>
      </c>
      <c r="EY17" s="1289" t="s">
        <v>559</v>
      </c>
      <c r="EZ17" s="973"/>
      <c r="FA17" s="973"/>
      <c r="FB17" s="973"/>
      <c r="FC17" s="973"/>
      <c r="FD17" s="973"/>
    </row>
    <row r="18" spans="1:162" s="965" customFormat="1" ht="111" customHeight="1" x14ac:dyDescent="0.2">
      <c r="A18" s="955" t="s">
        <v>1259</v>
      </c>
      <c r="B18" s="956">
        <v>0.2</v>
      </c>
      <c r="C18" s="955" t="s">
        <v>1141</v>
      </c>
      <c r="D18" s="957">
        <v>7.0000000000000007E-2</v>
      </c>
      <c r="E18" s="958" t="s">
        <v>304</v>
      </c>
      <c r="F18" s="958" t="s">
        <v>305</v>
      </c>
      <c r="G18" s="958" t="s">
        <v>11</v>
      </c>
      <c r="H18" s="958" t="s">
        <v>26</v>
      </c>
      <c r="I18" s="958">
        <v>550</v>
      </c>
      <c r="J18" s="958">
        <v>2019</v>
      </c>
      <c r="K18" s="959">
        <v>44256</v>
      </c>
      <c r="L18" s="1195">
        <v>51105</v>
      </c>
      <c r="M18" s="958">
        <v>652.51</v>
      </c>
      <c r="N18" s="958">
        <v>689.68</v>
      </c>
      <c r="O18" s="958">
        <v>791.16</v>
      </c>
      <c r="P18" s="958">
        <v>832.45</v>
      </c>
      <c r="Q18" s="958">
        <v>842.6</v>
      </c>
      <c r="R18" s="958" t="s">
        <v>310</v>
      </c>
      <c r="S18" s="958" t="s">
        <v>311</v>
      </c>
      <c r="T18" s="958" t="s">
        <v>312</v>
      </c>
      <c r="U18" s="958" t="s">
        <v>313</v>
      </c>
      <c r="V18" s="958">
        <v>994</v>
      </c>
      <c r="W18" s="958" t="s">
        <v>314</v>
      </c>
      <c r="X18" s="958" t="s">
        <v>315</v>
      </c>
      <c r="Y18" s="958" t="s">
        <v>316</v>
      </c>
      <c r="Z18" s="958" t="s">
        <v>317</v>
      </c>
      <c r="AA18" s="958" t="s">
        <v>318</v>
      </c>
      <c r="AB18" s="958" t="s">
        <v>319</v>
      </c>
      <c r="AC18" s="958" t="s">
        <v>320</v>
      </c>
      <c r="AD18" s="971" t="s">
        <v>321</v>
      </c>
      <c r="AE18" s="971" t="s">
        <v>322</v>
      </c>
      <c r="AF18" s="971" t="s">
        <v>322</v>
      </c>
      <c r="AG18" s="955" t="s">
        <v>1195</v>
      </c>
      <c r="AH18" s="957">
        <v>1.6E-2</v>
      </c>
      <c r="AI18" s="955" t="s">
        <v>323</v>
      </c>
      <c r="AJ18" s="955" t="s">
        <v>324</v>
      </c>
      <c r="AK18" s="958" t="s">
        <v>73</v>
      </c>
      <c r="AL18" s="955" t="s">
        <v>267</v>
      </c>
      <c r="AM18" s="958" t="s">
        <v>11</v>
      </c>
      <c r="AN18" s="958" t="s">
        <v>20</v>
      </c>
      <c r="AO18" s="958" t="s">
        <v>325</v>
      </c>
      <c r="AP18" s="958">
        <v>381</v>
      </c>
      <c r="AQ18" s="971">
        <v>560</v>
      </c>
      <c r="AR18" s="958">
        <v>2019</v>
      </c>
      <c r="AS18" s="959">
        <v>44256</v>
      </c>
      <c r="AT18" s="959">
        <v>51135</v>
      </c>
      <c r="AU18" s="958">
        <v>57.01</v>
      </c>
      <c r="AV18" s="958">
        <v>30.37</v>
      </c>
      <c r="AW18" s="958">
        <v>92.78</v>
      </c>
      <c r="AX18" s="958">
        <v>28.69</v>
      </c>
      <c r="AY18" s="958">
        <v>15.15</v>
      </c>
      <c r="AZ18" s="958">
        <v>15</v>
      </c>
      <c r="BA18" s="958">
        <v>35</v>
      </c>
      <c r="BB18" s="958">
        <v>14</v>
      </c>
      <c r="BC18" s="958">
        <v>17</v>
      </c>
      <c r="BD18" s="958">
        <v>16</v>
      </c>
      <c r="BE18" s="958">
        <v>14</v>
      </c>
      <c r="BF18" s="958">
        <v>13</v>
      </c>
      <c r="BG18" s="958">
        <v>17</v>
      </c>
      <c r="BH18" s="958">
        <v>18</v>
      </c>
      <c r="BI18" s="958">
        <v>19</v>
      </c>
      <c r="BJ18" s="958">
        <v>12</v>
      </c>
      <c r="BK18" s="958">
        <v>14</v>
      </c>
      <c r="BL18" s="958">
        <v>14</v>
      </c>
      <c r="BM18" s="958">
        <v>16</v>
      </c>
      <c r="BN18" s="958">
        <v>458</v>
      </c>
      <c r="BO18" s="961">
        <v>16018</v>
      </c>
      <c r="BP18" s="972">
        <v>16018</v>
      </c>
      <c r="BQ18" s="958" t="s">
        <v>77</v>
      </c>
      <c r="BR18" s="958">
        <v>7763</v>
      </c>
      <c r="BS18" s="961">
        <v>247486</v>
      </c>
      <c r="BT18" s="961">
        <v>247486</v>
      </c>
      <c r="BU18" s="958" t="s">
        <v>77</v>
      </c>
      <c r="BV18" s="958">
        <v>7763</v>
      </c>
      <c r="BW18" s="961">
        <v>64395</v>
      </c>
      <c r="BX18" s="961">
        <v>64395</v>
      </c>
      <c r="BY18" s="958" t="s">
        <v>77</v>
      </c>
      <c r="BZ18" s="958">
        <v>7763</v>
      </c>
      <c r="CA18" s="961">
        <v>127589</v>
      </c>
      <c r="CB18" s="961">
        <v>127589</v>
      </c>
      <c r="CC18" s="958" t="s">
        <v>77</v>
      </c>
      <c r="CD18" s="958">
        <v>7763</v>
      </c>
      <c r="CE18" s="972">
        <v>23520</v>
      </c>
      <c r="CF18" s="958" t="s">
        <v>271</v>
      </c>
      <c r="CG18" s="958" t="s">
        <v>77</v>
      </c>
      <c r="CH18" s="958" t="s">
        <v>271</v>
      </c>
      <c r="CI18" s="972">
        <v>11250</v>
      </c>
      <c r="CJ18" s="969"/>
      <c r="CK18" s="958" t="s">
        <v>77</v>
      </c>
      <c r="CL18" s="958" t="s">
        <v>271</v>
      </c>
      <c r="CM18" s="972">
        <v>11250</v>
      </c>
      <c r="CN18" s="969"/>
      <c r="CO18" s="958" t="s">
        <v>77</v>
      </c>
      <c r="CP18" s="958" t="s">
        <v>271</v>
      </c>
      <c r="CQ18" s="972">
        <v>15540</v>
      </c>
      <c r="CR18" s="969"/>
      <c r="CS18" s="958" t="s">
        <v>77</v>
      </c>
      <c r="CT18" s="958" t="s">
        <v>271</v>
      </c>
      <c r="CU18" s="972">
        <v>15960</v>
      </c>
      <c r="CV18" s="969"/>
      <c r="CW18" s="958" t="s">
        <v>77</v>
      </c>
      <c r="CX18" s="958" t="s">
        <v>271</v>
      </c>
      <c r="CY18" s="972">
        <v>16380</v>
      </c>
      <c r="CZ18" s="969"/>
      <c r="DA18" s="958" t="s">
        <v>77</v>
      </c>
      <c r="DB18" s="958" t="s">
        <v>271</v>
      </c>
      <c r="DC18" s="972">
        <v>16800</v>
      </c>
      <c r="DD18" s="969"/>
      <c r="DE18" s="958" t="s">
        <v>77</v>
      </c>
      <c r="DF18" s="958" t="s">
        <v>271</v>
      </c>
      <c r="DG18" s="961">
        <v>17640</v>
      </c>
      <c r="DH18" s="969"/>
      <c r="DI18" s="958" t="s">
        <v>77</v>
      </c>
      <c r="DJ18" s="958" t="s">
        <v>271</v>
      </c>
      <c r="DK18" s="972">
        <v>18060</v>
      </c>
      <c r="DL18" s="969"/>
      <c r="DM18" s="958" t="s">
        <v>77</v>
      </c>
      <c r="DN18" s="958" t="s">
        <v>271</v>
      </c>
      <c r="DO18" s="972">
        <v>18480</v>
      </c>
      <c r="DP18" s="969"/>
      <c r="DQ18" s="958" t="s">
        <v>77</v>
      </c>
      <c r="DR18" s="958" t="s">
        <v>271</v>
      </c>
      <c r="DS18" s="972">
        <v>18900</v>
      </c>
      <c r="DT18" s="969"/>
      <c r="DU18" s="958" t="s">
        <v>77</v>
      </c>
      <c r="DV18" s="958" t="s">
        <v>271</v>
      </c>
      <c r="DW18" s="972">
        <v>19740</v>
      </c>
      <c r="DX18" s="969"/>
      <c r="DY18" s="958" t="s">
        <v>77</v>
      </c>
      <c r="DZ18" s="958" t="s">
        <v>271</v>
      </c>
      <c r="EA18" s="972">
        <v>20160</v>
      </c>
      <c r="EB18" s="969"/>
      <c r="EC18" s="958" t="s">
        <v>77</v>
      </c>
      <c r="ED18" s="958" t="s">
        <v>271</v>
      </c>
      <c r="EE18" s="972">
        <v>20580</v>
      </c>
      <c r="EF18" s="969"/>
      <c r="EG18" s="958" t="s">
        <v>77</v>
      </c>
      <c r="EH18" s="958" t="s">
        <v>271</v>
      </c>
      <c r="EI18" s="972">
        <v>21840</v>
      </c>
      <c r="EJ18" s="969"/>
      <c r="EK18" s="958" t="s">
        <v>77</v>
      </c>
      <c r="EL18" s="958">
        <v>1061</v>
      </c>
      <c r="EM18" s="972">
        <f>(EI18+EE18+EA18+DW18+DS18+DO18+DK18+DG18+DC18+CY18+CU18+CQ18+CM18+CI18+CE18+CA18+BW18+BS18+BO18)</f>
        <v>721588</v>
      </c>
      <c r="EN18" s="1289" t="s">
        <v>40</v>
      </c>
      <c r="EO18" s="1289" t="s">
        <v>326</v>
      </c>
      <c r="EP18" s="1289" t="s">
        <v>327</v>
      </c>
      <c r="EQ18" s="1289" t="s">
        <v>328</v>
      </c>
      <c r="ER18" s="1289" t="s">
        <v>329</v>
      </c>
      <c r="ES18" s="1290" t="s">
        <v>330</v>
      </c>
      <c r="ET18" s="1289" t="s">
        <v>40</v>
      </c>
      <c r="EU18" s="1289" t="s">
        <v>998</v>
      </c>
      <c r="EV18" s="1289" t="s">
        <v>999</v>
      </c>
      <c r="EW18" s="1289" t="s">
        <v>1019</v>
      </c>
      <c r="EX18" s="1289" t="s">
        <v>1000</v>
      </c>
      <c r="EY18" s="1289" t="s">
        <v>1001</v>
      </c>
      <c r="EZ18" s="973"/>
      <c r="FA18" s="973"/>
      <c r="FB18" s="973"/>
      <c r="FC18" s="973"/>
      <c r="FD18" s="973"/>
    </row>
    <row r="19" spans="1:162" s="965" customFormat="1" ht="111" customHeight="1" x14ac:dyDescent="0.2">
      <c r="A19" s="955" t="s">
        <v>1259</v>
      </c>
      <c r="B19" s="956"/>
      <c r="C19" s="955" t="s">
        <v>1141</v>
      </c>
      <c r="D19" s="957"/>
      <c r="E19" s="958" t="s">
        <v>304</v>
      </c>
      <c r="F19" s="958" t="s">
        <v>305</v>
      </c>
      <c r="G19" s="958" t="s">
        <v>11</v>
      </c>
      <c r="H19" s="958" t="s">
        <v>26</v>
      </c>
      <c r="I19" s="958">
        <v>550</v>
      </c>
      <c r="J19" s="958">
        <v>2019</v>
      </c>
      <c r="K19" s="959">
        <v>44256</v>
      </c>
      <c r="L19" s="1195">
        <v>51105</v>
      </c>
      <c r="M19" s="958">
        <v>652.51</v>
      </c>
      <c r="N19" s="958" t="s">
        <v>307</v>
      </c>
      <c r="O19" s="958" t="s">
        <v>308</v>
      </c>
      <c r="P19" s="958" t="s">
        <v>1128</v>
      </c>
      <c r="Q19" s="958" t="s">
        <v>309</v>
      </c>
      <c r="R19" s="958" t="s">
        <v>310</v>
      </c>
      <c r="S19" s="958" t="s">
        <v>311</v>
      </c>
      <c r="T19" s="958" t="s">
        <v>312</v>
      </c>
      <c r="U19" s="958" t="s">
        <v>313</v>
      </c>
      <c r="V19" s="958">
        <v>994</v>
      </c>
      <c r="W19" s="958" t="s">
        <v>314</v>
      </c>
      <c r="X19" s="958" t="s">
        <v>315</v>
      </c>
      <c r="Y19" s="958" t="s">
        <v>316</v>
      </c>
      <c r="Z19" s="958" t="s">
        <v>317</v>
      </c>
      <c r="AA19" s="958" t="s">
        <v>318</v>
      </c>
      <c r="AB19" s="958" t="s">
        <v>319</v>
      </c>
      <c r="AC19" s="958" t="s">
        <v>320</v>
      </c>
      <c r="AD19" s="971" t="s">
        <v>321</v>
      </c>
      <c r="AE19" s="971" t="s">
        <v>322</v>
      </c>
      <c r="AF19" s="971" t="s">
        <v>322</v>
      </c>
      <c r="AG19" s="955" t="s">
        <v>1196</v>
      </c>
      <c r="AH19" s="957">
        <v>1.6E-2</v>
      </c>
      <c r="AI19" s="955" t="s">
        <v>331</v>
      </c>
      <c r="AJ19" s="955" t="s">
        <v>332</v>
      </c>
      <c r="AK19" s="958" t="s">
        <v>73</v>
      </c>
      <c r="AL19" s="955" t="s">
        <v>267</v>
      </c>
      <c r="AM19" s="958" t="s">
        <v>11</v>
      </c>
      <c r="AN19" s="958" t="s">
        <v>20</v>
      </c>
      <c r="AO19" s="958" t="s">
        <v>325</v>
      </c>
      <c r="AP19" s="958">
        <v>381</v>
      </c>
      <c r="AQ19" s="958">
        <v>40.4</v>
      </c>
      <c r="AR19" s="958">
        <v>2019</v>
      </c>
      <c r="AS19" s="959">
        <v>44256</v>
      </c>
      <c r="AT19" s="959">
        <v>51135</v>
      </c>
      <c r="AU19" s="958">
        <v>35.5</v>
      </c>
      <c r="AV19" s="958">
        <v>6.8</v>
      </c>
      <c r="AW19" s="958">
        <v>8.6999999999999993</v>
      </c>
      <c r="AX19" s="958">
        <v>5.6</v>
      </c>
      <c r="AY19" s="958">
        <v>2</v>
      </c>
      <c r="AZ19" s="958">
        <v>8</v>
      </c>
      <c r="BA19" s="958">
        <v>12</v>
      </c>
      <c r="BB19" s="958">
        <v>18</v>
      </c>
      <c r="BC19" s="958">
        <v>2</v>
      </c>
      <c r="BD19" s="958">
        <v>8</v>
      </c>
      <c r="BE19" s="958">
        <v>12</v>
      </c>
      <c r="BF19" s="958">
        <v>18</v>
      </c>
      <c r="BG19" s="958">
        <v>2</v>
      </c>
      <c r="BH19" s="958">
        <v>8</v>
      </c>
      <c r="BI19" s="958">
        <v>12</v>
      </c>
      <c r="BJ19" s="958">
        <v>18</v>
      </c>
      <c r="BK19" s="958">
        <v>2</v>
      </c>
      <c r="BL19" s="958">
        <v>8</v>
      </c>
      <c r="BM19" s="958">
        <v>12</v>
      </c>
      <c r="BN19" s="958">
        <f>SUM(AU19:BM19)</f>
        <v>198.6</v>
      </c>
      <c r="BO19" s="961">
        <v>927</v>
      </c>
      <c r="BP19" s="961">
        <v>927</v>
      </c>
      <c r="BQ19" s="958" t="s">
        <v>77</v>
      </c>
      <c r="BR19" s="958">
        <v>7587</v>
      </c>
      <c r="BS19" s="961">
        <v>937</v>
      </c>
      <c r="BT19" s="961">
        <v>937</v>
      </c>
      <c r="BU19" s="958" t="s">
        <v>77</v>
      </c>
      <c r="BV19" s="958">
        <v>7587</v>
      </c>
      <c r="BW19" s="961">
        <v>1069</v>
      </c>
      <c r="BX19" s="961">
        <v>1069</v>
      </c>
      <c r="BY19" s="958" t="s">
        <v>77</v>
      </c>
      <c r="BZ19" s="958">
        <v>7587</v>
      </c>
      <c r="CA19" s="961">
        <v>1404</v>
      </c>
      <c r="CB19" s="961">
        <v>1404</v>
      </c>
      <c r="CC19" s="958" t="s">
        <v>77</v>
      </c>
      <c r="CD19" s="958">
        <v>7587</v>
      </c>
      <c r="CE19" s="961">
        <v>5436</v>
      </c>
      <c r="CF19" s="958" t="s">
        <v>271</v>
      </c>
      <c r="CG19" s="958" t="s">
        <v>77</v>
      </c>
      <c r="CH19" s="958" t="s">
        <v>271</v>
      </c>
      <c r="CI19" s="961">
        <v>6765</v>
      </c>
      <c r="CJ19" s="969"/>
      <c r="CK19" s="958" t="s">
        <v>77</v>
      </c>
      <c r="CL19" s="958" t="s">
        <v>271</v>
      </c>
      <c r="CM19" s="961">
        <v>7769</v>
      </c>
      <c r="CN19" s="969"/>
      <c r="CO19" s="958" t="s">
        <v>77</v>
      </c>
      <c r="CP19" s="958" t="s">
        <v>271</v>
      </c>
      <c r="CQ19" s="961">
        <v>9238</v>
      </c>
      <c r="CR19" s="969"/>
      <c r="CS19" s="958" t="s">
        <v>77</v>
      </c>
      <c r="CT19" s="958" t="s">
        <v>271</v>
      </c>
      <c r="CU19" s="961">
        <v>6119</v>
      </c>
      <c r="CV19" s="969"/>
      <c r="CW19" s="958" t="s">
        <v>77</v>
      </c>
      <c r="CX19" s="958" t="s">
        <v>271</v>
      </c>
      <c r="CY19" s="961">
        <v>7614</v>
      </c>
      <c r="CZ19" s="969"/>
      <c r="DA19" s="958" t="s">
        <v>77</v>
      </c>
      <c r="DB19" s="958" t="s">
        <v>271</v>
      </c>
      <c r="DC19" s="961">
        <v>8744</v>
      </c>
      <c r="DD19" s="969"/>
      <c r="DE19" s="958" t="s">
        <v>77</v>
      </c>
      <c r="DF19" s="958" t="s">
        <v>271</v>
      </c>
      <c r="DG19" s="961">
        <v>10398</v>
      </c>
      <c r="DH19" s="969"/>
      <c r="DI19" s="958" t="s">
        <v>77</v>
      </c>
      <c r="DJ19" s="958" t="s">
        <v>271</v>
      </c>
      <c r="DK19" s="961">
        <v>6887</v>
      </c>
      <c r="DL19" s="969"/>
      <c r="DM19" s="958" t="s">
        <v>77</v>
      </c>
      <c r="DN19" s="958" t="s">
        <v>271</v>
      </c>
      <c r="DO19" s="961">
        <v>8570</v>
      </c>
      <c r="DP19" s="969"/>
      <c r="DQ19" s="958" t="s">
        <v>77</v>
      </c>
      <c r="DR19" s="958" t="s">
        <v>271</v>
      </c>
      <c r="DS19" s="961">
        <v>9841</v>
      </c>
      <c r="DT19" s="969"/>
      <c r="DU19" s="958" t="s">
        <v>77</v>
      </c>
      <c r="DV19" s="958" t="s">
        <v>271</v>
      </c>
      <c r="DW19" s="961">
        <v>11703</v>
      </c>
      <c r="DX19" s="969"/>
      <c r="DY19" s="958" t="s">
        <v>77</v>
      </c>
      <c r="DZ19" s="958" t="s">
        <v>271</v>
      </c>
      <c r="EA19" s="961">
        <v>7751</v>
      </c>
      <c r="EB19" s="969"/>
      <c r="EC19" s="958" t="s">
        <v>77</v>
      </c>
      <c r="ED19" s="958" t="s">
        <v>271</v>
      </c>
      <c r="EE19" s="961">
        <v>9646</v>
      </c>
      <c r="EF19" s="969"/>
      <c r="EG19" s="958" t="s">
        <v>77</v>
      </c>
      <c r="EH19" s="958" t="s">
        <v>271</v>
      </c>
      <c r="EI19" s="961">
        <v>11076</v>
      </c>
      <c r="EJ19" s="969"/>
      <c r="EK19" s="958" t="s">
        <v>77</v>
      </c>
      <c r="EL19" s="958" t="s">
        <v>271</v>
      </c>
      <c r="EM19" s="961">
        <f t="shared" ref="EM19:EM26" si="0">SUM(EI19,EE19,EA19,DW19,DS19,DO19,DK19,DG19,DC19,CY19,CU19,CQ19,CM19,CI19,CE19,CA19,BW19,BS19,BO19)</f>
        <v>131894</v>
      </c>
      <c r="EN19" s="1289" t="s">
        <v>40</v>
      </c>
      <c r="EO19" s="1289" t="s">
        <v>88</v>
      </c>
      <c r="EP19" s="1289" t="s">
        <v>333</v>
      </c>
      <c r="EQ19" s="1289" t="s">
        <v>334</v>
      </c>
      <c r="ER19" s="1289" t="s">
        <v>335</v>
      </c>
      <c r="ES19" s="1289" t="s">
        <v>336</v>
      </c>
      <c r="ET19" s="1289" t="s">
        <v>337</v>
      </c>
      <c r="EU19" s="1289" t="s">
        <v>338</v>
      </c>
      <c r="EV19" s="1289" t="s">
        <v>339</v>
      </c>
      <c r="EW19" s="1289" t="s">
        <v>340</v>
      </c>
      <c r="EX19" s="1289" t="s">
        <v>341</v>
      </c>
      <c r="EY19" s="1290" t="s">
        <v>342</v>
      </c>
      <c r="EZ19" s="964"/>
      <c r="FA19" s="964"/>
      <c r="FB19" s="964"/>
      <c r="FC19" s="964"/>
      <c r="FD19" s="964"/>
    </row>
    <row r="20" spans="1:162" s="965" customFormat="1" ht="134.25" customHeight="1" x14ac:dyDescent="0.2">
      <c r="A20" s="955" t="s">
        <v>1259</v>
      </c>
      <c r="B20" s="956"/>
      <c r="C20" s="955" t="s">
        <v>1141</v>
      </c>
      <c r="D20" s="957"/>
      <c r="E20" s="958" t="s">
        <v>304</v>
      </c>
      <c r="F20" s="958" t="s">
        <v>305</v>
      </c>
      <c r="G20" s="958" t="s">
        <v>11</v>
      </c>
      <c r="H20" s="958" t="s">
        <v>26</v>
      </c>
      <c r="I20" s="958">
        <v>550</v>
      </c>
      <c r="J20" s="958">
        <v>2019</v>
      </c>
      <c r="K20" s="959">
        <v>44256</v>
      </c>
      <c r="L20" s="1195">
        <v>51105</v>
      </c>
      <c r="M20" s="958" t="s">
        <v>306</v>
      </c>
      <c r="N20" s="958" t="s">
        <v>307</v>
      </c>
      <c r="O20" s="958" t="s">
        <v>308</v>
      </c>
      <c r="P20" s="958" t="s">
        <v>1128</v>
      </c>
      <c r="Q20" s="958" t="s">
        <v>309</v>
      </c>
      <c r="R20" s="958" t="s">
        <v>310</v>
      </c>
      <c r="S20" s="958" t="s">
        <v>311</v>
      </c>
      <c r="T20" s="958" t="s">
        <v>312</v>
      </c>
      <c r="U20" s="958" t="s">
        <v>313</v>
      </c>
      <c r="V20" s="958">
        <v>994</v>
      </c>
      <c r="W20" s="958" t="s">
        <v>314</v>
      </c>
      <c r="X20" s="958" t="s">
        <v>315</v>
      </c>
      <c r="Y20" s="958" t="s">
        <v>316</v>
      </c>
      <c r="Z20" s="958" t="s">
        <v>317</v>
      </c>
      <c r="AA20" s="958" t="s">
        <v>318</v>
      </c>
      <c r="AB20" s="958" t="s">
        <v>319</v>
      </c>
      <c r="AC20" s="958" t="s">
        <v>320</v>
      </c>
      <c r="AD20" s="971" t="s">
        <v>321</v>
      </c>
      <c r="AE20" s="971" t="s">
        <v>322</v>
      </c>
      <c r="AF20" s="971" t="s">
        <v>322</v>
      </c>
      <c r="AG20" s="955" t="s">
        <v>1197</v>
      </c>
      <c r="AH20" s="957">
        <v>1.6E-2</v>
      </c>
      <c r="AI20" s="955" t="s">
        <v>1387</v>
      </c>
      <c r="AJ20" s="955" t="s">
        <v>1354</v>
      </c>
      <c r="AK20" s="958" t="s">
        <v>73</v>
      </c>
      <c r="AL20" s="955" t="s">
        <v>267</v>
      </c>
      <c r="AM20" s="958" t="s">
        <v>11</v>
      </c>
      <c r="AN20" s="958" t="s">
        <v>23</v>
      </c>
      <c r="AO20" s="958" t="s">
        <v>96</v>
      </c>
      <c r="AP20" s="958" t="s">
        <v>269</v>
      </c>
      <c r="AQ20" s="956">
        <v>1</v>
      </c>
      <c r="AR20" s="958">
        <v>2014</v>
      </c>
      <c r="AS20" s="959">
        <v>44256</v>
      </c>
      <c r="AT20" s="959">
        <v>51135</v>
      </c>
      <c r="AU20" s="956">
        <v>1</v>
      </c>
      <c r="AV20" s="956">
        <v>1</v>
      </c>
      <c r="AW20" s="956">
        <v>1</v>
      </c>
      <c r="AX20" s="956">
        <v>1</v>
      </c>
      <c r="AY20" s="956">
        <v>1</v>
      </c>
      <c r="AZ20" s="956">
        <v>1</v>
      </c>
      <c r="BA20" s="956">
        <v>1</v>
      </c>
      <c r="BB20" s="956">
        <v>1</v>
      </c>
      <c r="BC20" s="956">
        <v>1</v>
      </c>
      <c r="BD20" s="956">
        <v>1</v>
      </c>
      <c r="BE20" s="956">
        <v>1</v>
      </c>
      <c r="BF20" s="956">
        <v>1</v>
      </c>
      <c r="BG20" s="956">
        <v>1</v>
      </c>
      <c r="BH20" s="956">
        <v>1</v>
      </c>
      <c r="BI20" s="956">
        <v>1</v>
      </c>
      <c r="BJ20" s="956">
        <v>1</v>
      </c>
      <c r="BK20" s="956">
        <v>1</v>
      </c>
      <c r="BL20" s="956">
        <v>1</v>
      </c>
      <c r="BM20" s="956">
        <v>1</v>
      </c>
      <c r="BN20" s="956">
        <f>AVERAGE(AU20:BM20)</f>
        <v>1</v>
      </c>
      <c r="BO20" s="961">
        <v>112</v>
      </c>
      <c r="BP20" s="961">
        <v>112</v>
      </c>
      <c r="BQ20" s="968" t="s">
        <v>77</v>
      </c>
      <c r="BR20" s="974">
        <v>7583</v>
      </c>
      <c r="BS20" s="961">
        <v>116</v>
      </c>
      <c r="BT20" s="961">
        <v>116</v>
      </c>
      <c r="BU20" s="975" t="s">
        <v>77</v>
      </c>
      <c r="BV20" s="974">
        <v>7583</v>
      </c>
      <c r="BW20" s="961">
        <v>120</v>
      </c>
      <c r="BX20" s="961">
        <v>120</v>
      </c>
      <c r="BY20" s="975" t="s">
        <v>77</v>
      </c>
      <c r="BZ20" s="974">
        <v>7583</v>
      </c>
      <c r="CA20" s="961">
        <v>124</v>
      </c>
      <c r="CB20" s="961">
        <v>124</v>
      </c>
      <c r="CC20" s="975" t="s">
        <v>77</v>
      </c>
      <c r="CD20" s="958">
        <v>7583</v>
      </c>
      <c r="CE20" s="961">
        <v>128</v>
      </c>
      <c r="CF20" s="958" t="s">
        <v>271</v>
      </c>
      <c r="CG20" s="958" t="s">
        <v>77</v>
      </c>
      <c r="CH20" s="958" t="s">
        <v>271</v>
      </c>
      <c r="CI20" s="961">
        <v>133</v>
      </c>
      <c r="CJ20" s="961"/>
      <c r="CK20" s="969" t="s">
        <v>77</v>
      </c>
      <c r="CL20" s="958" t="s">
        <v>271</v>
      </c>
      <c r="CM20" s="961">
        <v>138</v>
      </c>
      <c r="CN20" s="961"/>
      <c r="CO20" s="961" t="s">
        <v>77</v>
      </c>
      <c r="CP20" s="969" t="s">
        <v>271</v>
      </c>
      <c r="CQ20" s="961">
        <v>142</v>
      </c>
      <c r="CR20" s="958"/>
      <c r="CS20" s="961" t="s">
        <v>77</v>
      </c>
      <c r="CT20" s="961" t="s">
        <v>271</v>
      </c>
      <c r="CU20" s="961">
        <v>147</v>
      </c>
      <c r="CV20" s="958"/>
      <c r="CW20" s="958" t="s">
        <v>77</v>
      </c>
      <c r="CX20" s="961" t="s">
        <v>271</v>
      </c>
      <c r="CY20" s="961">
        <v>152</v>
      </c>
      <c r="CZ20" s="969"/>
      <c r="DA20" s="958" t="s">
        <v>77</v>
      </c>
      <c r="DB20" s="958" t="s">
        <v>271</v>
      </c>
      <c r="DC20" s="961">
        <v>158</v>
      </c>
      <c r="DD20" s="961"/>
      <c r="DE20" s="961" t="s">
        <v>77</v>
      </c>
      <c r="DF20" s="961" t="s">
        <v>271</v>
      </c>
      <c r="DG20" s="961">
        <v>164</v>
      </c>
      <c r="DH20" s="961"/>
      <c r="DI20" s="961" t="s">
        <v>77</v>
      </c>
      <c r="DJ20" s="961" t="s">
        <v>271</v>
      </c>
      <c r="DK20" s="961">
        <v>169</v>
      </c>
      <c r="DL20" s="961"/>
      <c r="DM20" s="961" t="s">
        <v>77</v>
      </c>
      <c r="DN20" s="961" t="s">
        <v>271</v>
      </c>
      <c r="DO20" s="961">
        <v>175</v>
      </c>
      <c r="DP20" s="961"/>
      <c r="DQ20" s="961" t="s">
        <v>77</v>
      </c>
      <c r="DR20" s="961" t="s">
        <v>271</v>
      </c>
      <c r="DS20" s="961">
        <v>181</v>
      </c>
      <c r="DT20" s="961"/>
      <c r="DU20" s="961" t="s">
        <v>77</v>
      </c>
      <c r="DV20" s="961" t="s">
        <v>271</v>
      </c>
      <c r="DW20" s="961">
        <v>188</v>
      </c>
      <c r="DX20" s="961"/>
      <c r="DY20" s="961" t="s">
        <v>77</v>
      </c>
      <c r="DZ20" s="961" t="s">
        <v>271</v>
      </c>
      <c r="EA20" s="961">
        <v>194</v>
      </c>
      <c r="EB20" s="961"/>
      <c r="EC20" s="961" t="s">
        <v>77</v>
      </c>
      <c r="ED20" s="961" t="s">
        <v>271</v>
      </c>
      <c r="EE20" s="961">
        <v>201</v>
      </c>
      <c r="EF20" s="961"/>
      <c r="EG20" s="961" t="s">
        <v>77</v>
      </c>
      <c r="EH20" s="961" t="s">
        <v>271</v>
      </c>
      <c r="EI20" s="961">
        <v>208</v>
      </c>
      <c r="EJ20" s="961"/>
      <c r="EK20" s="961" t="s">
        <v>77</v>
      </c>
      <c r="EL20" s="961" t="s">
        <v>271</v>
      </c>
      <c r="EM20" s="961">
        <f t="shared" si="0"/>
        <v>2950</v>
      </c>
      <c r="EN20" s="1289" t="s">
        <v>40</v>
      </c>
      <c r="EO20" s="1289" t="s">
        <v>88</v>
      </c>
      <c r="EP20" s="1289" t="s">
        <v>272</v>
      </c>
      <c r="EQ20" s="1289" t="s">
        <v>273</v>
      </c>
      <c r="ER20" s="1289" t="s">
        <v>343</v>
      </c>
      <c r="ES20" s="1290" t="s">
        <v>275</v>
      </c>
      <c r="ET20" s="1289" t="s">
        <v>40</v>
      </c>
      <c r="EU20" s="1289" t="s">
        <v>344</v>
      </c>
      <c r="EV20" s="1289" t="s">
        <v>345</v>
      </c>
      <c r="EW20" s="1289" t="s">
        <v>346</v>
      </c>
      <c r="EX20" s="1289" t="s">
        <v>347</v>
      </c>
      <c r="EY20" s="1290" t="s">
        <v>348</v>
      </c>
      <c r="EZ20" s="964"/>
      <c r="FA20" s="964"/>
      <c r="FB20" s="964"/>
      <c r="FC20" s="964"/>
      <c r="FD20" s="964"/>
    </row>
    <row r="21" spans="1:162" s="965" customFormat="1" ht="138" customHeight="1" x14ac:dyDescent="0.2">
      <c r="A21" s="955" t="s">
        <v>1259</v>
      </c>
      <c r="B21" s="976"/>
      <c r="C21" s="955" t="s">
        <v>1141</v>
      </c>
      <c r="D21" s="977"/>
      <c r="E21" s="958" t="s">
        <v>304</v>
      </c>
      <c r="F21" s="958" t="s">
        <v>305</v>
      </c>
      <c r="G21" s="958" t="s">
        <v>11</v>
      </c>
      <c r="H21" s="958" t="s">
        <v>26</v>
      </c>
      <c r="I21" s="958">
        <v>550</v>
      </c>
      <c r="J21" s="978">
        <v>2019</v>
      </c>
      <c r="K21" s="959">
        <v>44256</v>
      </c>
      <c r="L21" s="1195">
        <v>51105</v>
      </c>
      <c r="M21" s="958" t="s">
        <v>306</v>
      </c>
      <c r="N21" s="958" t="s">
        <v>307</v>
      </c>
      <c r="O21" s="958" t="s">
        <v>308</v>
      </c>
      <c r="P21" s="958" t="s">
        <v>1128</v>
      </c>
      <c r="Q21" s="958" t="s">
        <v>309</v>
      </c>
      <c r="R21" s="958" t="s">
        <v>310</v>
      </c>
      <c r="S21" s="958" t="s">
        <v>311</v>
      </c>
      <c r="T21" s="958" t="s">
        <v>312</v>
      </c>
      <c r="U21" s="958" t="s">
        <v>313</v>
      </c>
      <c r="V21" s="958">
        <v>994</v>
      </c>
      <c r="W21" s="958" t="s">
        <v>314</v>
      </c>
      <c r="X21" s="958" t="s">
        <v>315</v>
      </c>
      <c r="Y21" s="958" t="s">
        <v>316</v>
      </c>
      <c r="Z21" s="958" t="s">
        <v>317</v>
      </c>
      <c r="AA21" s="958" t="s">
        <v>318</v>
      </c>
      <c r="AB21" s="958" t="s">
        <v>319</v>
      </c>
      <c r="AC21" s="958" t="s">
        <v>320</v>
      </c>
      <c r="AD21" s="971" t="s">
        <v>321</v>
      </c>
      <c r="AE21" s="971" t="s">
        <v>322</v>
      </c>
      <c r="AF21" s="971" t="s">
        <v>322</v>
      </c>
      <c r="AG21" s="955" t="s">
        <v>1198</v>
      </c>
      <c r="AH21" s="957">
        <v>1.6E-2</v>
      </c>
      <c r="AI21" s="955" t="s">
        <v>349</v>
      </c>
      <c r="AJ21" s="955" t="s">
        <v>350</v>
      </c>
      <c r="AK21" s="955" t="s">
        <v>73</v>
      </c>
      <c r="AL21" s="955" t="s">
        <v>267</v>
      </c>
      <c r="AM21" s="958" t="s">
        <v>11</v>
      </c>
      <c r="AN21" s="958" t="s">
        <v>20</v>
      </c>
      <c r="AO21" s="958" t="s">
        <v>325</v>
      </c>
      <c r="AP21" s="958">
        <v>377</v>
      </c>
      <c r="AQ21" s="958">
        <v>499</v>
      </c>
      <c r="AR21" s="958">
        <v>2019</v>
      </c>
      <c r="AS21" s="959">
        <v>44256</v>
      </c>
      <c r="AT21" s="959">
        <v>51135</v>
      </c>
      <c r="AU21" s="958" t="s">
        <v>1251</v>
      </c>
      <c r="AV21" s="958" t="s">
        <v>351</v>
      </c>
      <c r="AW21" s="958" t="s">
        <v>351</v>
      </c>
      <c r="AX21" s="958" t="s">
        <v>352</v>
      </c>
      <c r="AY21" s="958" t="s">
        <v>1360</v>
      </c>
      <c r="AZ21" s="958" t="s">
        <v>353</v>
      </c>
      <c r="BA21" s="958" t="s">
        <v>353</v>
      </c>
      <c r="BB21" s="958" t="s">
        <v>353</v>
      </c>
      <c r="BC21" s="1405" t="s">
        <v>353</v>
      </c>
      <c r="BD21" s="1405" t="s">
        <v>353</v>
      </c>
      <c r="BE21" s="1405" t="s">
        <v>353</v>
      </c>
      <c r="BF21" s="1405" t="s">
        <v>354</v>
      </c>
      <c r="BG21" s="1405" t="s">
        <v>354</v>
      </c>
      <c r="BH21" s="1405" t="s">
        <v>354</v>
      </c>
      <c r="BI21" s="1405" t="s">
        <v>355</v>
      </c>
      <c r="BJ21" s="1405" t="s">
        <v>355</v>
      </c>
      <c r="BK21" s="1405" t="s">
        <v>355</v>
      </c>
      <c r="BL21" s="1405" t="s">
        <v>355</v>
      </c>
      <c r="BM21" s="1405" t="s">
        <v>355</v>
      </c>
      <c r="BN21" s="979">
        <v>837.5</v>
      </c>
      <c r="BO21" s="961">
        <v>6778</v>
      </c>
      <c r="BP21" s="961">
        <v>6778</v>
      </c>
      <c r="BQ21" s="968" t="s">
        <v>77</v>
      </c>
      <c r="BR21" s="980" t="s">
        <v>356</v>
      </c>
      <c r="BS21" s="961">
        <v>65150</v>
      </c>
      <c r="BT21" s="961">
        <v>65150</v>
      </c>
      <c r="BU21" s="975" t="s">
        <v>77</v>
      </c>
      <c r="BV21" s="980" t="s">
        <v>356</v>
      </c>
      <c r="BW21" s="961">
        <v>65487</v>
      </c>
      <c r="BX21" s="961">
        <v>65487</v>
      </c>
      <c r="BY21" s="975" t="s">
        <v>77</v>
      </c>
      <c r="BZ21" s="980" t="s">
        <v>356</v>
      </c>
      <c r="CA21" s="961">
        <v>65748</v>
      </c>
      <c r="CB21" s="961">
        <v>65748</v>
      </c>
      <c r="CC21" s="961" t="s">
        <v>77</v>
      </c>
      <c r="CD21" s="980" t="s">
        <v>356</v>
      </c>
      <c r="CE21" s="961">
        <v>62060</v>
      </c>
      <c r="CF21" s="958" t="s">
        <v>271</v>
      </c>
      <c r="CG21" s="961" t="s">
        <v>77</v>
      </c>
      <c r="CH21" s="958" t="s">
        <v>271</v>
      </c>
      <c r="CI21" s="961">
        <v>17038</v>
      </c>
      <c r="CJ21" s="961"/>
      <c r="CK21" s="961" t="s">
        <v>77</v>
      </c>
      <c r="CL21" s="961" t="s">
        <v>271</v>
      </c>
      <c r="CM21" s="961">
        <v>17345</v>
      </c>
      <c r="CN21" s="961"/>
      <c r="CO21" s="961" t="s">
        <v>77</v>
      </c>
      <c r="CP21" s="961" t="s">
        <v>271</v>
      </c>
      <c r="CQ21" s="961">
        <v>17662</v>
      </c>
      <c r="CR21" s="961"/>
      <c r="CS21" s="961" t="s">
        <v>77</v>
      </c>
      <c r="CT21" s="961" t="s">
        <v>271</v>
      </c>
      <c r="CU21" s="961">
        <v>17990</v>
      </c>
      <c r="CV21" s="961"/>
      <c r="CW21" s="961" t="s">
        <v>77</v>
      </c>
      <c r="CX21" s="961" t="s">
        <v>271</v>
      </c>
      <c r="CY21" s="961">
        <v>18329</v>
      </c>
      <c r="CZ21" s="961"/>
      <c r="DA21" s="961" t="s">
        <v>77</v>
      </c>
      <c r="DB21" s="961" t="s">
        <v>271</v>
      </c>
      <c r="DC21" s="961">
        <v>18679</v>
      </c>
      <c r="DD21" s="961"/>
      <c r="DE21" s="961" t="s">
        <v>77</v>
      </c>
      <c r="DF21" s="961" t="s">
        <v>271</v>
      </c>
      <c r="DG21" s="961">
        <v>17399</v>
      </c>
      <c r="DH21" s="961"/>
      <c r="DI21" s="961" t="s">
        <v>77</v>
      </c>
      <c r="DJ21" s="961" t="s">
        <v>271</v>
      </c>
      <c r="DK21" s="961">
        <v>17723</v>
      </c>
      <c r="DL21" s="961"/>
      <c r="DM21" s="961" t="s">
        <v>77</v>
      </c>
      <c r="DN21" s="961" t="s">
        <v>271</v>
      </c>
      <c r="DO21" s="961">
        <v>18058</v>
      </c>
      <c r="DP21" s="961"/>
      <c r="DQ21" s="961" t="s">
        <v>77</v>
      </c>
      <c r="DR21" s="961" t="s">
        <v>271</v>
      </c>
      <c r="DS21" s="961">
        <v>16970</v>
      </c>
      <c r="DT21" s="961"/>
      <c r="DU21" s="961" t="s">
        <v>77</v>
      </c>
      <c r="DV21" s="961" t="s">
        <v>271</v>
      </c>
      <c r="DW21" s="961">
        <v>17285</v>
      </c>
      <c r="DX21" s="961"/>
      <c r="DY21" s="961" t="s">
        <v>77</v>
      </c>
      <c r="DZ21" s="961" t="s">
        <v>271</v>
      </c>
      <c r="EA21" s="961">
        <v>17610</v>
      </c>
      <c r="EB21" s="961"/>
      <c r="EC21" s="961" t="s">
        <v>77</v>
      </c>
      <c r="ED21" s="961" t="s">
        <v>271</v>
      </c>
      <c r="EE21" s="961">
        <v>17947</v>
      </c>
      <c r="EF21" s="961"/>
      <c r="EG21" s="961" t="s">
        <v>77</v>
      </c>
      <c r="EH21" s="961" t="s">
        <v>271</v>
      </c>
      <c r="EI21" s="961">
        <v>18295</v>
      </c>
      <c r="EJ21" s="961"/>
      <c r="EK21" s="961" t="s">
        <v>77</v>
      </c>
      <c r="EL21" s="961" t="s">
        <v>271</v>
      </c>
      <c r="EM21" s="961">
        <f t="shared" si="0"/>
        <v>513553</v>
      </c>
      <c r="EN21" s="1289" t="s">
        <v>40</v>
      </c>
      <c r="EO21" s="1289" t="s">
        <v>357</v>
      </c>
      <c r="EP21" s="1289" t="s">
        <v>358</v>
      </c>
      <c r="EQ21" s="1289" t="s">
        <v>359</v>
      </c>
      <c r="ER21" s="1289" t="s">
        <v>1020</v>
      </c>
      <c r="ES21" s="1290" t="s">
        <v>360</v>
      </c>
      <c r="ET21" s="1289" t="s">
        <v>40</v>
      </c>
      <c r="EU21" s="1289" t="s">
        <v>361</v>
      </c>
      <c r="EV21" s="1289" t="s">
        <v>362</v>
      </c>
      <c r="EW21" s="1289" t="s">
        <v>363</v>
      </c>
      <c r="EX21" s="1289">
        <v>3386660</v>
      </c>
      <c r="EY21" s="1293" t="s">
        <v>364</v>
      </c>
      <c r="EZ21" s="981"/>
      <c r="FA21" s="981"/>
      <c r="FB21" s="981"/>
      <c r="FC21" s="981"/>
      <c r="FD21" s="981"/>
    </row>
    <row r="22" spans="1:162" s="965" customFormat="1" ht="138" customHeight="1" x14ac:dyDescent="0.2">
      <c r="A22" s="955" t="s">
        <v>1259</v>
      </c>
      <c r="B22" s="976"/>
      <c r="C22" s="955" t="s">
        <v>1141</v>
      </c>
      <c r="D22" s="977"/>
      <c r="E22" s="958" t="s">
        <v>304</v>
      </c>
      <c r="F22" s="958" t="s">
        <v>305</v>
      </c>
      <c r="G22" s="958" t="s">
        <v>11</v>
      </c>
      <c r="H22" s="958" t="s">
        <v>26</v>
      </c>
      <c r="I22" s="958">
        <v>550</v>
      </c>
      <c r="J22" s="978">
        <v>2019</v>
      </c>
      <c r="K22" s="959">
        <v>44256</v>
      </c>
      <c r="L22" s="1195">
        <v>51105</v>
      </c>
      <c r="M22" s="958" t="s">
        <v>306</v>
      </c>
      <c r="N22" s="958" t="s">
        <v>307</v>
      </c>
      <c r="O22" s="958" t="s">
        <v>308</v>
      </c>
      <c r="P22" s="987" t="s">
        <v>1128</v>
      </c>
      <c r="Q22" s="958" t="s">
        <v>309</v>
      </c>
      <c r="R22" s="958" t="s">
        <v>310</v>
      </c>
      <c r="S22" s="958" t="s">
        <v>311</v>
      </c>
      <c r="T22" s="987" t="s">
        <v>312</v>
      </c>
      <c r="U22" s="958" t="s">
        <v>313</v>
      </c>
      <c r="V22" s="958">
        <v>994</v>
      </c>
      <c r="W22" s="958" t="s">
        <v>314</v>
      </c>
      <c r="X22" s="987" t="s">
        <v>315</v>
      </c>
      <c r="Y22" s="958" t="s">
        <v>316</v>
      </c>
      <c r="Z22" s="958" t="s">
        <v>317</v>
      </c>
      <c r="AA22" s="958" t="s">
        <v>318</v>
      </c>
      <c r="AB22" s="987" t="s">
        <v>319</v>
      </c>
      <c r="AC22" s="958" t="s">
        <v>320</v>
      </c>
      <c r="AD22" s="971" t="s">
        <v>321</v>
      </c>
      <c r="AE22" s="971" t="s">
        <v>322</v>
      </c>
      <c r="AF22" s="971" t="s">
        <v>322</v>
      </c>
      <c r="AG22" s="1332" t="s">
        <v>1199</v>
      </c>
      <c r="AH22" s="957">
        <v>1.6E-2</v>
      </c>
      <c r="AI22" s="1332" t="s">
        <v>365</v>
      </c>
      <c r="AJ22" s="1332" t="s">
        <v>764</v>
      </c>
      <c r="AK22" s="7" t="s">
        <v>73</v>
      </c>
      <c r="AL22" s="24" t="s">
        <v>267</v>
      </c>
      <c r="AM22" s="7" t="s">
        <v>11</v>
      </c>
      <c r="AN22" s="958" t="s">
        <v>20</v>
      </c>
      <c r="AO22" s="7" t="s">
        <v>96</v>
      </c>
      <c r="AP22" s="7" t="s">
        <v>269</v>
      </c>
      <c r="AQ22" s="1333">
        <v>5.25</v>
      </c>
      <c r="AR22" s="7">
        <v>2019</v>
      </c>
      <c r="AS22" s="959">
        <v>44256</v>
      </c>
      <c r="AT22" s="959">
        <v>51135</v>
      </c>
      <c r="AU22" s="1334">
        <v>5</v>
      </c>
      <c r="AV22" s="1334">
        <v>5</v>
      </c>
      <c r="AW22" s="1334">
        <v>5</v>
      </c>
      <c r="AX22" s="1334">
        <v>5</v>
      </c>
      <c r="AY22" s="1334">
        <v>5</v>
      </c>
      <c r="AZ22" s="1334">
        <v>5</v>
      </c>
      <c r="BA22" s="1334">
        <v>5</v>
      </c>
      <c r="BB22" s="1334">
        <v>5</v>
      </c>
      <c r="BC22" s="1334">
        <v>5</v>
      </c>
      <c r="BD22" s="1334">
        <v>5</v>
      </c>
      <c r="BE22" s="1334">
        <v>5</v>
      </c>
      <c r="BF22" s="1334">
        <v>5</v>
      </c>
      <c r="BG22" s="1334">
        <v>5</v>
      </c>
      <c r="BH22" s="1334">
        <v>5</v>
      </c>
      <c r="BI22" s="1334">
        <v>5</v>
      </c>
      <c r="BJ22" s="1334">
        <v>5</v>
      </c>
      <c r="BK22" s="1334">
        <v>5</v>
      </c>
      <c r="BL22" s="1334">
        <v>5</v>
      </c>
      <c r="BM22" s="1334">
        <v>5</v>
      </c>
      <c r="BN22" s="1335">
        <f>SUM(AU22:BM22)</f>
        <v>95</v>
      </c>
      <c r="BO22" s="1336">
        <v>515</v>
      </c>
      <c r="BP22" s="1336">
        <v>515</v>
      </c>
      <c r="BQ22" s="1333" t="s">
        <v>77</v>
      </c>
      <c r="BR22" s="1333">
        <v>7587</v>
      </c>
      <c r="BS22" s="1336">
        <v>530</v>
      </c>
      <c r="BT22" s="1336">
        <v>530</v>
      </c>
      <c r="BU22" s="1333" t="s">
        <v>77</v>
      </c>
      <c r="BV22" s="1333">
        <v>7587</v>
      </c>
      <c r="BW22" s="1336">
        <v>546</v>
      </c>
      <c r="BX22" s="1336">
        <v>546</v>
      </c>
      <c r="BY22" s="1333" t="s">
        <v>77</v>
      </c>
      <c r="BZ22" s="1333">
        <v>7587</v>
      </c>
      <c r="CA22" s="1336">
        <v>563</v>
      </c>
      <c r="CB22" s="1336">
        <v>563</v>
      </c>
      <c r="CC22" s="1333" t="s">
        <v>77</v>
      </c>
      <c r="CD22" s="1333">
        <v>7587</v>
      </c>
      <c r="CE22" s="1336">
        <v>580</v>
      </c>
      <c r="CF22" s="958" t="s">
        <v>271</v>
      </c>
      <c r="CG22" s="1333" t="s">
        <v>77</v>
      </c>
      <c r="CH22" s="1333" t="s">
        <v>271</v>
      </c>
      <c r="CI22" s="1336">
        <v>597</v>
      </c>
      <c r="CJ22" s="1337"/>
      <c r="CK22" s="1333" t="s">
        <v>77</v>
      </c>
      <c r="CL22" s="1333" t="s">
        <v>271</v>
      </c>
      <c r="CM22" s="1336">
        <v>615</v>
      </c>
      <c r="CN22" s="1337"/>
      <c r="CO22" s="1333" t="s">
        <v>77</v>
      </c>
      <c r="CP22" s="1333" t="s">
        <v>271</v>
      </c>
      <c r="CQ22" s="1336">
        <v>633</v>
      </c>
      <c r="CR22" s="1337"/>
      <c r="CS22" s="1333" t="s">
        <v>77</v>
      </c>
      <c r="CT22" s="1333" t="s">
        <v>271</v>
      </c>
      <c r="CU22" s="1336">
        <v>652</v>
      </c>
      <c r="CV22" s="1337"/>
      <c r="CW22" s="1333" t="s">
        <v>77</v>
      </c>
      <c r="CX22" s="1333" t="s">
        <v>271</v>
      </c>
      <c r="CY22" s="1336">
        <v>672</v>
      </c>
      <c r="CZ22" s="1337"/>
      <c r="DA22" s="1333" t="s">
        <v>77</v>
      </c>
      <c r="DB22" s="1333" t="s">
        <v>271</v>
      </c>
      <c r="DC22" s="1336">
        <v>692</v>
      </c>
      <c r="DD22" s="1337"/>
      <c r="DE22" s="1333" t="s">
        <v>77</v>
      </c>
      <c r="DF22" s="1333" t="s">
        <v>271</v>
      </c>
      <c r="DG22" s="1336">
        <v>713</v>
      </c>
      <c r="DH22" s="1337"/>
      <c r="DI22" s="1333" t="s">
        <v>77</v>
      </c>
      <c r="DJ22" s="1333" t="s">
        <v>271</v>
      </c>
      <c r="DK22" s="1336">
        <v>734</v>
      </c>
      <c r="DL22" s="1337"/>
      <c r="DM22" s="1333" t="s">
        <v>77</v>
      </c>
      <c r="DN22" s="1333" t="s">
        <v>271</v>
      </c>
      <c r="DO22" s="1336">
        <v>756</v>
      </c>
      <c r="DP22" s="1337"/>
      <c r="DQ22" s="1333" t="s">
        <v>77</v>
      </c>
      <c r="DR22" s="1333" t="s">
        <v>271</v>
      </c>
      <c r="DS22" s="1336">
        <v>779</v>
      </c>
      <c r="DT22" s="1337"/>
      <c r="DU22" s="1333" t="s">
        <v>77</v>
      </c>
      <c r="DV22" s="1333" t="s">
        <v>271</v>
      </c>
      <c r="DW22" s="1336">
        <v>802</v>
      </c>
      <c r="DX22" s="1337"/>
      <c r="DY22" s="1333" t="s">
        <v>77</v>
      </c>
      <c r="DZ22" s="1333" t="s">
        <v>271</v>
      </c>
      <c r="EA22" s="1336">
        <v>826</v>
      </c>
      <c r="EB22" s="1337"/>
      <c r="EC22" s="1333" t="s">
        <v>77</v>
      </c>
      <c r="ED22" s="1333" t="s">
        <v>271</v>
      </c>
      <c r="EE22" s="1336">
        <v>851</v>
      </c>
      <c r="EF22" s="1337"/>
      <c r="EG22" s="1333" t="s">
        <v>77</v>
      </c>
      <c r="EH22" s="1333" t="s">
        <v>271</v>
      </c>
      <c r="EI22" s="1336">
        <v>877</v>
      </c>
      <c r="EJ22" s="1337"/>
      <c r="EK22" s="1333" t="s">
        <v>77</v>
      </c>
      <c r="EL22" s="1333" t="s">
        <v>271</v>
      </c>
      <c r="EM22" s="1336">
        <f t="shared" si="0"/>
        <v>12933</v>
      </c>
      <c r="EN22" s="74" t="s">
        <v>40</v>
      </c>
      <c r="EO22" s="57" t="s">
        <v>88</v>
      </c>
      <c r="EP22" s="57" t="s">
        <v>362</v>
      </c>
      <c r="EQ22" s="57" t="s">
        <v>366</v>
      </c>
      <c r="ER22" s="57" t="s">
        <v>1077</v>
      </c>
      <c r="ES22" s="57" t="s">
        <v>367</v>
      </c>
      <c r="ET22" s="57" t="s">
        <v>40</v>
      </c>
      <c r="EU22" s="57" t="s">
        <v>272</v>
      </c>
      <c r="EV22" s="74" t="s">
        <v>272</v>
      </c>
      <c r="EW22" s="74" t="s">
        <v>273</v>
      </c>
      <c r="EX22" s="915" t="s">
        <v>343</v>
      </c>
      <c r="EY22" s="1276" t="s">
        <v>275</v>
      </c>
      <c r="EZ22" s="1382"/>
      <c r="FA22" s="1382"/>
      <c r="FB22" s="1382"/>
      <c r="FC22" s="1382"/>
      <c r="FD22" s="1382"/>
      <c r="FE22" s="1383"/>
      <c r="FF22" s="1383"/>
    </row>
    <row r="23" spans="1:162" s="965" customFormat="1" ht="111" customHeight="1" x14ac:dyDescent="0.2">
      <c r="A23" s="955" t="s">
        <v>1259</v>
      </c>
      <c r="B23" s="956"/>
      <c r="C23" s="955" t="s">
        <v>1143</v>
      </c>
      <c r="D23" s="957">
        <v>7.0000000000000007E-2</v>
      </c>
      <c r="E23" s="958" t="s">
        <v>368</v>
      </c>
      <c r="F23" s="1393" t="s">
        <v>1274</v>
      </c>
      <c r="G23" s="958" t="s">
        <v>369</v>
      </c>
      <c r="H23" s="958" t="s">
        <v>26</v>
      </c>
      <c r="I23" s="971">
        <v>880367</v>
      </c>
      <c r="J23" s="958">
        <v>2019</v>
      </c>
      <c r="K23" s="959">
        <v>45261</v>
      </c>
      <c r="L23" s="1195">
        <v>51105</v>
      </c>
      <c r="M23" s="971"/>
      <c r="N23" s="971"/>
      <c r="O23" s="1354">
        <v>1320551</v>
      </c>
      <c r="P23" s="1272"/>
      <c r="Q23" s="1356"/>
      <c r="R23" s="971"/>
      <c r="S23" s="1354">
        <v>1457165</v>
      </c>
      <c r="T23" s="1272"/>
      <c r="U23" s="1356"/>
      <c r="V23" s="1186"/>
      <c r="W23" s="1354">
        <v>1639095</v>
      </c>
      <c r="X23" s="1272"/>
      <c r="Y23" s="1356"/>
      <c r="Z23" s="971"/>
      <c r="AA23" s="1354">
        <v>1822838</v>
      </c>
      <c r="AB23" s="1272"/>
      <c r="AC23" s="1356"/>
      <c r="AD23" s="971"/>
      <c r="AE23" s="1186">
        <v>2116959</v>
      </c>
      <c r="AF23" s="1109">
        <v>2116959</v>
      </c>
      <c r="AG23" s="955" t="s">
        <v>1200</v>
      </c>
      <c r="AH23" s="982">
        <v>0.01</v>
      </c>
      <c r="AI23" s="955" t="s">
        <v>1040</v>
      </c>
      <c r="AJ23" s="955" t="s">
        <v>1343</v>
      </c>
      <c r="AK23" s="970" t="s">
        <v>73</v>
      </c>
      <c r="AL23" s="970" t="s">
        <v>267</v>
      </c>
      <c r="AM23" s="970" t="s">
        <v>370</v>
      </c>
      <c r="AN23" s="958" t="s">
        <v>26</v>
      </c>
      <c r="AO23" s="958" t="s">
        <v>269</v>
      </c>
      <c r="AP23" s="958" t="s">
        <v>269</v>
      </c>
      <c r="AQ23" s="958">
        <v>60</v>
      </c>
      <c r="AR23" s="958">
        <v>2019</v>
      </c>
      <c r="AS23" s="959">
        <v>44256</v>
      </c>
      <c r="AT23" s="959">
        <v>51135</v>
      </c>
      <c r="AU23" s="970">
        <v>60</v>
      </c>
      <c r="AV23" s="970">
        <v>60</v>
      </c>
      <c r="AW23" s="970">
        <v>60</v>
      </c>
      <c r="AX23" s="970">
        <v>93</v>
      </c>
      <c r="AY23" s="970">
        <v>126</v>
      </c>
      <c r="AZ23" s="970">
        <v>159</v>
      </c>
      <c r="BA23" s="970">
        <v>192</v>
      </c>
      <c r="BB23" s="970">
        <v>225</v>
      </c>
      <c r="BC23" s="970">
        <v>258</v>
      </c>
      <c r="BD23" s="970">
        <v>291</v>
      </c>
      <c r="BE23" s="970">
        <v>324</v>
      </c>
      <c r="BF23" s="970">
        <v>357</v>
      </c>
      <c r="BG23" s="970">
        <v>390</v>
      </c>
      <c r="BH23" s="970">
        <v>423</v>
      </c>
      <c r="BI23" s="970">
        <v>463</v>
      </c>
      <c r="BJ23" s="970">
        <v>513</v>
      </c>
      <c r="BK23" s="970">
        <v>513</v>
      </c>
      <c r="BL23" s="970">
        <v>513</v>
      </c>
      <c r="BM23" s="970">
        <v>513</v>
      </c>
      <c r="BN23" s="970">
        <v>513</v>
      </c>
      <c r="BO23" s="961">
        <v>2</v>
      </c>
      <c r="BP23" s="961">
        <v>2</v>
      </c>
      <c r="BQ23" s="958" t="s">
        <v>77</v>
      </c>
      <c r="BR23" s="958">
        <v>7583</v>
      </c>
      <c r="BS23" s="961">
        <v>3</v>
      </c>
      <c r="BT23" s="961">
        <v>3</v>
      </c>
      <c r="BU23" s="958" t="s">
        <v>77</v>
      </c>
      <c r="BV23" s="958">
        <v>7583</v>
      </c>
      <c r="BW23" s="961">
        <v>3</v>
      </c>
      <c r="BX23" s="961">
        <v>3</v>
      </c>
      <c r="BY23" s="958" t="s">
        <v>77</v>
      </c>
      <c r="BZ23" s="958">
        <v>7583</v>
      </c>
      <c r="CA23" s="961">
        <v>3</v>
      </c>
      <c r="CB23" s="961">
        <v>3</v>
      </c>
      <c r="CC23" s="958" t="s">
        <v>77</v>
      </c>
      <c r="CD23" s="958">
        <v>7583</v>
      </c>
      <c r="CE23" s="961">
        <v>3</v>
      </c>
      <c r="CF23" s="958" t="s">
        <v>271</v>
      </c>
      <c r="CG23" s="958" t="s">
        <v>77</v>
      </c>
      <c r="CH23" s="1333" t="s">
        <v>271</v>
      </c>
      <c r="CI23" s="961">
        <v>4</v>
      </c>
      <c r="CJ23" s="969"/>
      <c r="CK23" s="958" t="s">
        <v>77</v>
      </c>
      <c r="CL23" s="958" t="s">
        <v>271</v>
      </c>
      <c r="CM23" s="961">
        <v>103</v>
      </c>
      <c r="CN23" s="969"/>
      <c r="CO23" s="958" t="s">
        <v>77</v>
      </c>
      <c r="CP23" s="958" t="s">
        <v>271</v>
      </c>
      <c r="CQ23" s="961">
        <v>145</v>
      </c>
      <c r="CR23" s="969"/>
      <c r="CS23" s="958" t="s">
        <v>77</v>
      </c>
      <c r="CT23" s="958" t="s">
        <v>271</v>
      </c>
      <c r="CU23" s="961">
        <v>149</v>
      </c>
      <c r="CV23" s="969"/>
      <c r="CW23" s="958" t="s">
        <v>77</v>
      </c>
      <c r="CX23" s="958" t="s">
        <v>271</v>
      </c>
      <c r="CY23" s="961">
        <v>154</v>
      </c>
      <c r="CZ23" s="969"/>
      <c r="DA23" s="958" t="s">
        <v>77</v>
      </c>
      <c r="DB23" s="958" t="s">
        <v>271</v>
      </c>
      <c r="DC23" s="961">
        <v>158</v>
      </c>
      <c r="DD23" s="969"/>
      <c r="DE23" s="958" t="s">
        <v>77</v>
      </c>
      <c r="DF23" s="958" t="s">
        <v>271</v>
      </c>
      <c r="DG23" s="961">
        <v>163</v>
      </c>
      <c r="DH23" s="969"/>
      <c r="DI23" s="958" t="s">
        <v>77</v>
      </c>
      <c r="DJ23" s="958" t="s">
        <v>271</v>
      </c>
      <c r="DK23" s="961">
        <v>168</v>
      </c>
      <c r="DL23" s="969"/>
      <c r="DM23" s="958" t="s">
        <v>77</v>
      </c>
      <c r="DN23" s="958" t="s">
        <v>271</v>
      </c>
      <c r="DO23" s="961">
        <v>173</v>
      </c>
      <c r="DP23" s="969"/>
      <c r="DQ23" s="958" t="s">
        <v>77</v>
      </c>
      <c r="DR23" s="958" t="s">
        <v>271</v>
      </c>
      <c r="DS23" s="961">
        <v>178</v>
      </c>
      <c r="DT23" s="969"/>
      <c r="DU23" s="958" t="s">
        <v>77</v>
      </c>
      <c r="DV23" s="958" t="s">
        <v>271</v>
      </c>
      <c r="DW23" s="961">
        <v>184</v>
      </c>
      <c r="DX23" s="969"/>
      <c r="DY23" s="958" t="s">
        <v>77</v>
      </c>
      <c r="DZ23" s="958" t="s">
        <v>271</v>
      </c>
      <c r="EA23" s="961">
        <v>189</v>
      </c>
      <c r="EB23" s="969"/>
      <c r="EC23" s="958" t="s">
        <v>77</v>
      </c>
      <c r="ED23" s="958" t="s">
        <v>271</v>
      </c>
      <c r="EE23" s="961">
        <v>236</v>
      </c>
      <c r="EF23" s="969"/>
      <c r="EG23" s="958" t="s">
        <v>77</v>
      </c>
      <c r="EH23" s="958" t="s">
        <v>271</v>
      </c>
      <c r="EI23" s="961">
        <v>304</v>
      </c>
      <c r="EJ23" s="969"/>
      <c r="EK23" s="958" t="s">
        <v>77</v>
      </c>
      <c r="EL23" s="958" t="s">
        <v>271</v>
      </c>
      <c r="EM23" s="961">
        <f t="shared" si="0"/>
        <v>2322</v>
      </c>
      <c r="EN23" s="1289" t="s">
        <v>40</v>
      </c>
      <c r="EO23" s="1289" t="s">
        <v>88</v>
      </c>
      <c r="EP23" s="1289" t="s">
        <v>992</v>
      </c>
      <c r="EQ23" s="1289" t="s">
        <v>993</v>
      </c>
      <c r="ER23" s="1289" t="s">
        <v>371</v>
      </c>
      <c r="ES23" s="1289" t="s">
        <v>994</v>
      </c>
      <c r="ET23" s="1289"/>
      <c r="EU23" s="1289"/>
      <c r="EV23" s="1289"/>
      <c r="EW23" s="1289"/>
      <c r="EX23" s="1381"/>
      <c r="EY23" s="1294"/>
      <c r="EZ23" s="1384"/>
      <c r="FA23" s="1384"/>
      <c r="FB23" s="1384"/>
      <c r="FC23" s="1384"/>
      <c r="FD23" s="1384"/>
      <c r="FE23" s="1383"/>
      <c r="FF23" s="1383"/>
    </row>
    <row r="24" spans="1:162" s="965" customFormat="1" ht="111" customHeight="1" x14ac:dyDescent="0.2">
      <c r="A24" s="955" t="s">
        <v>1259</v>
      </c>
      <c r="B24" s="956"/>
      <c r="C24" s="955" t="s">
        <v>1143</v>
      </c>
      <c r="D24" s="957"/>
      <c r="E24" s="958" t="s">
        <v>368</v>
      </c>
      <c r="F24" s="1393" t="s">
        <v>1274</v>
      </c>
      <c r="G24" s="958" t="s">
        <v>369</v>
      </c>
      <c r="H24" s="958" t="s">
        <v>26</v>
      </c>
      <c r="I24" s="971">
        <v>880367</v>
      </c>
      <c r="J24" s="958">
        <v>2019</v>
      </c>
      <c r="K24" s="959">
        <v>45261</v>
      </c>
      <c r="L24" s="1195">
        <v>51105</v>
      </c>
      <c r="M24" s="971"/>
      <c r="N24" s="971"/>
      <c r="O24" s="1354">
        <v>1320551</v>
      </c>
      <c r="P24" s="1272"/>
      <c r="Q24" s="1356"/>
      <c r="R24" s="971"/>
      <c r="S24" s="1354">
        <v>1457165</v>
      </c>
      <c r="T24" s="1272"/>
      <c r="U24" s="1356"/>
      <c r="V24" s="1186"/>
      <c r="W24" s="1354">
        <v>1639095</v>
      </c>
      <c r="X24" s="1272"/>
      <c r="Y24" s="1356"/>
      <c r="Z24" s="971"/>
      <c r="AA24" s="1354">
        <v>1822838</v>
      </c>
      <c r="AB24" s="1272"/>
      <c r="AC24" s="1356"/>
      <c r="AD24" s="971"/>
      <c r="AE24" s="1186">
        <v>2116959</v>
      </c>
      <c r="AF24" s="1109">
        <v>2116959</v>
      </c>
      <c r="AG24" s="955" t="s">
        <v>1201</v>
      </c>
      <c r="AH24" s="982">
        <v>0.01</v>
      </c>
      <c r="AI24" s="955" t="s">
        <v>372</v>
      </c>
      <c r="AJ24" s="955" t="s">
        <v>373</v>
      </c>
      <c r="AK24" s="958" t="s">
        <v>73</v>
      </c>
      <c r="AL24" s="955" t="s">
        <v>267</v>
      </c>
      <c r="AM24" s="958" t="s">
        <v>11</v>
      </c>
      <c r="AN24" s="958" t="s">
        <v>374</v>
      </c>
      <c r="AO24" s="958" t="s">
        <v>325</v>
      </c>
      <c r="AP24" s="958">
        <v>388</v>
      </c>
      <c r="AQ24" s="958">
        <v>6059</v>
      </c>
      <c r="AR24" s="958">
        <v>2019</v>
      </c>
      <c r="AS24" s="959">
        <v>44256</v>
      </c>
      <c r="AT24" s="959">
        <v>51135</v>
      </c>
      <c r="AU24" s="958"/>
      <c r="AV24" s="958"/>
      <c r="AW24" s="958">
        <v>5000</v>
      </c>
      <c r="AX24" s="958"/>
      <c r="AY24" s="958"/>
      <c r="AZ24" s="958"/>
      <c r="BA24" s="958">
        <f>3250+9750</f>
        <v>13000</v>
      </c>
      <c r="BB24" s="958"/>
      <c r="BC24" s="958"/>
      <c r="BD24" s="958"/>
      <c r="BE24" s="958">
        <v>3250</v>
      </c>
      <c r="BF24" s="958"/>
      <c r="BG24" s="958"/>
      <c r="BH24" s="958"/>
      <c r="BI24" s="958">
        <v>3250</v>
      </c>
      <c r="BJ24" s="958"/>
      <c r="BK24" s="958"/>
      <c r="BL24" s="958"/>
      <c r="BM24" s="958">
        <v>3250</v>
      </c>
      <c r="BN24" s="958">
        <f>18000+9750</f>
        <v>27750</v>
      </c>
      <c r="BO24" s="972"/>
      <c r="BP24" s="969"/>
      <c r="BQ24" s="958"/>
      <c r="BR24" s="958"/>
      <c r="BS24" s="972"/>
      <c r="BT24" s="969"/>
      <c r="BU24" s="958"/>
      <c r="BV24" s="958"/>
      <c r="BW24" s="972">
        <v>11000</v>
      </c>
      <c r="BX24" s="972">
        <v>11000</v>
      </c>
      <c r="BY24" s="958" t="s">
        <v>77</v>
      </c>
      <c r="BZ24" s="958">
        <v>7782</v>
      </c>
      <c r="CA24" s="972"/>
      <c r="CB24" s="969"/>
      <c r="CC24" s="958"/>
      <c r="CD24" s="958"/>
      <c r="CE24" s="972"/>
      <c r="CF24" s="958"/>
      <c r="CG24" s="958"/>
      <c r="CH24" s="1333"/>
      <c r="CI24" s="972"/>
      <c r="CJ24" s="969"/>
      <c r="CK24" s="958"/>
      <c r="CL24" s="958"/>
      <c r="CM24" s="972">
        <v>9000</v>
      </c>
      <c r="CN24" s="969"/>
      <c r="CO24" s="958" t="s">
        <v>77</v>
      </c>
      <c r="CP24" s="958" t="s">
        <v>271</v>
      </c>
      <c r="CQ24" s="972"/>
      <c r="CR24" s="969"/>
      <c r="CS24" s="958"/>
      <c r="CT24" s="958"/>
      <c r="CU24" s="972"/>
      <c r="CV24" s="969"/>
      <c r="CW24" s="958"/>
      <c r="CX24" s="958"/>
      <c r="CY24" s="972"/>
      <c r="CZ24" s="969"/>
      <c r="DA24" s="958"/>
      <c r="DB24" s="958"/>
      <c r="DC24" s="972">
        <v>9000</v>
      </c>
      <c r="DD24" s="969"/>
      <c r="DE24" s="958" t="s">
        <v>77</v>
      </c>
      <c r="DF24" s="958" t="s">
        <v>271</v>
      </c>
      <c r="DG24" s="972"/>
      <c r="DH24" s="969"/>
      <c r="DI24" s="958"/>
      <c r="DJ24" s="958"/>
      <c r="DK24" s="972"/>
      <c r="DL24" s="969"/>
      <c r="DM24" s="958"/>
      <c r="DN24" s="958"/>
      <c r="DO24" s="972"/>
      <c r="DP24" s="969"/>
      <c r="DQ24" s="958"/>
      <c r="DR24" s="958"/>
      <c r="DS24" s="972">
        <v>9000</v>
      </c>
      <c r="DT24" s="969"/>
      <c r="DU24" s="958" t="s">
        <v>77</v>
      </c>
      <c r="DV24" s="958" t="s">
        <v>271</v>
      </c>
      <c r="DW24" s="972"/>
      <c r="DX24" s="969"/>
      <c r="DY24" s="958"/>
      <c r="DZ24" s="958"/>
      <c r="EA24" s="972"/>
      <c r="EB24" s="969"/>
      <c r="EC24" s="958"/>
      <c r="ED24" s="958"/>
      <c r="EE24" s="972"/>
      <c r="EF24" s="969"/>
      <c r="EG24" s="958"/>
      <c r="EH24" s="958"/>
      <c r="EI24" s="972">
        <v>9000</v>
      </c>
      <c r="EJ24" s="969"/>
      <c r="EK24" s="958" t="s">
        <v>77</v>
      </c>
      <c r="EL24" s="958" t="s">
        <v>271</v>
      </c>
      <c r="EM24" s="961">
        <f t="shared" si="0"/>
        <v>47000</v>
      </c>
      <c r="EN24" s="1289" t="s">
        <v>40</v>
      </c>
      <c r="EO24" s="1289" t="s">
        <v>326</v>
      </c>
      <c r="EP24" s="1289" t="s">
        <v>375</v>
      </c>
      <c r="EQ24" s="1289" t="s">
        <v>376</v>
      </c>
      <c r="ER24" s="1289" t="s">
        <v>377</v>
      </c>
      <c r="ES24" s="1289" t="s">
        <v>378</v>
      </c>
      <c r="ET24" s="1289" t="s">
        <v>40</v>
      </c>
      <c r="EU24" s="1289" t="s">
        <v>1002</v>
      </c>
      <c r="EV24" s="1289" t="s">
        <v>1003</v>
      </c>
      <c r="EW24" s="1289" t="s">
        <v>1021</v>
      </c>
      <c r="EX24" s="1381" t="s">
        <v>1004</v>
      </c>
      <c r="EY24" s="1386" t="s">
        <v>1005</v>
      </c>
      <c r="EZ24" s="984"/>
      <c r="FA24" s="984"/>
      <c r="FB24" s="984"/>
      <c r="FC24" s="984"/>
      <c r="FD24" s="984"/>
    </row>
    <row r="25" spans="1:162" s="1017" customFormat="1" ht="111" customHeight="1" x14ac:dyDescent="0.3">
      <c r="A25" s="955" t="s">
        <v>1259</v>
      </c>
      <c r="B25" s="956"/>
      <c r="C25" s="955" t="s">
        <v>1143</v>
      </c>
      <c r="D25" s="957"/>
      <c r="E25" s="958" t="s">
        <v>368</v>
      </c>
      <c r="F25" s="1393" t="s">
        <v>1274</v>
      </c>
      <c r="G25" s="958" t="s">
        <v>369</v>
      </c>
      <c r="H25" s="958" t="s">
        <v>26</v>
      </c>
      <c r="I25" s="971">
        <v>880367</v>
      </c>
      <c r="J25" s="958">
        <v>2019</v>
      </c>
      <c r="K25" s="959">
        <v>45261</v>
      </c>
      <c r="L25" s="1195">
        <v>51105</v>
      </c>
      <c r="M25" s="971"/>
      <c r="N25" s="971"/>
      <c r="O25" s="1354">
        <v>1320551</v>
      </c>
      <c r="P25" s="1357"/>
      <c r="Q25" s="1356"/>
      <c r="R25" s="971"/>
      <c r="S25" s="1354">
        <v>1457165</v>
      </c>
      <c r="T25" s="1357"/>
      <c r="U25" s="1356"/>
      <c r="V25" s="1186"/>
      <c r="W25" s="1354">
        <v>1639095</v>
      </c>
      <c r="X25" s="1357"/>
      <c r="Y25" s="1356"/>
      <c r="Z25" s="971"/>
      <c r="AA25" s="1354">
        <v>1822838</v>
      </c>
      <c r="AB25" s="1357"/>
      <c r="AC25" s="1356"/>
      <c r="AD25" s="971"/>
      <c r="AE25" s="1186">
        <v>2116959</v>
      </c>
      <c r="AF25" s="1109">
        <v>2116959</v>
      </c>
      <c r="AG25" s="955" t="s">
        <v>1202</v>
      </c>
      <c r="AH25" s="982">
        <v>0.01</v>
      </c>
      <c r="AI25" s="955" t="s">
        <v>1389</v>
      </c>
      <c r="AJ25" s="955" t="s">
        <v>379</v>
      </c>
      <c r="AK25" s="958" t="s">
        <v>73</v>
      </c>
      <c r="AL25" s="955" t="s">
        <v>267</v>
      </c>
      <c r="AM25" s="958" t="s">
        <v>11</v>
      </c>
      <c r="AN25" s="958" t="s">
        <v>20</v>
      </c>
      <c r="AO25" s="958" t="s">
        <v>269</v>
      </c>
      <c r="AP25" s="958" t="s">
        <v>269</v>
      </c>
      <c r="AQ25" s="960" t="s">
        <v>282</v>
      </c>
      <c r="AR25" s="1015" t="s">
        <v>282</v>
      </c>
      <c r="AS25" s="959">
        <v>44256</v>
      </c>
      <c r="AT25" s="959">
        <v>51135</v>
      </c>
      <c r="AU25" s="956">
        <v>0.02</v>
      </c>
      <c r="AV25" s="956">
        <v>0.05</v>
      </c>
      <c r="AW25" s="956">
        <v>0.05</v>
      </c>
      <c r="AX25" s="956">
        <v>0.06</v>
      </c>
      <c r="AY25" s="956">
        <v>7.0000000000000007E-2</v>
      </c>
      <c r="AZ25" s="1016">
        <v>0.05</v>
      </c>
      <c r="BA25" s="956">
        <v>0.05</v>
      </c>
      <c r="BB25" s="956">
        <v>0.05</v>
      </c>
      <c r="BC25" s="956">
        <v>0.05</v>
      </c>
      <c r="BD25" s="956">
        <v>0.05</v>
      </c>
      <c r="BE25" s="956">
        <v>0.05</v>
      </c>
      <c r="BF25" s="956">
        <v>0.05</v>
      </c>
      <c r="BG25" s="956">
        <v>0.05</v>
      </c>
      <c r="BH25" s="956">
        <v>0.05</v>
      </c>
      <c r="BI25" s="956">
        <v>0.05</v>
      </c>
      <c r="BJ25" s="956">
        <v>0.05</v>
      </c>
      <c r="BK25" s="956">
        <v>0.05</v>
      </c>
      <c r="BL25" s="956">
        <v>0.05</v>
      </c>
      <c r="BM25" s="956">
        <v>0.05</v>
      </c>
      <c r="BN25" s="956">
        <f>SUM(AU25:BM25)</f>
        <v>0.95000000000000029</v>
      </c>
      <c r="BO25" s="961">
        <v>71</v>
      </c>
      <c r="BP25" s="961">
        <v>71</v>
      </c>
      <c r="BQ25" s="958" t="s">
        <v>77</v>
      </c>
      <c r="BR25" s="958">
        <v>7583</v>
      </c>
      <c r="BS25" s="961">
        <v>73</v>
      </c>
      <c r="BT25" s="961">
        <v>73</v>
      </c>
      <c r="BU25" s="958" t="s">
        <v>77</v>
      </c>
      <c r="BV25" s="958">
        <v>7583</v>
      </c>
      <c r="BW25" s="961">
        <v>75</v>
      </c>
      <c r="BX25" s="961">
        <v>75</v>
      </c>
      <c r="BY25" s="958" t="s">
        <v>77</v>
      </c>
      <c r="BZ25" s="958">
        <v>7583</v>
      </c>
      <c r="CA25" s="961">
        <v>77</v>
      </c>
      <c r="CB25" s="961">
        <v>77</v>
      </c>
      <c r="CC25" s="958" t="s">
        <v>77</v>
      </c>
      <c r="CD25" s="958">
        <v>7583</v>
      </c>
      <c r="CE25" s="961">
        <v>79</v>
      </c>
      <c r="CF25" s="1333"/>
      <c r="CG25" s="958" t="s">
        <v>77</v>
      </c>
      <c r="CH25" s="1333" t="s">
        <v>271</v>
      </c>
      <c r="CI25" s="961">
        <v>82</v>
      </c>
      <c r="CJ25" s="969"/>
      <c r="CK25" s="958" t="s">
        <v>77</v>
      </c>
      <c r="CL25" s="958" t="s">
        <v>271</v>
      </c>
      <c r="CM25" s="961">
        <v>84</v>
      </c>
      <c r="CN25" s="969"/>
      <c r="CO25" s="958" t="s">
        <v>77</v>
      </c>
      <c r="CP25" s="958" t="s">
        <v>271</v>
      </c>
      <c r="CQ25" s="961">
        <v>87</v>
      </c>
      <c r="CR25" s="969"/>
      <c r="CS25" s="958" t="s">
        <v>77</v>
      </c>
      <c r="CT25" s="958" t="s">
        <v>271</v>
      </c>
      <c r="CU25" s="961">
        <v>90</v>
      </c>
      <c r="CV25" s="969"/>
      <c r="CW25" s="958" t="s">
        <v>77</v>
      </c>
      <c r="CX25" s="958" t="s">
        <v>271</v>
      </c>
      <c r="CY25" s="961">
        <v>92</v>
      </c>
      <c r="CZ25" s="992" t="s">
        <v>382</v>
      </c>
      <c r="DA25" s="958" t="s">
        <v>77</v>
      </c>
      <c r="DB25" s="958" t="s">
        <v>271</v>
      </c>
      <c r="DC25" s="961">
        <v>95</v>
      </c>
      <c r="DD25" s="969"/>
      <c r="DE25" s="958" t="s">
        <v>77</v>
      </c>
      <c r="DF25" s="958" t="s">
        <v>271</v>
      </c>
      <c r="DG25" s="961">
        <v>98</v>
      </c>
      <c r="DH25" s="969"/>
      <c r="DI25" s="958" t="s">
        <v>77</v>
      </c>
      <c r="DJ25" s="958" t="s">
        <v>271</v>
      </c>
      <c r="DK25" s="961">
        <v>101</v>
      </c>
      <c r="DL25" s="969"/>
      <c r="DM25" s="958" t="s">
        <v>77</v>
      </c>
      <c r="DN25" s="958" t="s">
        <v>271</v>
      </c>
      <c r="DO25" s="961">
        <v>104</v>
      </c>
      <c r="DP25" s="969"/>
      <c r="DQ25" s="958" t="s">
        <v>77</v>
      </c>
      <c r="DR25" s="958" t="s">
        <v>271</v>
      </c>
      <c r="DS25" s="961">
        <v>107</v>
      </c>
      <c r="DT25" s="969"/>
      <c r="DU25" s="958" t="s">
        <v>77</v>
      </c>
      <c r="DV25" s="958" t="s">
        <v>271</v>
      </c>
      <c r="DW25" s="961">
        <v>110</v>
      </c>
      <c r="DX25" s="969"/>
      <c r="DY25" s="958" t="s">
        <v>77</v>
      </c>
      <c r="DZ25" s="958" t="s">
        <v>271</v>
      </c>
      <c r="EA25" s="961">
        <v>114</v>
      </c>
      <c r="EB25" s="969"/>
      <c r="EC25" s="958" t="s">
        <v>77</v>
      </c>
      <c r="ED25" s="958" t="s">
        <v>271</v>
      </c>
      <c r="EE25" s="961">
        <v>117</v>
      </c>
      <c r="EF25" s="969"/>
      <c r="EG25" s="958" t="s">
        <v>77</v>
      </c>
      <c r="EH25" s="958" t="s">
        <v>271</v>
      </c>
      <c r="EI25" s="961">
        <v>121</v>
      </c>
      <c r="EJ25" s="969"/>
      <c r="EK25" s="958" t="s">
        <v>77</v>
      </c>
      <c r="EL25" s="958" t="s">
        <v>271</v>
      </c>
      <c r="EM25" s="961">
        <f t="shared" si="0"/>
        <v>1777</v>
      </c>
      <c r="EN25" s="1289" t="s">
        <v>40</v>
      </c>
      <c r="EO25" s="1289" t="s">
        <v>88</v>
      </c>
      <c r="EP25" s="1289" t="s">
        <v>272</v>
      </c>
      <c r="EQ25" s="1289" t="s">
        <v>273</v>
      </c>
      <c r="ER25" s="1289" t="s">
        <v>380</v>
      </c>
      <c r="ES25" s="1289" t="s">
        <v>275</v>
      </c>
      <c r="ET25" s="1289"/>
      <c r="EU25" s="1289"/>
      <c r="EV25" s="1289"/>
      <c r="EW25" s="1289"/>
      <c r="EX25" s="1289"/>
      <c r="EY25" s="1385"/>
      <c r="EZ25" s="964"/>
      <c r="FA25" s="964"/>
      <c r="FB25" s="964"/>
      <c r="FC25" s="964"/>
      <c r="FD25" s="964"/>
    </row>
    <row r="26" spans="1:162" s="965" customFormat="1" ht="111" customHeight="1" x14ac:dyDescent="0.2">
      <c r="A26" s="955" t="s">
        <v>1259</v>
      </c>
      <c r="B26" s="956"/>
      <c r="C26" s="955" t="s">
        <v>1143</v>
      </c>
      <c r="D26" s="957"/>
      <c r="E26" s="958" t="s">
        <v>368</v>
      </c>
      <c r="F26" s="1393" t="s">
        <v>1274</v>
      </c>
      <c r="G26" s="958" t="s">
        <v>369</v>
      </c>
      <c r="H26" s="958" t="s">
        <v>26</v>
      </c>
      <c r="I26" s="971">
        <v>880367</v>
      </c>
      <c r="J26" s="958">
        <v>2019</v>
      </c>
      <c r="K26" s="959">
        <v>45261</v>
      </c>
      <c r="L26" s="1195">
        <v>51105</v>
      </c>
      <c r="M26" s="971"/>
      <c r="N26" s="971"/>
      <c r="O26" s="1354">
        <v>1320551</v>
      </c>
      <c r="P26" s="1272"/>
      <c r="Q26" s="1356"/>
      <c r="R26" s="971"/>
      <c r="S26" s="1354">
        <v>1457165</v>
      </c>
      <c r="T26" s="1272"/>
      <c r="U26" s="1356"/>
      <c r="V26" s="1186"/>
      <c r="W26" s="1354">
        <v>1639095</v>
      </c>
      <c r="X26" s="1272"/>
      <c r="Y26" s="1356"/>
      <c r="Z26" s="971"/>
      <c r="AA26" s="1354">
        <v>1822838</v>
      </c>
      <c r="AB26" s="1272"/>
      <c r="AC26" s="1356"/>
      <c r="AD26" s="971"/>
      <c r="AE26" s="1186">
        <v>2116959</v>
      </c>
      <c r="AF26" s="1109">
        <v>2116959</v>
      </c>
      <c r="AG26" s="985" t="s">
        <v>1203</v>
      </c>
      <c r="AH26" s="986">
        <v>0.01</v>
      </c>
      <c r="AI26" s="985" t="s">
        <v>1283</v>
      </c>
      <c r="AJ26" s="985" t="s">
        <v>1391</v>
      </c>
      <c r="AK26" s="987" t="s">
        <v>73</v>
      </c>
      <c r="AL26" s="987" t="s">
        <v>267</v>
      </c>
      <c r="AM26" s="987" t="s">
        <v>11</v>
      </c>
      <c r="AN26" s="987" t="s">
        <v>472</v>
      </c>
      <c r="AO26" s="987" t="s">
        <v>325</v>
      </c>
      <c r="AP26" s="987">
        <v>266</v>
      </c>
      <c r="AQ26" s="988" t="s">
        <v>282</v>
      </c>
      <c r="AR26" s="988" t="s">
        <v>282</v>
      </c>
      <c r="AS26" s="959">
        <v>44256</v>
      </c>
      <c r="AT26" s="989">
        <v>51135</v>
      </c>
      <c r="AU26" s="990">
        <v>0.4</v>
      </c>
      <c r="AV26" s="990">
        <v>0.6</v>
      </c>
      <c r="AW26" s="990">
        <v>1</v>
      </c>
      <c r="AX26" s="990">
        <v>1</v>
      </c>
      <c r="AY26" s="990">
        <v>1</v>
      </c>
      <c r="AZ26" s="990">
        <v>1</v>
      </c>
      <c r="BA26" s="990">
        <v>1</v>
      </c>
      <c r="BB26" s="990">
        <v>1</v>
      </c>
      <c r="BC26" s="990">
        <v>1</v>
      </c>
      <c r="BD26" s="990">
        <v>1</v>
      </c>
      <c r="BE26" s="990">
        <v>1</v>
      </c>
      <c r="BF26" s="990">
        <v>1</v>
      </c>
      <c r="BG26" s="990">
        <v>1</v>
      </c>
      <c r="BH26" s="990">
        <v>1</v>
      </c>
      <c r="BI26" s="990">
        <v>1</v>
      </c>
      <c r="BJ26" s="990">
        <v>1</v>
      </c>
      <c r="BK26" s="990">
        <v>1</v>
      </c>
      <c r="BL26" s="990">
        <v>1</v>
      </c>
      <c r="BM26" s="990">
        <v>1</v>
      </c>
      <c r="BN26" s="990">
        <v>1</v>
      </c>
      <c r="BO26" s="991">
        <v>396</v>
      </c>
      <c r="BP26" s="991">
        <v>396</v>
      </c>
      <c r="BQ26" s="987" t="s">
        <v>77</v>
      </c>
      <c r="BR26" s="987">
        <v>7583</v>
      </c>
      <c r="BS26" s="991">
        <v>1025</v>
      </c>
      <c r="BT26" s="991">
        <v>1025</v>
      </c>
      <c r="BU26" s="987" t="s">
        <v>77</v>
      </c>
      <c r="BV26" s="987">
        <v>7583</v>
      </c>
      <c r="BW26" s="991">
        <v>407</v>
      </c>
      <c r="BX26" s="991">
        <v>407</v>
      </c>
      <c r="BY26" s="987" t="s">
        <v>77</v>
      </c>
      <c r="BZ26" s="987">
        <v>7583</v>
      </c>
      <c r="CA26" s="991">
        <v>419</v>
      </c>
      <c r="CB26" s="991">
        <v>419</v>
      </c>
      <c r="CC26" s="987" t="s">
        <v>77</v>
      </c>
      <c r="CD26" s="987">
        <v>7583</v>
      </c>
      <c r="CE26" s="991">
        <v>2832</v>
      </c>
      <c r="CF26" s="1333"/>
      <c r="CG26" s="987" t="s">
        <v>77</v>
      </c>
      <c r="CH26" s="1333" t="s">
        <v>271</v>
      </c>
      <c r="CI26" s="991">
        <v>2917</v>
      </c>
      <c r="CJ26" s="992" t="s">
        <v>382</v>
      </c>
      <c r="CK26" s="987" t="s">
        <v>77</v>
      </c>
      <c r="CL26" s="987" t="s">
        <v>271</v>
      </c>
      <c r="CM26" s="991">
        <v>3005</v>
      </c>
      <c r="CN26" s="992" t="s">
        <v>382</v>
      </c>
      <c r="CO26" s="987" t="s">
        <v>77</v>
      </c>
      <c r="CP26" s="987" t="s">
        <v>271</v>
      </c>
      <c r="CQ26" s="991">
        <v>3095</v>
      </c>
      <c r="CR26" s="992"/>
      <c r="CS26" s="987" t="s">
        <v>77</v>
      </c>
      <c r="CT26" s="987" t="s">
        <v>271</v>
      </c>
      <c r="CU26" s="991">
        <v>3188</v>
      </c>
      <c r="CV26" s="992"/>
      <c r="CW26" s="987" t="s">
        <v>77</v>
      </c>
      <c r="CX26" s="987" t="s">
        <v>271</v>
      </c>
      <c r="CY26" s="991">
        <v>3283</v>
      </c>
      <c r="CZ26" s="992" t="s">
        <v>382</v>
      </c>
      <c r="DA26" s="987" t="s">
        <v>77</v>
      </c>
      <c r="DB26" s="987" t="s">
        <v>271</v>
      </c>
      <c r="DC26" s="991">
        <v>3382</v>
      </c>
      <c r="DD26" s="992"/>
      <c r="DE26" s="987" t="s">
        <v>77</v>
      </c>
      <c r="DF26" s="987" t="s">
        <v>271</v>
      </c>
      <c r="DG26" s="991">
        <v>3483</v>
      </c>
      <c r="DH26" s="992"/>
      <c r="DI26" s="987" t="s">
        <v>77</v>
      </c>
      <c r="DJ26" s="987" t="s">
        <v>271</v>
      </c>
      <c r="DK26" s="991">
        <v>3588</v>
      </c>
      <c r="DL26" s="992"/>
      <c r="DM26" s="987" t="s">
        <v>77</v>
      </c>
      <c r="DN26" s="987" t="s">
        <v>271</v>
      </c>
      <c r="DO26" s="991">
        <v>3695</v>
      </c>
      <c r="DP26" s="992"/>
      <c r="DQ26" s="987" t="s">
        <v>77</v>
      </c>
      <c r="DR26" s="987" t="s">
        <v>271</v>
      </c>
      <c r="DS26" s="991">
        <v>3806</v>
      </c>
      <c r="DT26" s="992"/>
      <c r="DU26" s="987" t="s">
        <v>77</v>
      </c>
      <c r="DV26" s="987" t="s">
        <v>271</v>
      </c>
      <c r="DW26" s="991">
        <v>3920</v>
      </c>
      <c r="DX26" s="992"/>
      <c r="DY26" s="987" t="s">
        <v>77</v>
      </c>
      <c r="DZ26" s="987" t="s">
        <v>271</v>
      </c>
      <c r="EA26" s="991">
        <v>4038</v>
      </c>
      <c r="EB26" s="992"/>
      <c r="EC26" s="987" t="s">
        <v>77</v>
      </c>
      <c r="ED26" s="987" t="s">
        <v>271</v>
      </c>
      <c r="EE26" s="991">
        <v>4159</v>
      </c>
      <c r="EF26" s="992"/>
      <c r="EG26" s="987" t="s">
        <v>77</v>
      </c>
      <c r="EH26" s="987" t="s">
        <v>271</v>
      </c>
      <c r="EI26" s="991">
        <v>4284</v>
      </c>
      <c r="EJ26" s="992"/>
      <c r="EK26" s="987" t="s">
        <v>77</v>
      </c>
      <c r="EL26" s="987" t="s">
        <v>271</v>
      </c>
      <c r="EM26" s="991">
        <f t="shared" si="0"/>
        <v>54922</v>
      </c>
      <c r="EN26" s="1292" t="s">
        <v>40</v>
      </c>
      <c r="EO26" s="1292" t="s">
        <v>88</v>
      </c>
      <c r="EP26" s="1292" t="s">
        <v>383</v>
      </c>
      <c r="EQ26" s="1292" t="s">
        <v>384</v>
      </c>
      <c r="ER26" s="1292" t="s">
        <v>385</v>
      </c>
      <c r="ES26" s="1293" t="s">
        <v>275</v>
      </c>
      <c r="ET26" s="1292" t="s">
        <v>995</v>
      </c>
      <c r="EU26" s="1292" t="s">
        <v>996</v>
      </c>
      <c r="EV26" s="1292" t="s">
        <v>387</v>
      </c>
      <c r="EW26" s="1292" t="s">
        <v>388</v>
      </c>
      <c r="EX26" s="1292" t="s">
        <v>389</v>
      </c>
      <c r="EY26" s="1292" t="s">
        <v>390</v>
      </c>
      <c r="EZ26" s="964"/>
      <c r="FA26" s="964"/>
      <c r="FB26" s="964"/>
      <c r="FC26" s="964"/>
      <c r="FD26" s="964"/>
    </row>
    <row r="27" spans="1:162" s="965" customFormat="1" ht="111" customHeight="1" x14ac:dyDescent="0.2">
      <c r="A27" s="955" t="s">
        <v>1259</v>
      </c>
      <c r="B27" s="956"/>
      <c r="C27" s="955" t="s">
        <v>1143</v>
      </c>
      <c r="D27" s="957"/>
      <c r="E27" s="958" t="s">
        <v>368</v>
      </c>
      <c r="F27" s="1393" t="s">
        <v>1274</v>
      </c>
      <c r="G27" s="958" t="s">
        <v>369</v>
      </c>
      <c r="H27" s="958" t="s">
        <v>26</v>
      </c>
      <c r="I27" s="971">
        <v>880367</v>
      </c>
      <c r="J27" s="958">
        <v>2019</v>
      </c>
      <c r="K27" s="959">
        <v>45261</v>
      </c>
      <c r="L27" s="1195">
        <v>51105</v>
      </c>
      <c r="M27" s="971"/>
      <c r="N27" s="971"/>
      <c r="O27" s="1354">
        <v>1320551</v>
      </c>
      <c r="P27" s="1272"/>
      <c r="Q27" s="1356"/>
      <c r="R27" s="971"/>
      <c r="S27" s="1354">
        <v>1457165</v>
      </c>
      <c r="T27" s="1272"/>
      <c r="U27" s="1356"/>
      <c r="V27" s="1186"/>
      <c r="W27" s="1354">
        <v>1639095</v>
      </c>
      <c r="X27" s="1272"/>
      <c r="Y27" s="1356"/>
      <c r="Z27" s="971"/>
      <c r="AA27" s="1354">
        <v>1822838</v>
      </c>
      <c r="AB27" s="1272"/>
      <c r="AC27" s="1356"/>
      <c r="AD27" s="971"/>
      <c r="AE27" s="1186">
        <v>2116959</v>
      </c>
      <c r="AF27" s="1109">
        <v>2116959</v>
      </c>
      <c r="AG27" s="1023" t="s">
        <v>1204</v>
      </c>
      <c r="AH27" s="1024">
        <v>0.01</v>
      </c>
      <c r="AI27" s="993" t="s">
        <v>1075</v>
      </c>
      <c r="AJ27" s="993" t="s">
        <v>1273</v>
      </c>
      <c r="AK27" s="993" t="s">
        <v>73</v>
      </c>
      <c r="AL27" s="993" t="s">
        <v>267</v>
      </c>
      <c r="AM27" s="993" t="s">
        <v>11</v>
      </c>
      <c r="AN27" s="993" t="s">
        <v>20</v>
      </c>
      <c r="AO27" s="993" t="s">
        <v>269</v>
      </c>
      <c r="AP27" s="993" t="s">
        <v>269</v>
      </c>
      <c r="AQ27" s="1394" t="s">
        <v>282</v>
      </c>
      <c r="AR27" s="1395" t="s">
        <v>282</v>
      </c>
      <c r="AS27" s="1341">
        <v>44256</v>
      </c>
      <c r="AT27" s="1344">
        <v>45657</v>
      </c>
      <c r="AU27" s="1342">
        <v>5850</v>
      </c>
      <c r="AV27" s="1025">
        <v>6641</v>
      </c>
      <c r="AW27" s="1025">
        <v>1632</v>
      </c>
      <c r="AX27" s="1025">
        <v>30877</v>
      </c>
      <c r="AY27" s="1025"/>
      <c r="AZ27" s="993"/>
      <c r="BA27" s="993"/>
      <c r="BB27" s="993"/>
      <c r="BC27" s="993"/>
      <c r="BD27" s="993"/>
      <c r="BE27" s="993"/>
      <c r="BF27" s="993"/>
      <c r="BG27" s="993"/>
      <c r="BH27" s="993"/>
      <c r="BI27" s="993"/>
      <c r="BJ27" s="993"/>
      <c r="BK27" s="993"/>
      <c r="BL27" s="993"/>
      <c r="BM27" s="993"/>
      <c r="BN27" s="1376">
        <v>45000</v>
      </c>
      <c r="BO27" s="1026">
        <v>1638</v>
      </c>
      <c r="BP27" s="1026">
        <v>1638</v>
      </c>
      <c r="BQ27" s="993" t="s">
        <v>77</v>
      </c>
      <c r="BR27" s="1378">
        <v>7782</v>
      </c>
      <c r="BS27" s="1026">
        <v>1859</v>
      </c>
      <c r="BT27" s="1026">
        <v>1859</v>
      </c>
      <c r="BU27" s="987" t="s">
        <v>77</v>
      </c>
      <c r="BV27" s="987">
        <v>7782</v>
      </c>
      <c r="BW27" s="1026">
        <v>457</v>
      </c>
      <c r="BX27" s="1026">
        <v>456</v>
      </c>
      <c r="BY27" s="958" t="s">
        <v>77</v>
      </c>
      <c r="BZ27" s="958">
        <v>7782</v>
      </c>
      <c r="CA27" s="1026">
        <v>8646</v>
      </c>
      <c r="CB27" s="1026">
        <v>8646</v>
      </c>
      <c r="CC27" s="958" t="s">
        <v>77</v>
      </c>
      <c r="CD27" s="958">
        <v>7782</v>
      </c>
      <c r="CE27" s="1026"/>
      <c r="CF27" s="1026"/>
      <c r="CG27" s="958"/>
      <c r="CH27" s="958"/>
      <c r="CI27" s="993"/>
      <c r="CJ27" s="1023"/>
      <c r="CK27" s="1023"/>
      <c r="CL27" s="1023"/>
      <c r="CM27" s="993"/>
      <c r="CN27" s="1023"/>
      <c r="CO27" s="1023"/>
      <c r="CP27" s="1023"/>
      <c r="CQ27" s="993"/>
      <c r="CR27" s="1023"/>
      <c r="CS27" s="1023"/>
      <c r="CT27" s="1023"/>
      <c r="CU27" s="993"/>
      <c r="CV27" s="1023"/>
      <c r="CW27" s="1023"/>
      <c r="CX27" s="1023"/>
      <c r="CY27" s="993"/>
      <c r="CZ27" s="1023"/>
      <c r="DA27" s="1023"/>
      <c r="DB27" s="1023"/>
      <c r="DC27" s="993"/>
      <c r="DD27" s="1023"/>
      <c r="DE27" s="1023"/>
      <c r="DF27" s="1023"/>
      <c r="DG27" s="993"/>
      <c r="DH27" s="1023"/>
      <c r="DI27" s="1023"/>
      <c r="DJ27" s="1023"/>
      <c r="DK27" s="993"/>
      <c r="DL27" s="1023"/>
      <c r="DM27" s="1023"/>
      <c r="DN27" s="1023"/>
      <c r="DO27" s="993"/>
      <c r="DP27" s="1023"/>
      <c r="DQ27" s="1023"/>
      <c r="DR27" s="1023"/>
      <c r="DS27" s="993"/>
      <c r="DT27" s="1023"/>
      <c r="DU27" s="1023"/>
      <c r="DV27" s="1023"/>
      <c r="DW27" s="993"/>
      <c r="DX27" s="1023"/>
      <c r="DY27" s="1023"/>
      <c r="DZ27" s="1023"/>
      <c r="EA27" s="993"/>
      <c r="EB27" s="1023"/>
      <c r="EC27" s="1023"/>
      <c r="ED27" s="1023"/>
      <c r="EE27" s="993"/>
      <c r="EF27" s="1023"/>
      <c r="EG27" s="1023"/>
      <c r="EH27" s="1023"/>
      <c r="EI27" s="993"/>
      <c r="EJ27" s="1023"/>
      <c r="EK27" s="1023"/>
      <c r="EL27" s="1023"/>
      <c r="EM27" s="991">
        <f t="shared" ref="EM27:EM53" si="1">SUM(EI27,EE27,EA27,DW27,DS27,DO27,DK27,DG27,DC27,CY27,CU27,CQ27,CM27,CI27,CE27,CA27,BW27,BS27,BO27)</f>
        <v>12600</v>
      </c>
      <c r="EN27" s="1294" t="s">
        <v>40</v>
      </c>
      <c r="EO27" s="1294" t="s">
        <v>391</v>
      </c>
      <c r="EP27" s="1294" t="s">
        <v>1022</v>
      </c>
      <c r="EQ27" s="1294" t="s">
        <v>1023</v>
      </c>
      <c r="ER27" s="1294"/>
      <c r="ES27" s="1294" t="s">
        <v>1006</v>
      </c>
      <c r="ET27" s="1289" t="s">
        <v>40</v>
      </c>
      <c r="EU27" s="1289" t="s">
        <v>88</v>
      </c>
      <c r="EV27" s="1289" t="s">
        <v>272</v>
      </c>
      <c r="EW27" s="1289" t="s">
        <v>273</v>
      </c>
      <c r="EX27" s="1289" t="s">
        <v>380</v>
      </c>
      <c r="EY27" s="1289" t="s">
        <v>275</v>
      </c>
      <c r="EZ27" s="964"/>
      <c r="FA27" s="964"/>
      <c r="FB27" s="964"/>
      <c r="FC27" s="964"/>
      <c r="FD27" s="964"/>
    </row>
    <row r="28" spans="1:162" s="965" customFormat="1" ht="111" customHeight="1" x14ac:dyDescent="0.2">
      <c r="A28" s="955" t="s">
        <v>1259</v>
      </c>
      <c r="B28" s="956"/>
      <c r="C28" s="955" t="s">
        <v>1143</v>
      </c>
      <c r="D28" s="957"/>
      <c r="E28" s="958" t="s">
        <v>368</v>
      </c>
      <c r="F28" s="1393" t="s">
        <v>1274</v>
      </c>
      <c r="G28" s="958" t="s">
        <v>369</v>
      </c>
      <c r="H28" s="958" t="s">
        <v>26</v>
      </c>
      <c r="I28" s="971">
        <v>880367</v>
      </c>
      <c r="J28" s="958">
        <v>2019</v>
      </c>
      <c r="K28" s="959">
        <v>45261</v>
      </c>
      <c r="L28" s="1195">
        <v>51105</v>
      </c>
      <c r="M28" s="971"/>
      <c r="N28" s="971"/>
      <c r="O28" s="1354">
        <v>1320551</v>
      </c>
      <c r="P28" s="1272"/>
      <c r="Q28" s="1356"/>
      <c r="R28" s="971"/>
      <c r="S28" s="1354">
        <v>1457165</v>
      </c>
      <c r="T28" s="1272"/>
      <c r="U28" s="1356"/>
      <c r="V28" s="1186"/>
      <c r="W28" s="1354">
        <v>1639095</v>
      </c>
      <c r="X28" s="1272"/>
      <c r="Y28" s="1356"/>
      <c r="Z28" s="971"/>
      <c r="AA28" s="1354">
        <v>1822838</v>
      </c>
      <c r="AB28" s="1272"/>
      <c r="AC28" s="1356"/>
      <c r="AD28" s="971"/>
      <c r="AE28" s="1186">
        <v>2116959</v>
      </c>
      <c r="AF28" s="1109">
        <v>2116959</v>
      </c>
      <c r="AG28" s="1018" t="s">
        <v>1205</v>
      </c>
      <c r="AH28" s="1019">
        <v>0.01</v>
      </c>
      <c r="AI28" s="1018" t="s">
        <v>1074</v>
      </c>
      <c r="AJ28" s="1018" t="s">
        <v>1079</v>
      </c>
      <c r="AK28" s="994" t="s">
        <v>73</v>
      </c>
      <c r="AL28" s="994" t="s">
        <v>267</v>
      </c>
      <c r="AM28" s="1022" t="s">
        <v>11</v>
      </c>
      <c r="AN28" s="1022" t="s">
        <v>20</v>
      </c>
      <c r="AO28" s="994" t="s">
        <v>269</v>
      </c>
      <c r="AP28" s="994" t="s">
        <v>269</v>
      </c>
      <c r="AQ28" s="995" t="s">
        <v>282</v>
      </c>
      <c r="AR28" s="995" t="s">
        <v>282</v>
      </c>
      <c r="AS28" s="1341">
        <v>44256</v>
      </c>
      <c r="AT28" s="1344">
        <v>44347</v>
      </c>
      <c r="AU28" s="1343">
        <v>1</v>
      </c>
      <c r="AV28" s="1272"/>
      <c r="AW28" s="1270"/>
      <c r="AX28" s="1020"/>
      <c r="AY28" s="1020"/>
      <c r="AZ28" s="1020"/>
      <c r="BA28" s="1020"/>
      <c r="BB28" s="1020"/>
      <c r="BC28" s="1020"/>
      <c r="BD28" s="1020"/>
      <c r="BE28" s="1020"/>
      <c r="BF28" s="1020"/>
      <c r="BG28" s="1020"/>
      <c r="BH28" s="1020"/>
      <c r="BI28" s="1020"/>
      <c r="BJ28" s="1020"/>
      <c r="BK28" s="1020"/>
      <c r="BL28" s="1020"/>
      <c r="BM28" s="1020"/>
      <c r="BN28" s="1377">
        <v>1</v>
      </c>
      <c r="BO28" s="1026">
        <v>3</v>
      </c>
      <c r="BP28" s="1380">
        <v>3</v>
      </c>
      <c r="BQ28" s="993" t="s">
        <v>77</v>
      </c>
      <c r="BR28" s="1379">
        <v>7583</v>
      </c>
      <c r="BS28" s="1272"/>
      <c r="BT28" s="1272"/>
      <c r="BU28" s="1272"/>
      <c r="BV28" s="1272"/>
      <c r="BW28" s="1313"/>
      <c r="BX28" s="998"/>
      <c r="BY28" s="994"/>
      <c r="BZ28" s="994"/>
      <c r="CA28" s="997"/>
      <c r="CB28" s="998"/>
      <c r="CC28" s="994"/>
      <c r="CD28" s="994"/>
      <c r="CE28" s="997"/>
      <c r="CF28" s="998"/>
      <c r="CG28" s="994"/>
      <c r="CH28" s="994"/>
      <c r="CI28" s="997"/>
      <c r="CJ28" s="998"/>
      <c r="CK28" s="994"/>
      <c r="CL28" s="994"/>
      <c r="CM28" s="997"/>
      <c r="CN28" s="998"/>
      <c r="CO28" s="994"/>
      <c r="CP28" s="994"/>
      <c r="CQ28" s="997"/>
      <c r="CR28" s="998"/>
      <c r="CS28" s="994"/>
      <c r="CT28" s="994"/>
      <c r="CU28" s="997"/>
      <c r="CV28" s="998"/>
      <c r="CW28" s="994"/>
      <c r="CX28" s="994"/>
      <c r="CY28" s="997"/>
      <c r="CZ28" s="998"/>
      <c r="DA28" s="994"/>
      <c r="DB28" s="994"/>
      <c r="DC28" s="997"/>
      <c r="DD28" s="998"/>
      <c r="DE28" s="994"/>
      <c r="DF28" s="994"/>
      <c r="DG28" s="997"/>
      <c r="DH28" s="998"/>
      <c r="DI28" s="994"/>
      <c r="DJ28" s="994"/>
      <c r="DK28" s="997"/>
      <c r="DL28" s="998"/>
      <c r="DM28" s="994"/>
      <c r="DN28" s="994"/>
      <c r="DO28" s="997"/>
      <c r="DP28" s="998"/>
      <c r="DQ28" s="994"/>
      <c r="DR28" s="994"/>
      <c r="DS28" s="997"/>
      <c r="DT28" s="998"/>
      <c r="DU28" s="994"/>
      <c r="DV28" s="994"/>
      <c r="DW28" s="997"/>
      <c r="DX28" s="998"/>
      <c r="DY28" s="994"/>
      <c r="DZ28" s="994"/>
      <c r="EA28" s="997"/>
      <c r="EB28" s="998"/>
      <c r="EC28" s="994"/>
      <c r="ED28" s="994"/>
      <c r="EE28" s="997"/>
      <c r="EF28" s="998"/>
      <c r="EG28" s="994"/>
      <c r="EH28" s="994"/>
      <c r="EI28" s="997"/>
      <c r="EJ28" s="998"/>
      <c r="EK28" s="994"/>
      <c r="EL28" s="994"/>
      <c r="EM28" s="991">
        <f t="shared" si="1"/>
        <v>3</v>
      </c>
      <c r="EN28" s="1289" t="s">
        <v>40</v>
      </c>
      <c r="EO28" s="1289" t="s">
        <v>88</v>
      </c>
      <c r="EP28" s="1289" t="s">
        <v>997</v>
      </c>
      <c r="EQ28" s="1289" t="s">
        <v>273</v>
      </c>
      <c r="ER28" s="1289" t="s">
        <v>380</v>
      </c>
      <c r="ES28" s="1289" t="s">
        <v>275</v>
      </c>
      <c r="ET28" s="1292" t="s">
        <v>995</v>
      </c>
      <c r="EU28" s="1292" t="s">
        <v>996</v>
      </c>
      <c r="EV28" s="1292" t="s">
        <v>387</v>
      </c>
      <c r="EW28" s="1292" t="s">
        <v>388</v>
      </c>
      <c r="EX28" s="1292" t="s">
        <v>389</v>
      </c>
      <c r="EY28" s="1292" t="s">
        <v>390</v>
      </c>
      <c r="EZ28" s="964"/>
      <c r="FA28" s="964"/>
      <c r="FB28" s="964"/>
      <c r="FC28" s="964"/>
      <c r="FD28" s="964"/>
    </row>
    <row r="29" spans="1:162" s="965" customFormat="1" ht="111" customHeight="1" x14ac:dyDescent="0.2">
      <c r="A29" s="955" t="s">
        <v>1259</v>
      </c>
      <c r="B29" s="956"/>
      <c r="C29" s="955" t="s">
        <v>1143</v>
      </c>
      <c r="D29" s="957"/>
      <c r="E29" s="958" t="s">
        <v>368</v>
      </c>
      <c r="F29" s="1393" t="s">
        <v>1274</v>
      </c>
      <c r="G29" s="958" t="s">
        <v>369</v>
      </c>
      <c r="H29" s="958" t="s">
        <v>26</v>
      </c>
      <c r="I29" s="971">
        <v>880367</v>
      </c>
      <c r="J29" s="958">
        <v>2019</v>
      </c>
      <c r="K29" s="959">
        <v>45261</v>
      </c>
      <c r="L29" s="1195">
        <v>51105</v>
      </c>
      <c r="M29" s="971"/>
      <c r="N29" s="971"/>
      <c r="O29" s="1354">
        <v>1320551</v>
      </c>
      <c r="P29" s="1272"/>
      <c r="Q29" s="1356"/>
      <c r="R29" s="971"/>
      <c r="S29" s="1354">
        <v>1457165</v>
      </c>
      <c r="T29" s="1272"/>
      <c r="U29" s="1356"/>
      <c r="V29" s="1186"/>
      <c r="W29" s="1354">
        <v>1639095</v>
      </c>
      <c r="X29" s="1272"/>
      <c r="Y29" s="1356"/>
      <c r="Z29" s="971"/>
      <c r="AA29" s="1354">
        <v>1822838</v>
      </c>
      <c r="AB29" s="1272"/>
      <c r="AC29" s="1356"/>
      <c r="AD29" s="971"/>
      <c r="AE29" s="1186">
        <v>2116959</v>
      </c>
      <c r="AF29" s="1109">
        <v>2116959</v>
      </c>
      <c r="AG29" s="955" t="s">
        <v>1206</v>
      </c>
      <c r="AH29" s="982">
        <v>0.01</v>
      </c>
      <c r="AI29" s="955" t="s">
        <v>392</v>
      </c>
      <c r="AJ29" s="955" t="s">
        <v>393</v>
      </c>
      <c r="AK29" s="958" t="s">
        <v>73</v>
      </c>
      <c r="AL29" s="958" t="s">
        <v>267</v>
      </c>
      <c r="AM29" s="993" t="s">
        <v>11</v>
      </c>
      <c r="AN29" s="993" t="s">
        <v>20</v>
      </c>
      <c r="AO29" s="958" t="s">
        <v>269</v>
      </c>
      <c r="AP29" s="958" t="s">
        <v>269</v>
      </c>
      <c r="AQ29" s="960" t="s">
        <v>282</v>
      </c>
      <c r="AR29" s="995" t="s">
        <v>282</v>
      </c>
      <c r="AS29" s="959">
        <v>44256</v>
      </c>
      <c r="AT29" s="996">
        <v>44347</v>
      </c>
      <c r="AU29" s="1269">
        <v>1</v>
      </c>
      <c r="AV29" s="1272"/>
      <c r="AW29" s="1271"/>
      <c r="AX29" s="956"/>
      <c r="AY29" s="956"/>
      <c r="AZ29" s="956"/>
      <c r="BA29" s="956"/>
      <c r="BB29" s="956"/>
      <c r="BC29" s="956"/>
      <c r="BD29" s="956"/>
      <c r="BE29" s="956"/>
      <c r="BF29" s="956"/>
      <c r="BG29" s="956"/>
      <c r="BH29" s="956"/>
      <c r="BI29" s="956"/>
      <c r="BJ29" s="956"/>
      <c r="BK29" s="956"/>
      <c r="BL29" s="956"/>
      <c r="BM29" s="956"/>
      <c r="BN29" s="956">
        <v>1</v>
      </c>
      <c r="BO29" s="997">
        <v>3</v>
      </c>
      <c r="BP29" s="998">
        <v>3</v>
      </c>
      <c r="BQ29" s="994" t="s">
        <v>77</v>
      </c>
      <c r="BR29" s="1312">
        <v>7583</v>
      </c>
      <c r="BS29" s="1272"/>
      <c r="BT29" s="1272"/>
      <c r="BU29" s="1272"/>
      <c r="BV29" s="1272"/>
      <c r="BW29" s="1314"/>
      <c r="BX29" s="969"/>
      <c r="BY29" s="958"/>
      <c r="BZ29" s="958"/>
      <c r="CA29" s="961"/>
      <c r="CB29" s="969"/>
      <c r="CC29" s="958"/>
      <c r="CD29" s="958"/>
      <c r="CE29" s="961"/>
      <c r="CF29" s="969"/>
      <c r="CG29" s="958"/>
      <c r="CH29" s="958"/>
      <c r="CI29" s="961"/>
      <c r="CJ29" s="969"/>
      <c r="CK29" s="958"/>
      <c r="CL29" s="958"/>
      <c r="CM29" s="961"/>
      <c r="CN29" s="969"/>
      <c r="CO29" s="958"/>
      <c r="CP29" s="958"/>
      <c r="CQ29" s="961"/>
      <c r="CR29" s="969"/>
      <c r="CS29" s="958"/>
      <c r="CT29" s="958"/>
      <c r="CU29" s="961"/>
      <c r="CV29" s="969"/>
      <c r="CW29" s="958"/>
      <c r="CX29" s="958"/>
      <c r="CY29" s="961"/>
      <c r="CZ29" s="969"/>
      <c r="DA29" s="958"/>
      <c r="DB29" s="958"/>
      <c r="DC29" s="961"/>
      <c r="DD29" s="969"/>
      <c r="DE29" s="958"/>
      <c r="DF29" s="958"/>
      <c r="DG29" s="961"/>
      <c r="DH29" s="969"/>
      <c r="DI29" s="958"/>
      <c r="DJ29" s="958"/>
      <c r="DK29" s="961"/>
      <c r="DL29" s="969"/>
      <c r="DM29" s="958"/>
      <c r="DN29" s="958"/>
      <c r="DO29" s="961"/>
      <c r="DP29" s="969"/>
      <c r="DQ29" s="958"/>
      <c r="DR29" s="958"/>
      <c r="DS29" s="961"/>
      <c r="DT29" s="969"/>
      <c r="DU29" s="958"/>
      <c r="DV29" s="958"/>
      <c r="DW29" s="961"/>
      <c r="DX29" s="969"/>
      <c r="DY29" s="958"/>
      <c r="DZ29" s="958"/>
      <c r="EA29" s="961"/>
      <c r="EB29" s="969"/>
      <c r="EC29" s="958"/>
      <c r="ED29" s="958"/>
      <c r="EE29" s="961"/>
      <c r="EF29" s="969"/>
      <c r="EG29" s="958"/>
      <c r="EH29" s="958"/>
      <c r="EI29" s="961"/>
      <c r="EJ29" s="969"/>
      <c r="EK29" s="958"/>
      <c r="EL29" s="958"/>
      <c r="EM29" s="991">
        <f t="shared" si="1"/>
        <v>3</v>
      </c>
      <c r="EN29" s="1289" t="s">
        <v>40</v>
      </c>
      <c r="EO29" s="1289" t="s">
        <v>88</v>
      </c>
      <c r="EP29" s="1289" t="s">
        <v>272</v>
      </c>
      <c r="EQ29" s="1289" t="s">
        <v>273</v>
      </c>
      <c r="ER29" s="1289" t="s">
        <v>380</v>
      </c>
      <c r="ES29" s="1289" t="s">
        <v>275</v>
      </c>
      <c r="ET29" s="1292" t="s">
        <v>42</v>
      </c>
      <c r="EU29" s="1292" t="s">
        <v>97</v>
      </c>
      <c r="EV29" s="1292" t="s">
        <v>1372</v>
      </c>
      <c r="EW29" s="1292" t="s">
        <v>1373</v>
      </c>
      <c r="EX29" s="1292" t="s">
        <v>1375</v>
      </c>
      <c r="EY29" s="1292" t="s">
        <v>1374</v>
      </c>
      <c r="EZ29" s="964"/>
      <c r="FA29" s="964"/>
      <c r="FB29" s="964"/>
      <c r="FC29" s="964"/>
      <c r="FD29" s="964"/>
    </row>
    <row r="30" spans="1:162" s="965" customFormat="1" ht="198.6" customHeight="1" x14ac:dyDescent="0.2">
      <c r="A30" s="955" t="s">
        <v>1259</v>
      </c>
      <c r="B30" s="956"/>
      <c r="C30" s="955" t="s">
        <v>1143</v>
      </c>
      <c r="D30" s="957"/>
      <c r="E30" s="958" t="s">
        <v>368</v>
      </c>
      <c r="F30" s="1393" t="s">
        <v>1274</v>
      </c>
      <c r="G30" s="958" t="s">
        <v>369</v>
      </c>
      <c r="H30" s="958" t="s">
        <v>26</v>
      </c>
      <c r="I30" s="971">
        <v>880367</v>
      </c>
      <c r="J30" s="958">
        <v>2019</v>
      </c>
      <c r="K30" s="959">
        <v>45261</v>
      </c>
      <c r="L30" s="1195">
        <v>51105</v>
      </c>
      <c r="M30" s="971"/>
      <c r="N30" s="971"/>
      <c r="O30" s="1354">
        <v>1320551</v>
      </c>
      <c r="P30" s="1272"/>
      <c r="Q30" s="1356"/>
      <c r="R30" s="971"/>
      <c r="S30" s="1354">
        <v>1457165</v>
      </c>
      <c r="T30" s="1272"/>
      <c r="U30" s="1356"/>
      <c r="V30" s="1186"/>
      <c r="W30" s="1354">
        <v>1639095</v>
      </c>
      <c r="X30" s="1272"/>
      <c r="Y30" s="1356"/>
      <c r="Z30" s="971"/>
      <c r="AA30" s="1354">
        <v>1822838</v>
      </c>
      <c r="AB30" s="1272"/>
      <c r="AC30" s="1356"/>
      <c r="AD30" s="971"/>
      <c r="AE30" s="1186">
        <v>2116959</v>
      </c>
      <c r="AF30" s="1109">
        <v>2116959</v>
      </c>
      <c r="AG30" s="955" t="s">
        <v>1207</v>
      </c>
      <c r="AH30" s="982">
        <v>0.01</v>
      </c>
      <c r="AI30" s="955" t="s">
        <v>394</v>
      </c>
      <c r="AJ30" s="955" t="s">
        <v>395</v>
      </c>
      <c r="AK30" s="958" t="s">
        <v>73</v>
      </c>
      <c r="AL30" s="958" t="s">
        <v>267</v>
      </c>
      <c r="AM30" s="993" t="s">
        <v>11</v>
      </c>
      <c r="AN30" s="993" t="s">
        <v>20</v>
      </c>
      <c r="AO30" s="958" t="s">
        <v>269</v>
      </c>
      <c r="AP30" s="958" t="s">
        <v>269</v>
      </c>
      <c r="AQ30" s="960" t="s">
        <v>282</v>
      </c>
      <c r="AR30" s="995" t="s">
        <v>282</v>
      </c>
      <c r="AS30" s="959">
        <v>44256</v>
      </c>
      <c r="AT30" s="996">
        <v>44347</v>
      </c>
      <c r="AU30" s="956">
        <v>1</v>
      </c>
      <c r="AV30" s="1020"/>
      <c r="AW30" s="956"/>
      <c r="AX30" s="956"/>
      <c r="AY30" s="956"/>
      <c r="AZ30" s="956"/>
      <c r="BA30" s="956"/>
      <c r="BB30" s="956"/>
      <c r="BC30" s="956"/>
      <c r="BD30" s="956"/>
      <c r="BE30" s="956"/>
      <c r="BF30" s="956"/>
      <c r="BG30" s="956"/>
      <c r="BH30" s="956"/>
      <c r="BI30" s="956"/>
      <c r="BJ30" s="956"/>
      <c r="BK30" s="956"/>
      <c r="BL30" s="956"/>
      <c r="BM30" s="956"/>
      <c r="BN30" s="956">
        <v>1</v>
      </c>
      <c r="BO30" s="997">
        <v>10</v>
      </c>
      <c r="BP30" s="998">
        <v>10</v>
      </c>
      <c r="BQ30" s="994" t="s">
        <v>77</v>
      </c>
      <c r="BR30" s="1312">
        <v>7583</v>
      </c>
      <c r="BS30" s="1272"/>
      <c r="BT30" s="1272"/>
      <c r="BU30" s="1272"/>
      <c r="BV30" s="1272"/>
      <c r="BW30" s="1314"/>
      <c r="BX30" s="969"/>
      <c r="BY30" s="958"/>
      <c r="BZ30" s="958"/>
      <c r="CA30" s="961"/>
      <c r="CB30" s="969"/>
      <c r="CC30" s="958"/>
      <c r="CD30" s="958"/>
      <c r="CE30" s="961"/>
      <c r="CF30" s="969"/>
      <c r="CG30" s="958"/>
      <c r="CH30" s="958"/>
      <c r="CI30" s="961"/>
      <c r="CJ30" s="969"/>
      <c r="CK30" s="958"/>
      <c r="CL30" s="958"/>
      <c r="CM30" s="961"/>
      <c r="CN30" s="969"/>
      <c r="CO30" s="958"/>
      <c r="CP30" s="958"/>
      <c r="CQ30" s="961"/>
      <c r="CR30" s="969"/>
      <c r="CS30" s="958"/>
      <c r="CT30" s="958"/>
      <c r="CU30" s="961"/>
      <c r="CV30" s="969"/>
      <c r="CW30" s="958"/>
      <c r="CX30" s="958"/>
      <c r="CY30" s="961"/>
      <c r="CZ30" s="969"/>
      <c r="DA30" s="958"/>
      <c r="DB30" s="958"/>
      <c r="DC30" s="961"/>
      <c r="DD30" s="969"/>
      <c r="DE30" s="958"/>
      <c r="DF30" s="958"/>
      <c r="DG30" s="961"/>
      <c r="DH30" s="969"/>
      <c r="DI30" s="958"/>
      <c r="DJ30" s="958"/>
      <c r="DK30" s="961"/>
      <c r="DL30" s="969"/>
      <c r="DM30" s="958"/>
      <c r="DN30" s="958"/>
      <c r="DO30" s="961"/>
      <c r="DP30" s="969"/>
      <c r="DQ30" s="958"/>
      <c r="DR30" s="958"/>
      <c r="DS30" s="961"/>
      <c r="DT30" s="969"/>
      <c r="DU30" s="958"/>
      <c r="DV30" s="958"/>
      <c r="DW30" s="961"/>
      <c r="DX30" s="969"/>
      <c r="DY30" s="958"/>
      <c r="DZ30" s="958"/>
      <c r="EA30" s="961"/>
      <c r="EB30" s="969"/>
      <c r="EC30" s="958"/>
      <c r="ED30" s="958"/>
      <c r="EE30" s="961"/>
      <c r="EF30" s="969"/>
      <c r="EG30" s="958"/>
      <c r="EH30" s="958"/>
      <c r="EI30" s="961"/>
      <c r="EJ30" s="969"/>
      <c r="EK30" s="958"/>
      <c r="EL30" s="958"/>
      <c r="EM30" s="991">
        <f t="shared" si="1"/>
        <v>10</v>
      </c>
      <c r="EN30" s="1289" t="s">
        <v>40</v>
      </c>
      <c r="EO30" s="1289" t="s">
        <v>88</v>
      </c>
      <c r="EP30" s="1289" t="s">
        <v>272</v>
      </c>
      <c r="EQ30" s="1289" t="s">
        <v>273</v>
      </c>
      <c r="ER30" s="1289" t="s">
        <v>380</v>
      </c>
      <c r="ES30" s="1292" t="s">
        <v>275</v>
      </c>
      <c r="ET30" s="1292" t="s">
        <v>22</v>
      </c>
      <c r="EU30" s="1292" t="s">
        <v>996</v>
      </c>
      <c r="EV30" s="1292" t="s">
        <v>387</v>
      </c>
      <c r="EW30" s="1292" t="s">
        <v>388</v>
      </c>
      <c r="EX30" s="1292" t="s">
        <v>389</v>
      </c>
      <c r="EY30" s="1292" t="s">
        <v>390</v>
      </c>
      <c r="EZ30" s="964"/>
      <c r="FA30" s="964"/>
      <c r="FB30" s="964"/>
      <c r="FC30" s="964"/>
      <c r="FD30" s="964"/>
    </row>
    <row r="31" spans="1:162" s="965" customFormat="1" ht="111" customHeight="1" x14ac:dyDescent="0.2">
      <c r="A31" s="955" t="s">
        <v>1259</v>
      </c>
      <c r="B31" s="956"/>
      <c r="C31" s="955" t="s">
        <v>1143</v>
      </c>
      <c r="D31" s="957"/>
      <c r="E31" s="958" t="s">
        <v>368</v>
      </c>
      <c r="F31" s="1393" t="s">
        <v>1274</v>
      </c>
      <c r="G31" s="958" t="s">
        <v>369</v>
      </c>
      <c r="H31" s="958" t="s">
        <v>26</v>
      </c>
      <c r="I31" s="971">
        <v>880367</v>
      </c>
      <c r="J31" s="958">
        <v>2019</v>
      </c>
      <c r="K31" s="959">
        <v>45261</v>
      </c>
      <c r="L31" s="1195">
        <v>51105</v>
      </c>
      <c r="M31" s="971"/>
      <c r="N31" s="971"/>
      <c r="O31" s="1354">
        <v>1320551</v>
      </c>
      <c r="P31" s="1272"/>
      <c r="Q31" s="1356"/>
      <c r="R31" s="971"/>
      <c r="S31" s="1354">
        <v>1457165</v>
      </c>
      <c r="T31" s="1272"/>
      <c r="U31" s="1356"/>
      <c r="V31" s="1186"/>
      <c r="W31" s="1354">
        <v>1639095</v>
      </c>
      <c r="X31" s="1272"/>
      <c r="Y31" s="1356"/>
      <c r="Z31" s="971"/>
      <c r="AA31" s="1354">
        <v>1822838</v>
      </c>
      <c r="AB31" s="1272"/>
      <c r="AC31" s="1356"/>
      <c r="AD31" s="971"/>
      <c r="AE31" s="1186">
        <v>2116959</v>
      </c>
      <c r="AF31" s="1109">
        <v>2116959</v>
      </c>
      <c r="AG31" s="955" t="s">
        <v>1208</v>
      </c>
      <c r="AH31" s="982">
        <v>0.01</v>
      </c>
      <c r="AI31" s="955" t="s">
        <v>396</v>
      </c>
      <c r="AJ31" s="955" t="s">
        <v>397</v>
      </c>
      <c r="AK31" s="958" t="s">
        <v>73</v>
      </c>
      <c r="AL31" s="958" t="s">
        <v>267</v>
      </c>
      <c r="AM31" s="958" t="s">
        <v>370</v>
      </c>
      <c r="AN31" s="958" t="s">
        <v>26</v>
      </c>
      <c r="AO31" s="958" t="s">
        <v>269</v>
      </c>
      <c r="AP31" s="958" t="s">
        <v>269</v>
      </c>
      <c r="AQ31" s="960" t="s">
        <v>282</v>
      </c>
      <c r="AR31" s="960" t="s">
        <v>282</v>
      </c>
      <c r="AS31" s="959">
        <v>44256</v>
      </c>
      <c r="AT31" s="959">
        <v>44926</v>
      </c>
      <c r="AU31" s="956">
        <v>0.1</v>
      </c>
      <c r="AV31" s="956">
        <v>1</v>
      </c>
      <c r="AW31" s="956"/>
      <c r="AX31" s="956"/>
      <c r="AY31" s="956"/>
      <c r="AZ31" s="956"/>
      <c r="BA31" s="956"/>
      <c r="BB31" s="956"/>
      <c r="BC31" s="956"/>
      <c r="BE31" s="958"/>
      <c r="BF31" s="958"/>
      <c r="BG31" s="958"/>
      <c r="BH31" s="958"/>
      <c r="BI31" s="958"/>
      <c r="BJ31" s="958"/>
      <c r="BK31" s="958"/>
      <c r="BL31" s="958"/>
      <c r="BM31" s="958"/>
      <c r="BN31" s="956">
        <v>1</v>
      </c>
      <c r="BO31" s="998">
        <v>150</v>
      </c>
      <c r="BP31" s="998">
        <v>150</v>
      </c>
      <c r="BQ31" s="994" t="s">
        <v>77</v>
      </c>
      <c r="BR31" s="994">
        <v>7583</v>
      </c>
      <c r="BS31" s="998">
        <v>150</v>
      </c>
      <c r="BT31" s="998">
        <v>150</v>
      </c>
      <c r="BU31" s="994" t="s">
        <v>77</v>
      </c>
      <c r="BV31" s="994">
        <v>7583</v>
      </c>
      <c r="BW31" s="961">
        <v>150</v>
      </c>
      <c r="BX31" s="998">
        <v>150</v>
      </c>
      <c r="BY31" s="958" t="s">
        <v>77</v>
      </c>
      <c r="BZ31" s="958">
        <v>7583</v>
      </c>
      <c r="CA31" s="961">
        <v>150</v>
      </c>
      <c r="CB31" s="961">
        <v>150</v>
      </c>
      <c r="CC31" s="958" t="s">
        <v>77</v>
      </c>
      <c r="CD31" s="958">
        <v>7583</v>
      </c>
      <c r="CE31" s="961">
        <v>154</v>
      </c>
      <c r="CF31" s="958" t="s">
        <v>271</v>
      </c>
      <c r="CG31" s="987" t="s">
        <v>77</v>
      </c>
      <c r="CH31" s="1333" t="s">
        <v>271</v>
      </c>
      <c r="CI31" s="961">
        <v>159</v>
      </c>
      <c r="CJ31" s="969"/>
      <c r="CK31" s="987" t="s">
        <v>77</v>
      </c>
      <c r="CL31" s="1333" t="s">
        <v>271</v>
      </c>
      <c r="CM31" s="961">
        <v>163</v>
      </c>
      <c r="CN31" s="969"/>
      <c r="CO31" s="987" t="s">
        <v>77</v>
      </c>
      <c r="CP31" s="1333" t="s">
        <v>271</v>
      </c>
      <c r="CQ31" s="961">
        <v>168</v>
      </c>
      <c r="CR31" s="969"/>
      <c r="CS31" s="987" t="s">
        <v>77</v>
      </c>
      <c r="CT31" s="1333" t="s">
        <v>271</v>
      </c>
      <c r="CU31" s="961">
        <v>173</v>
      </c>
      <c r="CV31" s="969"/>
      <c r="CW31" s="987" t="s">
        <v>77</v>
      </c>
      <c r="CX31" s="1333" t="s">
        <v>271</v>
      </c>
      <c r="CY31" s="961"/>
      <c r="CZ31" s="969"/>
      <c r="DA31" s="958"/>
      <c r="DB31" s="958"/>
      <c r="DC31" s="961"/>
      <c r="DD31" s="969"/>
      <c r="DE31" s="958"/>
      <c r="DF31" s="958"/>
      <c r="DG31" s="961"/>
      <c r="DH31" s="969"/>
      <c r="DI31" s="958"/>
      <c r="DJ31" s="958"/>
      <c r="DK31" s="961"/>
      <c r="DL31" s="969"/>
      <c r="DM31" s="958"/>
      <c r="DN31" s="958"/>
      <c r="DO31" s="961"/>
      <c r="DP31" s="969"/>
      <c r="DQ31" s="958"/>
      <c r="DR31" s="958"/>
      <c r="DS31" s="961"/>
      <c r="DT31" s="969"/>
      <c r="DU31" s="958"/>
      <c r="DV31" s="958"/>
      <c r="DW31" s="961"/>
      <c r="DX31" s="969"/>
      <c r="DY31" s="958"/>
      <c r="DZ31" s="958"/>
      <c r="EA31" s="961"/>
      <c r="EB31" s="969"/>
      <c r="EC31" s="958"/>
      <c r="ED31" s="958"/>
      <c r="EE31" s="961"/>
      <c r="EF31" s="969"/>
      <c r="EG31" s="958"/>
      <c r="EH31" s="958"/>
      <c r="EI31" s="961"/>
      <c r="EJ31" s="969"/>
      <c r="EK31" s="958"/>
      <c r="EL31" s="958"/>
      <c r="EM31" s="991">
        <f t="shared" si="1"/>
        <v>1417</v>
      </c>
      <c r="EN31" s="1289" t="s">
        <v>40</v>
      </c>
      <c r="EO31" s="1289" t="s">
        <v>88</v>
      </c>
      <c r="EP31" s="1289" t="s">
        <v>383</v>
      </c>
      <c r="EQ31" s="1289" t="s">
        <v>384</v>
      </c>
      <c r="ER31" s="1289" t="s">
        <v>385</v>
      </c>
      <c r="ES31" s="1290" t="s">
        <v>275</v>
      </c>
      <c r="ET31" s="1289" t="s">
        <v>995</v>
      </c>
      <c r="EU31" s="1289" t="s">
        <v>996</v>
      </c>
      <c r="EV31" s="1289" t="s">
        <v>387</v>
      </c>
      <c r="EW31" s="1289" t="s">
        <v>388</v>
      </c>
      <c r="EX31" s="1289" t="s">
        <v>389</v>
      </c>
      <c r="EY31" s="1289" t="s">
        <v>390</v>
      </c>
      <c r="EZ31" s="999"/>
      <c r="FA31" s="999"/>
      <c r="FB31" s="999"/>
      <c r="FC31" s="999"/>
      <c r="FD31" s="999"/>
    </row>
    <row r="32" spans="1:162" s="965" customFormat="1" ht="111" customHeight="1" x14ac:dyDescent="0.2">
      <c r="A32" s="955" t="s">
        <v>1259</v>
      </c>
      <c r="B32" s="956"/>
      <c r="C32" s="955" t="s">
        <v>1143</v>
      </c>
      <c r="D32" s="957"/>
      <c r="E32" s="958" t="s">
        <v>368</v>
      </c>
      <c r="F32" s="1393" t="s">
        <v>1274</v>
      </c>
      <c r="G32" s="958" t="s">
        <v>369</v>
      </c>
      <c r="H32" s="958" t="s">
        <v>26</v>
      </c>
      <c r="I32" s="971">
        <v>880367</v>
      </c>
      <c r="J32" s="958">
        <v>2019</v>
      </c>
      <c r="K32" s="959">
        <v>45261</v>
      </c>
      <c r="L32" s="1195">
        <v>51105</v>
      </c>
      <c r="M32" s="971"/>
      <c r="N32" s="971"/>
      <c r="O32" s="1354">
        <v>1320551</v>
      </c>
      <c r="P32" s="1272"/>
      <c r="Q32" s="1356"/>
      <c r="R32" s="971"/>
      <c r="S32" s="1354">
        <v>1457165</v>
      </c>
      <c r="T32" s="1272"/>
      <c r="U32" s="1356"/>
      <c r="V32" s="1186"/>
      <c r="W32" s="1354">
        <v>1639095</v>
      </c>
      <c r="X32" s="1272"/>
      <c r="Y32" s="1356"/>
      <c r="Z32" s="971"/>
      <c r="AA32" s="1354">
        <v>1822838</v>
      </c>
      <c r="AB32" s="1272"/>
      <c r="AC32" s="1356"/>
      <c r="AD32" s="971"/>
      <c r="AE32" s="1186">
        <v>2116959</v>
      </c>
      <c r="AF32" s="1109">
        <v>2116959</v>
      </c>
      <c r="AG32" s="1099" t="s">
        <v>1209</v>
      </c>
      <c r="AH32" s="1100">
        <v>8.9999999999999993E-3</v>
      </c>
      <c r="AI32" s="1099" t="s">
        <v>1083</v>
      </c>
      <c r="AJ32" s="1099" t="s">
        <v>1084</v>
      </c>
      <c r="AK32" s="7" t="s">
        <v>73</v>
      </c>
      <c r="AL32" s="7" t="s">
        <v>267</v>
      </c>
      <c r="AM32" s="1101" t="s">
        <v>11</v>
      </c>
      <c r="AN32" s="1101" t="s">
        <v>268</v>
      </c>
      <c r="AO32" s="7" t="s">
        <v>269</v>
      </c>
      <c r="AP32" s="7" t="s">
        <v>269</v>
      </c>
      <c r="AQ32" s="1102" t="s">
        <v>282</v>
      </c>
      <c r="AR32" s="1103" t="s">
        <v>282</v>
      </c>
      <c r="AS32" s="1104">
        <v>44256</v>
      </c>
      <c r="AT32" s="959">
        <v>44926</v>
      </c>
      <c r="AU32" s="1105">
        <v>0.5</v>
      </c>
      <c r="AV32" s="1105">
        <v>1</v>
      </c>
      <c r="AW32" s="1105"/>
      <c r="AX32" s="1105"/>
      <c r="AY32" s="1105"/>
      <c r="AZ32" s="1105"/>
      <c r="BA32" s="1105"/>
      <c r="BB32" s="1105"/>
      <c r="BC32" s="1105"/>
      <c r="BD32" s="1105"/>
      <c r="BE32" s="1105"/>
      <c r="BF32" s="1105"/>
      <c r="BG32" s="1105"/>
      <c r="BH32" s="1105"/>
      <c r="BI32" s="1105"/>
      <c r="BJ32" s="1105"/>
      <c r="BK32" s="1105"/>
      <c r="BL32" s="1105"/>
      <c r="BM32" s="1105"/>
      <c r="BN32" s="1105">
        <v>1</v>
      </c>
      <c r="BO32" s="1106">
        <v>71</v>
      </c>
      <c r="BP32" s="1106">
        <v>71</v>
      </c>
      <c r="BQ32" s="958" t="s">
        <v>77</v>
      </c>
      <c r="BR32" s="7">
        <v>7583</v>
      </c>
      <c r="BS32" s="1311">
        <v>73</v>
      </c>
      <c r="BT32" s="1311">
        <v>73</v>
      </c>
      <c r="BU32" s="958" t="s">
        <v>77</v>
      </c>
      <c r="BV32" s="7">
        <v>7583</v>
      </c>
      <c r="BW32" s="1311">
        <v>75</v>
      </c>
      <c r="BX32" s="1311">
        <v>75</v>
      </c>
      <c r="BY32" s="958" t="s">
        <v>77</v>
      </c>
      <c r="BZ32" s="7">
        <v>7583</v>
      </c>
      <c r="CA32" s="1311">
        <v>78</v>
      </c>
      <c r="CB32" s="1311">
        <v>78</v>
      </c>
      <c r="CC32" s="958" t="s">
        <v>77</v>
      </c>
      <c r="CD32" s="7">
        <v>7583</v>
      </c>
      <c r="CE32" s="1105"/>
      <c r="CF32" s="958"/>
      <c r="CG32" s="7"/>
      <c r="CH32" s="7"/>
      <c r="CI32" s="1105"/>
      <c r="CJ32" s="1107"/>
      <c r="CK32" s="7"/>
      <c r="CL32" s="7"/>
      <c r="CM32" s="1105"/>
      <c r="CN32" s="1107"/>
      <c r="CO32" s="7"/>
      <c r="CP32" s="7"/>
      <c r="CQ32" s="1105"/>
      <c r="CR32" s="1107"/>
      <c r="CS32" s="7"/>
      <c r="CT32" s="7"/>
      <c r="CU32" s="1105"/>
      <c r="CV32" s="1107"/>
      <c r="CW32" s="7"/>
      <c r="CX32" s="7"/>
      <c r="CY32" s="1105"/>
      <c r="CZ32" s="1107"/>
      <c r="DA32" s="7"/>
      <c r="DB32" s="7"/>
      <c r="DC32" s="1105"/>
      <c r="DD32" s="1107"/>
      <c r="DE32" s="7"/>
      <c r="DF32" s="7"/>
      <c r="DG32" s="1105"/>
      <c r="DH32" s="1107"/>
      <c r="DI32" s="7"/>
      <c r="DJ32" s="7"/>
      <c r="DK32" s="1105"/>
      <c r="DL32" s="1107"/>
      <c r="DM32" s="7"/>
      <c r="DN32" s="7"/>
      <c r="DO32" s="1105"/>
      <c r="DP32" s="1107"/>
      <c r="DQ32" s="7"/>
      <c r="DR32" s="7"/>
      <c r="DS32" s="1105"/>
      <c r="DT32" s="1107"/>
      <c r="DU32" s="7"/>
      <c r="DV32" s="7"/>
      <c r="DW32" s="1105"/>
      <c r="DX32" s="1107"/>
      <c r="DY32" s="7"/>
      <c r="DZ32" s="7"/>
      <c r="EA32" s="1105"/>
      <c r="EB32" s="1107"/>
      <c r="EC32" s="7"/>
      <c r="ED32" s="7"/>
      <c r="EE32" s="1105"/>
      <c r="EF32" s="1107"/>
      <c r="EG32" s="7"/>
      <c r="EH32" s="7"/>
      <c r="EI32" s="1105"/>
      <c r="EJ32" s="1107"/>
      <c r="EK32" s="7"/>
      <c r="EL32" s="7"/>
      <c r="EM32" s="991">
        <f t="shared" si="1"/>
        <v>297</v>
      </c>
      <c r="EN32" s="74" t="s">
        <v>40</v>
      </c>
      <c r="EO32" s="74" t="s">
        <v>88</v>
      </c>
      <c r="EP32" s="74" t="s">
        <v>383</v>
      </c>
      <c r="EQ32" s="74" t="s">
        <v>384</v>
      </c>
      <c r="ER32" s="74" t="s">
        <v>385</v>
      </c>
      <c r="ES32" s="1295" t="s">
        <v>275</v>
      </c>
      <c r="ET32" s="74"/>
      <c r="EU32" s="74"/>
      <c r="EV32" s="74"/>
      <c r="EW32" s="74"/>
      <c r="EX32" s="74"/>
      <c r="EY32" s="74"/>
      <c r="EZ32" s="999"/>
      <c r="FA32" s="999"/>
      <c r="FB32" s="999"/>
      <c r="FC32" s="999"/>
      <c r="FD32" s="999"/>
    </row>
    <row r="33" spans="1:160" s="965" customFormat="1" ht="111" customHeight="1" x14ac:dyDescent="0.2">
      <c r="A33" s="955" t="s">
        <v>1259</v>
      </c>
      <c r="B33" s="956"/>
      <c r="C33" s="955" t="s">
        <v>1142</v>
      </c>
      <c r="D33" s="957">
        <v>0.06</v>
      </c>
      <c r="E33" s="958" t="s">
        <v>398</v>
      </c>
      <c r="F33" s="958" t="s">
        <v>399</v>
      </c>
      <c r="G33" s="958" t="s">
        <v>400</v>
      </c>
      <c r="H33" s="958" t="s">
        <v>26</v>
      </c>
      <c r="I33" s="956">
        <v>0.24</v>
      </c>
      <c r="J33" s="958">
        <v>2019</v>
      </c>
      <c r="K33" s="959">
        <v>45261</v>
      </c>
      <c r="L33" s="1195">
        <v>51105</v>
      </c>
      <c r="M33" s="971"/>
      <c r="N33" s="956"/>
      <c r="O33" s="1269">
        <v>0.35</v>
      </c>
      <c r="P33" s="1391"/>
      <c r="Q33" s="1271"/>
      <c r="R33" s="956"/>
      <c r="S33" s="1269">
        <v>0.37</v>
      </c>
      <c r="T33" s="1391"/>
      <c r="U33" s="1271"/>
      <c r="V33" s="1392"/>
      <c r="W33" s="1269">
        <v>0.5</v>
      </c>
      <c r="X33" s="1391"/>
      <c r="Y33" s="1271"/>
      <c r="Z33" s="956"/>
      <c r="AA33" s="1269">
        <v>0.5</v>
      </c>
      <c r="AB33" s="1391"/>
      <c r="AC33" s="1271"/>
      <c r="AD33" s="956"/>
      <c r="AE33" s="1269">
        <v>0.5</v>
      </c>
      <c r="AF33" s="956">
        <v>0.5</v>
      </c>
      <c r="AG33" s="955" t="s">
        <v>1210</v>
      </c>
      <c r="AH33" s="957">
        <v>0.04</v>
      </c>
      <c r="AI33" s="955" t="s">
        <v>401</v>
      </c>
      <c r="AJ33" s="955" t="s">
        <v>1349</v>
      </c>
      <c r="AK33" s="958" t="s">
        <v>73</v>
      </c>
      <c r="AL33" s="955" t="s">
        <v>267</v>
      </c>
      <c r="AM33" s="958" t="s">
        <v>2</v>
      </c>
      <c r="AN33" s="1101" t="s">
        <v>20</v>
      </c>
      <c r="AO33" s="958" t="s">
        <v>269</v>
      </c>
      <c r="AP33" s="958" t="s">
        <v>269</v>
      </c>
      <c r="AQ33" s="960" t="s">
        <v>282</v>
      </c>
      <c r="AR33" s="960" t="s">
        <v>282</v>
      </c>
      <c r="AS33" s="1104">
        <v>44256</v>
      </c>
      <c r="AT33" s="959">
        <v>46022</v>
      </c>
      <c r="AU33" s="956">
        <v>0.2</v>
      </c>
      <c r="AV33" s="956">
        <v>0.2</v>
      </c>
      <c r="AW33" s="956">
        <v>0.2</v>
      </c>
      <c r="AX33" s="956">
        <v>0.2</v>
      </c>
      <c r="AY33" s="956">
        <v>0.2</v>
      </c>
      <c r="AZ33" s="958"/>
      <c r="BA33" s="958"/>
      <c r="BB33" s="958"/>
      <c r="BC33" s="958"/>
      <c r="BD33" s="958"/>
      <c r="BE33" s="958"/>
      <c r="BF33" s="958"/>
      <c r="BG33" s="958"/>
      <c r="BH33" s="958"/>
      <c r="BI33" s="958"/>
      <c r="BJ33" s="958"/>
      <c r="BK33" s="958"/>
      <c r="BL33" s="958"/>
      <c r="BM33" s="958"/>
      <c r="BN33" s="956">
        <f>SUM(AU33:BM33)</f>
        <v>1</v>
      </c>
      <c r="BO33" s="961">
        <v>77</v>
      </c>
      <c r="BP33" s="961">
        <v>77</v>
      </c>
      <c r="BQ33" s="958" t="s">
        <v>77</v>
      </c>
      <c r="BR33" s="958">
        <v>7595</v>
      </c>
      <c r="BS33" s="961">
        <v>77</v>
      </c>
      <c r="BT33" s="961">
        <v>77</v>
      </c>
      <c r="BU33" s="958" t="s">
        <v>77</v>
      </c>
      <c r="BV33" s="958">
        <v>7595</v>
      </c>
      <c r="BW33" s="961">
        <v>78</v>
      </c>
      <c r="BX33" s="961">
        <v>77</v>
      </c>
      <c r="BY33" s="958" t="s">
        <v>77</v>
      </c>
      <c r="BZ33" s="958">
        <v>7595</v>
      </c>
      <c r="CA33" s="961">
        <v>77</v>
      </c>
      <c r="CB33" s="961">
        <v>78</v>
      </c>
      <c r="CC33" s="958" t="s">
        <v>77</v>
      </c>
      <c r="CD33" s="958">
        <v>7595</v>
      </c>
      <c r="CE33" s="961"/>
      <c r="CF33" s="958"/>
      <c r="CG33" s="958"/>
      <c r="CH33" s="958"/>
      <c r="CI33" s="961"/>
      <c r="CJ33" s="969"/>
      <c r="CK33" s="958"/>
      <c r="CL33" s="958"/>
      <c r="CM33" s="961"/>
      <c r="CN33" s="969"/>
      <c r="CO33" s="958"/>
      <c r="CP33" s="958"/>
      <c r="CQ33" s="961"/>
      <c r="CR33" s="969"/>
      <c r="CS33" s="958"/>
      <c r="CT33" s="958"/>
      <c r="CU33" s="961"/>
      <c r="CV33" s="969"/>
      <c r="CW33" s="958"/>
      <c r="CX33" s="958"/>
      <c r="CY33" s="961"/>
      <c r="CZ33" s="969"/>
      <c r="DA33" s="958"/>
      <c r="DB33" s="958"/>
      <c r="DC33" s="961"/>
      <c r="DD33" s="969"/>
      <c r="DE33" s="958"/>
      <c r="DF33" s="958"/>
      <c r="DG33" s="961"/>
      <c r="DH33" s="969"/>
      <c r="DI33" s="958"/>
      <c r="DJ33" s="958"/>
      <c r="DK33" s="961"/>
      <c r="DL33" s="969"/>
      <c r="DM33" s="958"/>
      <c r="DN33" s="958"/>
      <c r="DO33" s="961"/>
      <c r="DP33" s="969"/>
      <c r="DQ33" s="958"/>
      <c r="DR33" s="958"/>
      <c r="DS33" s="961"/>
      <c r="DT33" s="969"/>
      <c r="DU33" s="958"/>
      <c r="DV33" s="958"/>
      <c r="DW33" s="961"/>
      <c r="DX33" s="969"/>
      <c r="DY33" s="958"/>
      <c r="DZ33" s="958"/>
      <c r="EA33" s="961"/>
      <c r="EB33" s="969"/>
      <c r="EC33" s="958"/>
      <c r="ED33" s="958"/>
      <c r="EE33" s="961"/>
      <c r="EF33" s="969"/>
      <c r="EG33" s="958"/>
      <c r="EH33" s="958"/>
      <c r="EI33" s="961"/>
      <c r="EJ33" s="969"/>
      <c r="EK33" s="958"/>
      <c r="EL33" s="958"/>
      <c r="EM33" s="991">
        <f t="shared" si="1"/>
        <v>309</v>
      </c>
      <c r="EN33" s="1289" t="s">
        <v>40</v>
      </c>
      <c r="EO33" s="1289" t="s">
        <v>88</v>
      </c>
      <c r="EP33" s="1289" t="s">
        <v>402</v>
      </c>
      <c r="EQ33" s="1289" t="s">
        <v>403</v>
      </c>
      <c r="ER33" s="1289" t="s">
        <v>404</v>
      </c>
      <c r="ES33" s="1289" t="s">
        <v>405</v>
      </c>
      <c r="ET33" s="1289" t="s">
        <v>44</v>
      </c>
      <c r="EU33" s="1289" t="s">
        <v>44</v>
      </c>
      <c r="EV33" s="1289" t="s">
        <v>406</v>
      </c>
      <c r="EW33" s="1289" t="s">
        <v>407</v>
      </c>
      <c r="EX33" s="1289" t="s">
        <v>408</v>
      </c>
      <c r="EY33" s="1296" t="s">
        <v>409</v>
      </c>
      <c r="EZ33" s="1001"/>
      <c r="FA33" s="999"/>
      <c r="FB33" s="999"/>
      <c r="FC33" s="999"/>
      <c r="FD33" s="999"/>
    </row>
    <row r="34" spans="1:160" s="965" customFormat="1" ht="176.85" customHeight="1" x14ac:dyDescent="0.2">
      <c r="A34" s="955" t="s">
        <v>1259</v>
      </c>
      <c r="B34" s="956"/>
      <c r="C34" s="955" t="s">
        <v>1142</v>
      </c>
      <c r="D34" s="957"/>
      <c r="E34" s="958" t="s">
        <v>398</v>
      </c>
      <c r="F34" s="958" t="s">
        <v>399</v>
      </c>
      <c r="G34" s="958" t="s">
        <v>400</v>
      </c>
      <c r="H34" s="958" t="s">
        <v>26</v>
      </c>
      <c r="I34" s="956">
        <v>0.24</v>
      </c>
      <c r="J34" s="958">
        <v>2019</v>
      </c>
      <c r="K34" s="959">
        <v>45261</v>
      </c>
      <c r="L34" s="1195">
        <v>51105</v>
      </c>
      <c r="M34" s="971"/>
      <c r="N34" s="971"/>
      <c r="O34" s="1355">
        <v>0.35</v>
      </c>
      <c r="P34" s="1272"/>
      <c r="Q34" s="1356"/>
      <c r="R34" s="971"/>
      <c r="S34" s="1355">
        <v>0.37</v>
      </c>
      <c r="T34" s="1272"/>
      <c r="U34" s="1356"/>
      <c r="V34" s="1187"/>
      <c r="W34" s="1355">
        <v>0.5</v>
      </c>
      <c r="X34" s="1272"/>
      <c r="Y34" s="1356"/>
      <c r="Z34" s="971"/>
      <c r="AA34" s="1355">
        <v>0.5</v>
      </c>
      <c r="AB34" s="1272"/>
      <c r="AC34" s="1356"/>
      <c r="AD34" s="971"/>
      <c r="AE34" s="1269">
        <v>0.5</v>
      </c>
      <c r="AF34" s="1000">
        <v>0.5</v>
      </c>
      <c r="AG34" s="955" t="s">
        <v>1211</v>
      </c>
      <c r="AH34" s="957">
        <v>0.04</v>
      </c>
      <c r="AI34" s="955" t="s">
        <v>1392</v>
      </c>
      <c r="AJ34" s="955" t="s">
        <v>1256</v>
      </c>
      <c r="AK34" s="958" t="s">
        <v>73</v>
      </c>
      <c r="AL34" s="955" t="s">
        <v>267</v>
      </c>
      <c r="AM34" s="958" t="s">
        <v>2</v>
      </c>
      <c r="AN34" s="958" t="s">
        <v>23</v>
      </c>
      <c r="AO34" s="958" t="s">
        <v>269</v>
      </c>
      <c r="AP34" s="958" t="s">
        <v>269</v>
      </c>
      <c r="AQ34" s="960" t="s">
        <v>282</v>
      </c>
      <c r="AR34" s="960" t="s">
        <v>282</v>
      </c>
      <c r="AS34" s="1104">
        <v>44256</v>
      </c>
      <c r="AT34" s="959">
        <v>51135</v>
      </c>
      <c r="AU34" s="956">
        <v>0.5</v>
      </c>
      <c r="AV34" s="956">
        <v>1</v>
      </c>
      <c r="AW34" s="956">
        <v>1</v>
      </c>
      <c r="AX34" s="956">
        <v>1</v>
      </c>
      <c r="AY34" s="956">
        <v>1</v>
      </c>
      <c r="AZ34" s="956">
        <v>1</v>
      </c>
      <c r="BA34" s="956">
        <v>1</v>
      </c>
      <c r="BB34" s="956">
        <v>1</v>
      </c>
      <c r="BC34" s="956">
        <v>1</v>
      </c>
      <c r="BD34" s="956">
        <v>1</v>
      </c>
      <c r="BE34" s="956">
        <v>1</v>
      </c>
      <c r="BF34" s="956">
        <v>1</v>
      </c>
      <c r="BG34" s="956">
        <v>1</v>
      </c>
      <c r="BH34" s="956">
        <v>1</v>
      </c>
      <c r="BI34" s="956">
        <v>1</v>
      </c>
      <c r="BJ34" s="956">
        <v>1</v>
      </c>
      <c r="BK34" s="956">
        <v>1</v>
      </c>
      <c r="BL34" s="956">
        <v>1</v>
      </c>
      <c r="BM34" s="956">
        <v>1</v>
      </c>
      <c r="BN34" s="956">
        <v>1</v>
      </c>
      <c r="BO34" s="961">
        <v>77</v>
      </c>
      <c r="BP34" s="961">
        <v>77</v>
      </c>
      <c r="BQ34" s="958" t="s">
        <v>77</v>
      </c>
      <c r="BR34" s="958">
        <v>7595</v>
      </c>
      <c r="BS34" s="961">
        <v>77</v>
      </c>
      <c r="BT34" s="961">
        <v>77</v>
      </c>
      <c r="BU34" s="958" t="s">
        <v>77</v>
      </c>
      <c r="BV34" s="958">
        <v>7595</v>
      </c>
      <c r="BW34" s="961">
        <v>77</v>
      </c>
      <c r="BX34" s="961">
        <v>77</v>
      </c>
      <c r="BY34" s="958" t="s">
        <v>77</v>
      </c>
      <c r="BZ34" s="958">
        <v>7595</v>
      </c>
      <c r="CA34" s="961">
        <v>77</v>
      </c>
      <c r="CB34" s="961">
        <v>77</v>
      </c>
      <c r="CC34" s="958" t="s">
        <v>77</v>
      </c>
      <c r="CD34" s="958">
        <v>7595</v>
      </c>
      <c r="CE34" s="961">
        <v>77</v>
      </c>
      <c r="CF34" s="958" t="s">
        <v>271</v>
      </c>
      <c r="CG34" s="958" t="s">
        <v>77</v>
      </c>
      <c r="CH34" s="958" t="s">
        <v>271</v>
      </c>
      <c r="CI34" s="961">
        <v>77</v>
      </c>
      <c r="CJ34" s="969" t="s">
        <v>382</v>
      </c>
      <c r="CK34" s="958" t="s">
        <v>77</v>
      </c>
      <c r="CL34" s="958" t="s">
        <v>271</v>
      </c>
      <c r="CM34" s="961">
        <v>77</v>
      </c>
      <c r="CN34" s="969" t="s">
        <v>382</v>
      </c>
      <c r="CO34" s="958" t="s">
        <v>77</v>
      </c>
      <c r="CP34" s="958" t="s">
        <v>271</v>
      </c>
      <c r="CQ34" s="961">
        <v>77</v>
      </c>
      <c r="CR34" s="969" t="s">
        <v>382</v>
      </c>
      <c r="CS34" s="958" t="s">
        <v>77</v>
      </c>
      <c r="CT34" s="958" t="s">
        <v>271</v>
      </c>
      <c r="CU34" s="961">
        <v>77</v>
      </c>
      <c r="CV34" s="969" t="s">
        <v>382</v>
      </c>
      <c r="CW34" s="958" t="s">
        <v>77</v>
      </c>
      <c r="CX34" s="958" t="s">
        <v>271</v>
      </c>
      <c r="CY34" s="961">
        <v>77</v>
      </c>
      <c r="CZ34" s="969" t="s">
        <v>382</v>
      </c>
      <c r="DA34" s="958" t="s">
        <v>77</v>
      </c>
      <c r="DB34" s="958" t="s">
        <v>271</v>
      </c>
      <c r="DC34" s="961">
        <v>77</v>
      </c>
      <c r="DD34" s="969"/>
      <c r="DE34" s="958" t="s">
        <v>77</v>
      </c>
      <c r="DF34" s="958" t="s">
        <v>271</v>
      </c>
      <c r="DG34" s="961">
        <v>77</v>
      </c>
      <c r="DH34" s="969"/>
      <c r="DI34" s="958" t="s">
        <v>77</v>
      </c>
      <c r="DJ34" s="958" t="s">
        <v>271</v>
      </c>
      <c r="DK34" s="961">
        <v>77</v>
      </c>
      <c r="DL34" s="969"/>
      <c r="DM34" s="958" t="s">
        <v>77</v>
      </c>
      <c r="DN34" s="958" t="s">
        <v>271</v>
      </c>
      <c r="DO34" s="961">
        <v>77</v>
      </c>
      <c r="DP34" s="969"/>
      <c r="DQ34" s="958" t="s">
        <v>77</v>
      </c>
      <c r="DR34" s="958" t="s">
        <v>271</v>
      </c>
      <c r="DS34" s="961">
        <v>77</v>
      </c>
      <c r="DT34" s="969"/>
      <c r="DU34" s="958" t="s">
        <v>77</v>
      </c>
      <c r="DV34" s="958" t="s">
        <v>271</v>
      </c>
      <c r="DW34" s="961">
        <v>77</v>
      </c>
      <c r="DX34" s="969"/>
      <c r="DY34" s="958" t="s">
        <v>77</v>
      </c>
      <c r="DZ34" s="958" t="s">
        <v>271</v>
      </c>
      <c r="EA34" s="961">
        <v>77</v>
      </c>
      <c r="EB34" s="969"/>
      <c r="EC34" s="958" t="s">
        <v>77</v>
      </c>
      <c r="ED34" s="958" t="s">
        <v>271</v>
      </c>
      <c r="EE34" s="961">
        <v>77</v>
      </c>
      <c r="EF34" s="969"/>
      <c r="EG34" s="958" t="s">
        <v>77</v>
      </c>
      <c r="EH34" s="958" t="s">
        <v>271</v>
      </c>
      <c r="EI34" s="961">
        <v>77</v>
      </c>
      <c r="EJ34" s="969"/>
      <c r="EK34" s="958" t="s">
        <v>77</v>
      </c>
      <c r="EL34" s="958" t="s">
        <v>271</v>
      </c>
      <c r="EM34" s="991">
        <f t="shared" si="1"/>
        <v>1463</v>
      </c>
      <c r="EN34" s="1289" t="s">
        <v>40</v>
      </c>
      <c r="EO34" s="1289" t="s">
        <v>88</v>
      </c>
      <c r="EP34" s="1289" t="s">
        <v>402</v>
      </c>
      <c r="EQ34" s="1289" t="s">
        <v>403</v>
      </c>
      <c r="ER34" s="1289" t="s">
        <v>404</v>
      </c>
      <c r="ES34" s="1289" t="s">
        <v>405</v>
      </c>
      <c r="ET34" s="1289" t="s">
        <v>44</v>
      </c>
      <c r="EU34" s="1289" t="s">
        <v>44</v>
      </c>
      <c r="EV34" s="1289" t="s">
        <v>406</v>
      </c>
      <c r="EW34" s="1289" t="s">
        <v>407</v>
      </c>
      <c r="EX34" s="1289" t="s">
        <v>408</v>
      </c>
      <c r="EY34" s="1290" t="s">
        <v>409</v>
      </c>
      <c r="EZ34" s="984"/>
      <c r="FA34" s="984"/>
      <c r="FB34" s="984"/>
      <c r="FC34" s="984"/>
      <c r="FD34" s="984"/>
    </row>
    <row r="35" spans="1:160" s="965" customFormat="1" ht="209.1" customHeight="1" x14ac:dyDescent="0.2">
      <c r="A35" s="24" t="s">
        <v>1260</v>
      </c>
      <c r="B35" s="956">
        <v>0.2</v>
      </c>
      <c r="C35" s="955" t="s">
        <v>1144</v>
      </c>
      <c r="D35" s="957">
        <v>0.05</v>
      </c>
      <c r="E35" s="958" t="s">
        <v>412</v>
      </c>
      <c r="F35" s="958" t="s">
        <v>413</v>
      </c>
      <c r="G35" s="958" t="s">
        <v>414</v>
      </c>
      <c r="H35" s="958" t="s">
        <v>26</v>
      </c>
      <c r="I35" s="1003">
        <v>44077</v>
      </c>
      <c r="J35" s="958">
        <v>2019</v>
      </c>
      <c r="K35" s="959">
        <v>45261</v>
      </c>
      <c r="L35" s="1195">
        <v>51105</v>
      </c>
      <c r="M35" s="971"/>
      <c r="N35" s="971"/>
      <c r="O35" s="1354" t="s">
        <v>415</v>
      </c>
      <c r="P35" s="1272"/>
      <c r="Q35" s="1356"/>
      <c r="R35" s="971"/>
      <c r="S35" s="1358">
        <v>43865</v>
      </c>
      <c r="T35" s="1272"/>
      <c r="U35" s="1356"/>
      <c r="V35" s="1003"/>
      <c r="W35" s="1358">
        <v>43955</v>
      </c>
      <c r="X35" s="1272"/>
      <c r="Y35" s="1356"/>
      <c r="Z35" s="971"/>
      <c r="AA35" s="1358">
        <v>44016</v>
      </c>
      <c r="AB35" s="1272"/>
      <c r="AC35" s="1356"/>
      <c r="AD35" s="971"/>
      <c r="AE35" s="1366">
        <v>44016</v>
      </c>
      <c r="AF35" s="1003">
        <v>44016</v>
      </c>
      <c r="AG35" s="955" t="s">
        <v>1212</v>
      </c>
      <c r="AH35" s="957">
        <v>1.2500000000000001E-2</v>
      </c>
      <c r="AI35" s="955" t="s">
        <v>416</v>
      </c>
      <c r="AJ35" s="955" t="s">
        <v>1350</v>
      </c>
      <c r="AK35" s="958" t="s">
        <v>73</v>
      </c>
      <c r="AL35" s="955" t="s">
        <v>267</v>
      </c>
      <c r="AM35" s="958" t="s">
        <v>11</v>
      </c>
      <c r="AN35" s="958" t="s">
        <v>23</v>
      </c>
      <c r="AO35" s="958" t="s">
        <v>269</v>
      </c>
      <c r="AP35" s="958" t="s">
        <v>269</v>
      </c>
      <c r="AQ35" s="960" t="s">
        <v>282</v>
      </c>
      <c r="AR35" s="960" t="s">
        <v>282</v>
      </c>
      <c r="AS35" s="1104">
        <v>44256</v>
      </c>
      <c r="AT35" s="959">
        <v>51135</v>
      </c>
      <c r="AU35" s="956">
        <v>1</v>
      </c>
      <c r="AV35" s="956">
        <v>1</v>
      </c>
      <c r="AW35" s="956">
        <v>1</v>
      </c>
      <c r="AX35" s="956">
        <v>1</v>
      </c>
      <c r="AY35" s="956">
        <v>1</v>
      </c>
      <c r="AZ35" s="956">
        <v>1</v>
      </c>
      <c r="BA35" s="956">
        <v>1</v>
      </c>
      <c r="BB35" s="956">
        <v>1</v>
      </c>
      <c r="BC35" s="956">
        <v>1</v>
      </c>
      <c r="BD35" s="956">
        <v>1</v>
      </c>
      <c r="BE35" s="956">
        <v>1</v>
      </c>
      <c r="BF35" s="956">
        <v>1</v>
      </c>
      <c r="BG35" s="956">
        <v>1</v>
      </c>
      <c r="BH35" s="956">
        <v>1</v>
      </c>
      <c r="BI35" s="956">
        <v>1</v>
      </c>
      <c r="BJ35" s="956">
        <v>1</v>
      </c>
      <c r="BK35" s="956">
        <v>1</v>
      </c>
      <c r="BL35" s="956">
        <v>1</v>
      </c>
      <c r="BM35" s="956">
        <v>1</v>
      </c>
      <c r="BN35" s="956">
        <v>1</v>
      </c>
      <c r="BO35" s="961">
        <v>209</v>
      </c>
      <c r="BP35" s="961">
        <v>209</v>
      </c>
      <c r="BQ35" s="958" t="s">
        <v>77</v>
      </c>
      <c r="BR35" s="958">
        <v>7581</v>
      </c>
      <c r="BS35" s="961">
        <v>215</v>
      </c>
      <c r="BT35" s="961">
        <v>215</v>
      </c>
      <c r="BU35" s="958" t="s">
        <v>77</v>
      </c>
      <c r="BV35" s="958">
        <v>7581</v>
      </c>
      <c r="BW35" s="961">
        <v>222</v>
      </c>
      <c r="BX35" s="961">
        <v>222</v>
      </c>
      <c r="BY35" s="958" t="s">
        <v>77</v>
      </c>
      <c r="BZ35" s="958">
        <v>7581</v>
      </c>
      <c r="CA35" s="961">
        <v>228</v>
      </c>
      <c r="CB35" s="961">
        <v>228</v>
      </c>
      <c r="CC35" s="958" t="s">
        <v>77</v>
      </c>
      <c r="CD35" s="958">
        <v>7581</v>
      </c>
      <c r="CE35" s="961">
        <v>235</v>
      </c>
      <c r="CF35" s="958" t="s">
        <v>271</v>
      </c>
      <c r="CG35" s="958" t="s">
        <v>77</v>
      </c>
      <c r="CH35" s="958" t="s">
        <v>271</v>
      </c>
      <c r="CI35" s="961">
        <v>242</v>
      </c>
      <c r="CJ35" s="969" t="s">
        <v>382</v>
      </c>
      <c r="CK35" s="958" t="s">
        <v>77</v>
      </c>
      <c r="CL35" s="958" t="s">
        <v>271</v>
      </c>
      <c r="CM35" s="961">
        <v>250</v>
      </c>
      <c r="CN35" s="969" t="s">
        <v>382</v>
      </c>
      <c r="CO35" s="958" t="s">
        <v>77</v>
      </c>
      <c r="CP35" s="958" t="s">
        <v>271</v>
      </c>
      <c r="CQ35" s="961">
        <v>257</v>
      </c>
      <c r="CR35" s="969" t="s">
        <v>382</v>
      </c>
      <c r="CS35" s="958" t="s">
        <v>77</v>
      </c>
      <c r="CT35" s="958" t="s">
        <v>271</v>
      </c>
      <c r="CU35" s="961">
        <v>268</v>
      </c>
      <c r="CV35" s="969" t="s">
        <v>382</v>
      </c>
      <c r="CW35" s="958" t="s">
        <v>77</v>
      </c>
      <c r="CX35" s="958" t="s">
        <v>271</v>
      </c>
      <c r="CY35" s="961">
        <v>273</v>
      </c>
      <c r="CZ35" s="969" t="s">
        <v>382</v>
      </c>
      <c r="DA35" s="958" t="s">
        <v>77</v>
      </c>
      <c r="DB35" s="958" t="s">
        <v>271</v>
      </c>
      <c r="DC35" s="961">
        <v>281</v>
      </c>
      <c r="DD35" s="969"/>
      <c r="DE35" s="958" t="s">
        <v>77</v>
      </c>
      <c r="DF35" s="958" t="s">
        <v>271</v>
      </c>
      <c r="DG35" s="961">
        <v>289</v>
      </c>
      <c r="DH35" s="969"/>
      <c r="DI35" s="958" t="s">
        <v>77</v>
      </c>
      <c r="DJ35" s="958" t="s">
        <v>271</v>
      </c>
      <c r="DK35" s="961">
        <v>298</v>
      </c>
      <c r="DL35" s="969"/>
      <c r="DM35" s="958" t="s">
        <v>77</v>
      </c>
      <c r="DN35" s="958" t="s">
        <v>271</v>
      </c>
      <c r="DO35" s="961">
        <v>306</v>
      </c>
      <c r="DP35" s="969"/>
      <c r="DQ35" s="958" t="s">
        <v>77</v>
      </c>
      <c r="DR35" s="958" t="s">
        <v>271</v>
      </c>
      <c r="DS35" s="961">
        <v>316</v>
      </c>
      <c r="DT35" s="969"/>
      <c r="DU35" s="958" t="s">
        <v>77</v>
      </c>
      <c r="DV35" s="958" t="s">
        <v>271</v>
      </c>
      <c r="DW35" s="961">
        <v>325</v>
      </c>
      <c r="DX35" s="969"/>
      <c r="DY35" s="958" t="s">
        <v>77</v>
      </c>
      <c r="DZ35" s="958" t="s">
        <v>271</v>
      </c>
      <c r="EA35" s="961">
        <v>335</v>
      </c>
      <c r="EB35" s="969"/>
      <c r="EC35" s="958" t="s">
        <v>77</v>
      </c>
      <c r="ED35" s="958" t="s">
        <v>271</v>
      </c>
      <c r="EE35" s="961">
        <v>345</v>
      </c>
      <c r="EF35" s="969"/>
      <c r="EG35" s="958" t="s">
        <v>77</v>
      </c>
      <c r="EH35" s="958" t="s">
        <v>271</v>
      </c>
      <c r="EI35" s="961">
        <v>355</v>
      </c>
      <c r="EJ35" s="969"/>
      <c r="EK35" s="958" t="s">
        <v>77</v>
      </c>
      <c r="EL35" s="958" t="s">
        <v>271</v>
      </c>
      <c r="EM35" s="991">
        <f t="shared" si="1"/>
        <v>5249</v>
      </c>
      <c r="EN35" s="1289" t="s">
        <v>40</v>
      </c>
      <c r="EO35" s="1289" t="s">
        <v>88</v>
      </c>
      <c r="EP35" s="1289" t="s">
        <v>417</v>
      </c>
      <c r="EQ35" s="1289" t="s">
        <v>418</v>
      </c>
      <c r="ER35" s="1289" t="s">
        <v>419</v>
      </c>
      <c r="ES35" s="1297" t="s">
        <v>420</v>
      </c>
      <c r="ET35" s="1289" t="s">
        <v>40</v>
      </c>
      <c r="EU35" s="1289" t="s">
        <v>88</v>
      </c>
      <c r="EV35" s="1289" t="s">
        <v>272</v>
      </c>
      <c r="EW35" s="1289" t="s">
        <v>384</v>
      </c>
      <c r="EX35" s="1289" t="s">
        <v>385</v>
      </c>
      <c r="EY35" s="1290" t="s">
        <v>275</v>
      </c>
      <c r="EZ35" s="999"/>
      <c r="FA35" s="999"/>
      <c r="FB35" s="999"/>
      <c r="FC35" s="999"/>
      <c r="FD35" s="999"/>
    </row>
    <row r="36" spans="1:160" s="965" customFormat="1" ht="111" customHeight="1" x14ac:dyDescent="0.2">
      <c r="A36" s="24" t="s">
        <v>1260</v>
      </c>
      <c r="B36" s="956"/>
      <c r="C36" s="955" t="s">
        <v>1144</v>
      </c>
      <c r="D36" s="957"/>
      <c r="E36" s="958" t="s">
        <v>412</v>
      </c>
      <c r="F36" s="958" t="s">
        <v>413</v>
      </c>
      <c r="G36" s="958" t="s">
        <v>414</v>
      </c>
      <c r="H36" s="958" t="s">
        <v>26</v>
      </c>
      <c r="I36" s="1003">
        <v>44077</v>
      </c>
      <c r="J36" s="958">
        <v>2019</v>
      </c>
      <c r="K36" s="959">
        <v>45261</v>
      </c>
      <c r="L36" s="1195">
        <v>51105</v>
      </c>
      <c r="M36" s="971"/>
      <c r="N36" s="971"/>
      <c r="O36" s="1354" t="s">
        <v>415</v>
      </c>
      <c r="P36" s="1272"/>
      <c r="Q36" s="1356"/>
      <c r="R36" s="971"/>
      <c r="S36" s="1358">
        <v>43865</v>
      </c>
      <c r="T36" s="1272"/>
      <c r="U36" s="1356"/>
      <c r="V36" s="1003"/>
      <c r="W36" s="1358">
        <v>43955</v>
      </c>
      <c r="X36" s="1272"/>
      <c r="Y36" s="1356"/>
      <c r="Z36" s="971"/>
      <c r="AA36" s="1358">
        <v>44016</v>
      </c>
      <c r="AB36" s="1272"/>
      <c r="AC36" s="1356"/>
      <c r="AD36" s="971"/>
      <c r="AE36" s="1366">
        <v>44016</v>
      </c>
      <c r="AF36" s="1003">
        <v>44016</v>
      </c>
      <c r="AG36" s="1004" t="s">
        <v>1213</v>
      </c>
      <c r="AH36" s="957">
        <v>1.2500000000000001E-2</v>
      </c>
      <c r="AI36" s="955" t="s">
        <v>421</v>
      </c>
      <c r="AJ36" s="955" t="s">
        <v>422</v>
      </c>
      <c r="AK36" s="958" t="s">
        <v>73</v>
      </c>
      <c r="AL36" s="955" t="s">
        <v>267</v>
      </c>
      <c r="AM36" s="958" t="s">
        <v>5</v>
      </c>
      <c r="AN36" s="958" t="s">
        <v>26</v>
      </c>
      <c r="AO36" s="958" t="s">
        <v>269</v>
      </c>
      <c r="AP36" s="958" t="s">
        <v>269</v>
      </c>
      <c r="AQ36" s="960">
        <v>5955</v>
      </c>
      <c r="AR36" s="968">
        <v>2019</v>
      </c>
      <c r="AS36" s="1104">
        <v>44256</v>
      </c>
      <c r="AT36" s="959">
        <v>51135</v>
      </c>
      <c r="AU36" s="971">
        <v>2500</v>
      </c>
      <c r="AV36" s="971">
        <v>8000</v>
      </c>
      <c r="AW36" s="971">
        <v>9000</v>
      </c>
      <c r="AX36" s="971">
        <v>10000</v>
      </c>
      <c r="AY36" s="971">
        <v>10000</v>
      </c>
      <c r="AZ36" s="971">
        <v>10589</v>
      </c>
      <c r="BA36" s="971">
        <v>11178</v>
      </c>
      <c r="BB36" s="971">
        <v>11767</v>
      </c>
      <c r="BC36" s="971">
        <v>11767</v>
      </c>
      <c r="BD36" s="971">
        <v>12356</v>
      </c>
      <c r="BE36" s="971">
        <v>12945</v>
      </c>
      <c r="BF36" s="971">
        <v>13534</v>
      </c>
      <c r="BG36" s="971">
        <v>13534</v>
      </c>
      <c r="BH36" s="971">
        <v>14123</v>
      </c>
      <c r="BI36" s="971">
        <v>14712</v>
      </c>
      <c r="BJ36" s="971">
        <v>15301</v>
      </c>
      <c r="BK36" s="971">
        <v>15301</v>
      </c>
      <c r="BL36" s="971">
        <v>15890</v>
      </c>
      <c r="BM36" s="971">
        <v>16479</v>
      </c>
      <c r="BN36" s="971">
        <v>16479</v>
      </c>
      <c r="BO36" s="971">
        <v>8766</v>
      </c>
      <c r="BP36" s="971">
        <v>8766</v>
      </c>
      <c r="BQ36" s="968" t="s">
        <v>77</v>
      </c>
      <c r="BR36" s="958" t="s">
        <v>423</v>
      </c>
      <c r="BS36" s="1005">
        <v>13243</v>
      </c>
      <c r="BT36" s="1005">
        <v>13243</v>
      </c>
      <c r="BU36" s="968" t="s">
        <v>77</v>
      </c>
      <c r="BV36" s="968" t="s">
        <v>424</v>
      </c>
      <c r="BW36" s="961">
        <v>10229</v>
      </c>
      <c r="BX36" s="961">
        <v>10229</v>
      </c>
      <c r="BY36" s="968" t="s">
        <v>424</v>
      </c>
      <c r="BZ36" s="968" t="s">
        <v>271</v>
      </c>
      <c r="CA36" s="1005">
        <v>10753</v>
      </c>
      <c r="CB36" s="1005">
        <v>10753</v>
      </c>
      <c r="CC36" s="968" t="s">
        <v>77</v>
      </c>
      <c r="CD36" s="968" t="s">
        <v>424</v>
      </c>
      <c r="CE36" s="1005">
        <v>11396</v>
      </c>
      <c r="CF36" s="958" t="s">
        <v>271</v>
      </c>
      <c r="CG36" s="968" t="s">
        <v>77</v>
      </c>
      <c r="CH36" s="958" t="s">
        <v>271</v>
      </c>
      <c r="CI36" s="1005">
        <v>11852</v>
      </c>
      <c r="CJ36" s="1006" t="s">
        <v>382</v>
      </c>
      <c r="CK36" s="968" t="s">
        <v>77</v>
      </c>
      <c r="CL36" s="968" t="s">
        <v>271</v>
      </c>
      <c r="CM36" s="1005">
        <v>12326</v>
      </c>
      <c r="CN36" s="1006" t="s">
        <v>382</v>
      </c>
      <c r="CO36" s="968" t="s">
        <v>77</v>
      </c>
      <c r="CP36" s="968" t="s">
        <v>271</v>
      </c>
      <c r="CQ36" s="1005">
        <v>12819</v>
      </c>
      <c r="CR36" s="1006" t="s">
        <v>382</v>
      </c>
      <c r="CS36" s="968" t="s">
        <v>77</v>
      </c>
      <c r="CT36" s="968" t="s">
        <v>271</v>
      </c>
      <c r="CU36" s="1005">
        <v>13332</v>
      </c>
      <c r="CV36" s="1006" t="s">
        <v>382</v>
      </c>
      <c r="CW36" s="968" t="s">
        <v>77</v>
      </c>
      <c r="CX36" s="968" t="s">
        <v>271</v>
      </c>
      <c r="CY36" s="1005">
        <v>13865</v>
      </c>
      <c r="CZ36" s="1006" t="s">
        <v>382</v>
      </c>
      <c r="DA36" s="968" t="s">
        <v>77</v>
      </c>
      <c r="DB36" s="968" t="s">
        <v>271</v>
      </c>
      <c r="DC36" s="1005">
        <v>14420</v>
      </c>
      <c r="DD36" s="1006"/>
      <c r="DE36" s="968" t="s">
        <v>77</v>
      </c>
      <c r="DF36" s="968" t="s">
        <v>271</v>
      </c>
      <c r="DG36" s="1005">
        <v>14905</v>
      </c>
      <c r="DH36" s="1006"/>
      <c r="DI36" s="968" t="s">
        <v>77</v>
      </c>
      <c r="DJ36" s="968" t="s">
        <v>271</v>
      </c>
      <c r="DK36" s="1005">
        <v>15501</v>
      </c>
      <c r="DL36" s="1006"/>
      <c r="DM36" s="968" t="s">
        <v>77</v>
      </c>
      <c r="DN36" s="968" t="s">
        <v>271</v>
      </c>
      <c r="DO36" s="1005">
        <v>16121</v>
      </c>
      <c r="DP36" s="1006"/>
      <c r="DQ36" s="968" t="s">
        <v>77</v>
      </c>
      <c r="DR36" s="968" t="s">
        <v>271</v>
      </c>
      <c r="DS36" s="1005">
        <v>16766</v>
      </c>
      <c r="DT36" s="1006"/>
      <c r="DU36" s="968" t="s">
        <v>77</v>
      </c>
      <c r="DV36" s="968" t="s">
        <v>271</v>
      </c>
      <c r="DW36" s="1005">
        <v>17291</v>
      </c>
      <c r="DX36" s="1006"/>
      <c r="DY36" s="968" t="s">
        <v>77</v>
      </c>
      <c r="DZ36" s="968" t="s">
        <v>271</v>
      </c>
      <c r="EA36" s="1005">
        <v>17983</v>
      </c>
      <c r="EB36" s="1006"/>
      <c r="EC36" s="968" t="s">
        <v>77</v>
      </c>
      <c r="ED36" s="968" t="s">
        <v>271</v>
      </c>
      <c r="EE36" s="1005">
        <v>18702</v>
      </c>
      <c r="EF36" s="1006"/>
      <c r="EG36" s="968" t="s">
        <v>77</v>
      </c>
      <c r="EH36" s="968" t="s">
        <v>271</v>
      </c>
      <c r="EI36" s="1005">
        <v>19450</v>
      </c>
      <c r="EJ36" s="1006"/>
      <c r="EK36" s="968" t="s">
        <v>77</v>
      </c>
      <c r="EL36" s="968" t="s">
        <v>271</v>
      </c>
      <c r="EM36" s="991">
        <f t="shared" si="1"/>
        <v>269720</v>
      </c>
      <c r="EN36" s="1289" t="s">
        <v>40</v>
      </c>
      <c r="EO36" s="1289" t="s">
        <v>88</v>
      </c>
      <c r="EP36" s="1289" t="s">
        <v>425</v>
      </c>
      <c r="EQ36" s="1289" t="s">
        <v>426</v>
      </c>
      <c r="ER36" s="1289" t="s">
        <v>427</v>
      </c>
      <c r="ES36" s="1289" t="s">
        <v>428</v>
      </c>
      <c r="ET36" s="1298" t="s">
        <v>429</v>
      </c>
      <c r="EU36" s="1298" t="s">
        <v>47</v>
      </c>
      <c r="EV36" s="1289" t="s">
        <v>430</v>
      </c>
      <c r="EW36" s="1298" t="s">
        <v>431</v>
      </c>
      <c r="EX36" s="1289" t="s">
        <v>427</v>
      </c>
      <c r="EY36" s="1289" t="s">
        <v>432</v>
      </c>
      <c r="EZ36" s="964"/>
      <c r="FA36" s="964"/>
      <c r="FB36" s="964"/>
      <c r="FC36" s="964"/>
      <c r="FD36" s="964"/>
    </row>
    <row r="37" spans="1:160" s="965" customFormat="1" ht="111" customHeight="1" x14ac:dyDescent="0.2">
      <c r="A37" s="24" t="s">
        <v>1260</v>
      </c>
      <c r="B37" s="956"/>
      <c r="C37" s="955" t="s">
        <v>1144</v>
      </c>
      <c r="D37" s="957"/>
      <c r="E37" s="958" t="s">
        <v>412</v>
      </c>
      <c r="F37" s="958" t="s">
        <v>413</v>
      </c>
      <c r="G37" s="958" t="s">
        <v>414</v>
      </c>
      <c r="H37" s="958" t="s">
        <v>26</v>
      </c>
      <c r="I37" s="1003">
        <v>44077</v>
      </c>
      <c r="J37" s="958">
        <v>2019</v>
      </c>
      <c r="K37" s="959">
        <v>45261</v>
      </c>
      <c r="L37" s="1195">
        <v>51105</v>
      </c>
      <c r="M37" s="971"/>
      <c r="N37" s="971"/>
      <c r="O37" s="1354" t="s">
        <v>415</v>
      </c>
      <c r="P37" s="1272"/>
      <c r="Q37" s="1356"/>
      <c r="R37" s="971"/>
      <c r="S37" s="1358">
        <v>43865</v>
      </c>
      <c r="T37" s="1272"/>
      <c r="U37" s="1356"/>
      <c r="V37" s="1003"/>
      <c r="W37" s="1358">
        <v>43955</v>
      </c>
      <c r="X37" s="1272"/>
      <c r="Y37" s="1356"/>
      <c r="Z37" s="971"/>
      <c r="AA37" s="1358">
        <v>44016</v>
      </c>
      <c r="AB37" s="1272"/>
      <c r="AC37" s="1356"/>
      <c r="AD37" s="971"/>
      <c r="AE37" s="1366">
        <v>44016</v>
      </c>
      <c r="AF37" s="1003">
        <v>44016</v>
      </c>
      <c r="AG37" s="955" t="s">
        <v>1214</v>
      </c>
      <c r="AH37" s="957">
        <v>1.2500000000000001E-2</v>
      </c>
      <c r="AI37" s="955" t="s">
        <v>433</v>
      </c>
      <c r="AJ37" s="955" t="s">
        <v>1355</v>
      </c>
      <c r="AK37" s="958" t="s">
        <v>73</v>
      </c>
      <c r="AL37" s="955" t="s">
        <v>267</v>
      </c>
      <c r="AM37" s="958" t="s">
        <v>5</v>
      </c>
      <c r="AN37" s="958" t="s">
        <v>20</v>
      </c>
      <c r="AO37" s="958" t="s">
        <v>269</v>
      </c>
      <c r="AP37" s="958" t="s">
        <v>269</v>
      </c>
      <c r="AQ37" s="960" t="s">
        <v>282</v>
      </c>
      <c r="AR37" s="1015" t="s">
        <v>282</v>
      </c>
      <c r="AS37" s="1104">
        <v>44256</v>
      </c>
      <c r="AT37" s="959">
        <v>44926</v>
      </c>
      <c r="AU37" s="956">
        <v>0.5</v>
      </c>
      <c r="AV37" s="956">
        <v>0.5</v>
      </c>
      <c r="AW37" s="956"/>
      <c r="AX37" s="958"/>
      <c r="AY37" s="958"/>
      <c r="AZ37" s="958"/>
      <c r="BA37" s="958"/>
      <c r="BB37" s="958"/>
      <c r="BC37" s="958"/>
      <c r="BD37" s="958"/>
      <c r="BE37" s="958"/>
      <c r="BF37" s="958"/>
      <c r="BG37" s="958"/>
      <c r="BH37" s="958"/>
      <c r="BI37" s="958"/>
      <c r="BJ37" s="958"/>
      <c r="BK37" s="958"/>
      <c r="BL37" s="958"/>
      <c r="BM37" s="958"/>
      <c r="BN37" s="956">
        <f>SUM(AU37:BM37)</f>
        <v>1</v>
      </c>
      <c r="BO37" s="961">
        <v>21</v>
      </c>
      <c r="BP37" s="961">
        <v>21</v>
      </c>
      <c r="BQ37" s="1007" t="s">
        <v>77</v>
      </c>
      <c r="BR37" s="958">
        <v>7879</v>
      </c>
      <c r="BS37" s="961">
        <v>21</v>
      </c>
      <c r="BT37" s="961">
        <v>21</v>
      </c>
      <c r="BU37" s="958" t="s">
        <v>77</v>
      </c>
      <c r="BV37" s="958">
        <v>7879</v>
      </c>
      <c r="BW37" s="961">
        <v>0</v>
      </c>
      <c r="BX37" s="961">
        <v>0</v>
      </c>
      <c r="BY37" s="958" t="s">
        <v>77</v>
      </c>
      <c r="BZ37" s="958" t="s">
        <v>271</v>
      </c>
      <c r="CA37" s="961">
        <v>0</v>
      </c>
      <c r="CB37" s="961">
        <v>0</v>
      </c>
      <c r="CC37" s="958" t="s">
        <v>77</v>
      </c>
      <c r="CD37" s="958" t="s">
        <v>271</v>
      </c>
      <c r="CE37" s="961">
        <v>0</v>
      </c>
      <c r="CF37" s="958" t="s">
        <v>271</v>
      </c>
      <c r="CG37" s="958" t="s">
        <v>77</v>
      </c>
      <c r="CH37" s="958" t="s">
        <v>271</v>
      </c>
      <c r="CI37" s="961">
        <v>0</v>
      </c>
      <c r="CJ37" s="969" t="s">
        <v>382</v>
      </c>
      <c r="CK37" s="958" t="s">
        <v>77</v>
      </c>
      <c r="CL37" s="958" t="s">
        <v>271</v>
      </c>
      <c r="CM37" s="961">
        <v>0</v>
      </c>
      <c r="CN37" s="969" t="s">
        <v>382</v>
      </c>
      <c r="CO37" s="958" t="s">
        <v>77</v>
      </c>
      <c r="CP37" s="958" t="s">
        <v>271</v>
      </c>
      <c r="CQ37" s="961">
        <v>0</v>
      </c>
      <c r="CR37" s="969" t="s">
        <v>382</v>
      </c>
      <c r="CS37" s="958" t="s">
        <v>77</v>
      </c>
      <c r="CT37" s="958" t="s">
        <v>271</v>
      </c>
      <c r="CU37" s="961">
        <v>0</v>
      </c>
      <c r="CV37" s="969" t="s">
        <v>382</v>
      </c>
      <c r="CW37" s="958" t="s">
        <v>77</v>
      </c>
      <c r="CX37" s="958" t="s">
        <v>271</v>
      </c>
      <c r="CY37" s="961">
        <v>0</v>
      </c>
      <c r="CZ37" s="969" t="s">
        <v>382</v>
      </c>
      <c r="DA37" s="958" t="s">
        <v>77</v>
      </c>
      <c r="DB37" s="958" t="s">
        <v>271</v>
      </c>
      <c r="DC37" s="1008">
        <v>0</v>
      </c>
      <c r="DD37" s="969"/>
      <c r="DE37" s="958" t="s">
        <v>77</v>
      </c>
      <c r="DF37" s="958" t="s">
        <v>271</v>
      </c>
      <c r="DG37" s="961">
        <v>0</v>
      </c>
      <c r="DH37" s="969"/>
      <c r="DI37" s="958" t="s">
        <v>77</v>
      </c>
      <c r="DJ37" s="958" t="s">
        <v>271</v>
      </c>
      <c r="DK37" s="961">
        <v>0</v>
      </c>
      <c r="DL37" s="969"/>
      <c r="DM37" s="958" t="s">
        <v>77</v>
      </c>
      <c r="DN37" s="958" t="s">
        <v>271</v>
      </c>
      <c r="DO37" s="961">
        <v>0</v>
      </c>
      <c r="DP37" s="969"/>
      <c r="DQ37" s="958" t="s">
        <v>77</v>
      </c>
      <c r="DR37" s="958" t="s">
        <v>271</v>
      </c>
      <c r="DS37" s="961">
        <v>0</v>
      </c>
      <c r="DT37" s="969"/>
      <c r="DU37" s="958" t="s">
        <v>77</v>
      </c>
      <c r="DV37" s="958" t="s">
        <v>271</v>
      </c>
      <c r="DW37" s="961">
        <v>0</v>
      </c>
      <c r="DX37" s="969"/>
      <c r="DY37" s="958" t="s">
        <v>77</v>
      </c>
      <c r="DZ37" s="958" t="s">
        <v>271</v>
      </c>
      <c r="EA37" s="961">
        <v>0</v>
      </c>
      <c r="EB37" s="969"/>
      <c r="EC37" s="958" t="s">
        <v>77</v>
      </c>
      <c r="ED37" s="958" t="s">
        <v>271</v>
      </c>
      <c r="EE37" s="961">
        <v>0</v>
      </c>
      <c r="EF37" s="969"/>
      <c r="EG37" s="958" t="s">
        <v>77</v>
      </c>
      <c r="EH37" s="958" t="s">
        <v>271</v>
      </c>
      <c r="EI37" s="961">
        <v>0</v>
      </c>
      <c r="EJ37" s="969"/>
      <c r="EK37" s="958" t="s">
        <v>77</v>
      </c>
      <c r="EL37" s="958" t="s">
        <v>271</v>
      </c>
      <c r="EM37" s="991">
        <f t="shared" si="1"/>
        <v>42</v>
      </c>
      <c r="EN37" s="1289" t="s">
        <v>434</v>
      </c>
      <c r="EO37" s="1289" t="s">
        <v>61</v>
      </c>
      <c r="EP37" s="1289" t="s">
        <v>435</v>
      </c>
      <c r="EQ37" s="1289" t="s">
        <v>436</v>
      </c>
      <c r="ER37" s="1289" t="s">
        <v>437</v>
      </c>
      <c r="ES37" s="1289" t="s">
        <v>438</v>
      </c>
      <c r="ET37" s="1289" t="s">
        <v>282</v>
      </c>
      <c r="EU37" s="1289" t="s">
        <v>282</v>
      </c>
      <c r="EV37" s="1289" t="s">
        <v>282</v>
      </c>
      <c r="EW37" s="1289" t="s">
        <v>282</v>
      </c>
      <c r="EX37" s="1289" t="s">
        <v>282</v>
      </c>
      <c r="EY37" s="1289" t="s">
        <v>282</v>
      </c>
      <c r="EZ37" s="964"/>
      <c r="FA37" s="964"/>
      <c r="FB37" s="964"/>
      <c r="FC37" s="964"/>
      <c r="FD37" s="964"/>
    </row>
    <row r="38" spans="1:160" s="965" customFormat="1" ht="111" customHeight="1" x14ac:dyDescent="0.2">
      <c r="A38" s="24" t="s">
        <v>1260</v>
      </c>
      <c r="B38" s="956"/>
      <c r="C38" s="955" t="s">
        <v>1144</v>
      </c>
      <c r="D38" s="957"/>
      <c r="E38" s="958" t="s">
        <v>439</v>
      </c>
      <c r="F38" s="958" t="s">
        <v>413</v>
      </c>
      <c r="G38" s="958" t="s">
        <v>414</v>
      </c>
      <c r="H38" s="958" t="s">
        <v>26</v>
      </c>
      <c r="I38" s="1003">
        <v>44077</v>
      </c>
      <c r="J38" s="958">
        <v>2019</v>
      </c>
      <c r="K38" s="959">
        <v>45261</v>
      </c>
      <c r="L38" s="1195">
        <v>51105</v>
      </c>
      <c r="M38" s="971"/>
      <c r="N38" s="971"/>
      <c r="O38" s="1354" t="s">
        <v>415</v>
      </c>
      <c r="P38" s="1272"/>
      <c r="Q38" s="1356"/>
      <c r="R38" s="971"/>
      <c r="S38" s="1358">
        <v>43865</v>
      </c>
      <c r="T38" s="1272"/>
      <c r="U38" s="1356"/>
      <c r="V38" s="1003"/>
      <c r="W38" s="1358">
        <v>43955</v>
      </c>
      <c r="X38" s="1272"/>
      <c r="Y38" s="1356"/>
      <c r="Z38" s="971"/>
      <c r="AA38" s="1358">
        <v>44016</v>
      </c>
      <c r="AB38" s="1272"/>
      <c r="AC38" s="1356"/>
      <c r="AD38" s="971"/>
      <c r="AE38" s="1366">
        <v>44016</v>
      </c>
      <c r="AF38" s="1003">
        <v>44016</v>
      </c>
      <c r="AG38" s="955" t="s">
        <v>1215</v>
      </c>
      <c r="AH38" s="957">
        <v>1.2500000000000001E-2</v>
      </c>
      <c r="AI38" s="955" t="s">
        <v>440</v>
      </c>
      <c r="AJ38" s="955" t="s">
        <v>441</v>
      </c>
      <c r="AK38" s="958" t="s">
        <v>56</v>
      </c>
      <c r="AL38" s="955" t="s">
        <v>125</v>
      </c>
      <c r="AM38" s="958" t="s">
        <v>5</v>
      </c>
      <c r="AN38" s="958" t="s">
        <v>20</v>
      </c>
      <c r="AO38" s="958" t="s">
        <v>325</v>
      </c>
      <c r="AP38" s="958" t="s">
        <v>442</v>
      </c>
      <c r="AQ38" s="958">
        <v>2136</v>
      </c>
      <c r="AR38" s="958">
        <v>2019</v>
      </c>
      <c r="AS38" s="1104">
        <v>44256</v>
      </c>
      <c r="AT38" s="959">
        <v>51135</v>
      </c>
      <c r="AU38" s="971">
        <f>417+897</f>
        <v>1314</v>
      </c>
      <c r="AV38" s="971">
        <v>3533</v>
      </c>
      <c r="AW38" s="971">
        <v>4324</v>
      </c>
      <c r="AX38" s="971">
        <v>4831</v>
      </c>
      <c r="AY38" s="971">
        <v>4498</v>
      </c>
      <c r="AZ38" s="971">
        <f t="shared" ref="AZ38:BM38" si="2">(AY38*3%)+AY38</f>
        <v>4632.9399999999996</v>
      </c>
      <c r="BA38" s="971">
        <f t="shared" si="2"/>
        <v>4771.9281999999994</v>
      </c>
      <c r="BB38" s="971">
        <f t="shared" si="2"/>
        <v>4915.0860459999994</v>
      </c>
      <c r="BC38" s="971">
        <f t="shared" si="2"/>
        <v>5062.5386273799995</v>
      </c>
      <c r="BD38" s="971">
        <f t="shared" si="2"/>
        <v>5214.4147862013997</v>
      </c>
      <c r="BE38" s="971">
        <f t="shared" si="2"/>
        <v>5370.8472297874414</v>
      </c>
      <c r="BF38" s="971">
        <f t="shared" si="2"/>
        <v>5531.9726466810644</v>
      </c>
      <c r="BG38" s="971">
        <f t="shared" si="2"/>
        <v>5697.9318260814962</v>
      </c>
      <c r="BH38" s="971">
        <f t="shared" si="2"/>
        <v>5868.8697808639408</v>
      </c>
      <c r="BI38" s="971">
        <f t="shared" si="2"/>
        <v>6044.9358742898594</v>
      </c>
      <c r="BJ38" s="971">
        <f t="shared" si="2"/>
        <v>6226.2839505185548</v>
      </c>
      <c r="BK38" s="971">
        <f t="shared" si="2"/>
        <v>6413.0724690341112</v>
      </c>
      <c r="BL38" s="971">
        <f t="shared" si="2"/>
        <v>6605.4646431051342</v>
      </c>
      <c r="BM38" s="971">
        <f t="shared" si="2"/>
        <v>6803.628582398288</v>
      </c>
      <c r="BN38" s="971">
        <f>SUM(AU38:BM38)</f>
        <v>97659.914662341296</v>
      </c>
      <c r="BO38" s="961">
        <v>8413</v>
      </c>
      <c r="BP38" s="969">
        <f>BO38</f>
        <v>8413</v>
      </c>
      <c r="BQ38" s="958" t="s">
        <v>77</v>
      </c>
      <c r="BR38" s="958" t="s">
        <v>443</v>
      </c>
      <c r="BS38" s="961">
        <v>14569</v>
      </c>
      <c r="BT38" s="961">
        <v>14569</v>
      </c>
      <c r="BU38" s="958" t="s">
        <v>77</v>
      </c>
      <c r="BV38" s="958">
        <v>7852</v>
      </c>
      <c r="BW38" s="961">
        <v>15447</v>
      </c>
      <c r="BX38" s="961">
        <v>15447</v>
      </c>
      <c r="BY38" s="958" t="s">
        <v>77</v>
      </c>
      <c r="BZ38" s="958">
        <v>7852</v>
      </c>
      <c r="CA38" s="961">
        <v>15619</v>
      </c>
      <c r="CB38" s="961">
        <v>15619</v>
      </c>
      <c r="CC38" s="958" t="s">
        <v>77</v>
      </c>
      <c r="CD38" s="958">
        <v>7852</v>
      </c>
      <c r="CE38" s="961">
        <v>15868</v>
      </c>
      <c r="CF38" s="958" t="s">
        <v>271</v>
      </c>
      <c r="CG38" s="958" t="s">
        <v>77</v>
      </c>
      <c r="CH38" s="958" t="s">
        <v>271</v>
      </c>
      <c r="CI38" s="961">
        <f>(CE38*3%)+CE38</f>
        <v>16344.04</v>
      </c>
      <c r="CJ38" s="969"/>
      <c r="CK38" s="958" t="s">
        <v>77</v>
      </c>
      <c r="CL38" s="958" t="s">
        <v>271</v>
      </c>
      <c r="CM38" s="961">
        <f>(CI38*3%)+CI38</f>
        <v>16834.361199999999</v>
      </c>
      <c r="CN38" s="969" t="s">
        <v>382</v>
      </c>
      <c r="CO38" s="958" t="s">
        <v>77</v>
      </c>
      <c r="CP38" s="958" t="s">
        <v>271</v>
      </c>
      <c r="CQ38" s="961">
        <f>(CM38*3%)+CM38</f>
        <v>17339.392036000001</v>
      </c>
      <c r="CR38" s="969" t="s">
        <v>382</v>
      </c>
      <c r="CS38" s="958" t="s">
        <v>77</v>
      </c>
      <c r="CT38" s="958" t="s">
        <v>271</v>
      </c>
      <c r="CU38" s="961">
        <f>(CQ38*3%)+CQ38</f>
        <v>17859.57379708</v>
      </c>
      <c r="CV38" s="969" t="s">
        <v>382</v>
      </c>
      <c r="CW38" s="958" t="s">
        <v>77</v>
      </c>
      <c r="CX38" s="958" t="s">
        <v>271</v>
      </c>
      <c r="CY38" s="961">
        <f>(CU38*3%)+CU38</f>
        <v>18395.361010992401</v>
      </c>
      <c r="CZ38" s="969" t="s">
        <v>382</v>
      </c>
      <c r="DA38" s="958" t="s">
        <v>77</v>
      </c>
      <c r="DB38" s="958" t="s">
        <v>271</v>
      </c>
      <c r="DC38" s="961">
        <f>(CY38*3%)+CY38</f>
        <v>18947.221841322174</v>
      </c>
      <c r="DD38" s="969"/>
      <c r="DE38" s="958" t="s">
        <v>77</v>
      </c>
      <c r="DF38" s="958" t="s">
        <v>271</v>
      </c>
      <c r="DG38" s="961">
        <f>(DC38*3%)+DC38</f>
        <v>19515.638496561838</v>
      </c>
      <c r="DH38" s="969"/>
      <c r="DI38" s="958" t="s">
        <v>77</v>
      </c>
      <c r="DJ38" s="958" t="s">
        <v>271</v>
      </c>
      <c r="DK38" s="961">
        <f>(DG38*3%)+DG38</f>
        <v>20101.107651458693</v>
      </c>
      <c r="DL38" s="969"/>
      <c r="DM38" s="958" t="s">
        <v>77</v>
      </c>
      <c r="DN38" s="958" t="s">
        <v>271</v>
      </c>
      <c r="DO38" s="961">
        <f>(DK38*3%)+DK38</f>
        <v>20704.140881002455</v>
      </c>
      <c r="DP38" s="969"/>
      <c r="DQ38" s="958" t="s">
        <v>77</v>
      </c>
      <c r="DR38" s="958" t="s">
        <v>271</v>
      </c>
      <c r="DS38" s="961">
        <f>(DO38*3%)+DO38</f>
        <v>21325.265107432529</v>
      </c>
      <c r="DT38" s="969"/>
      <c r="DU38" s="958" t="s">
        <v>77</v>
      </c>
      <c r="DV38" s="958" t="s">
        <v>271</v>
      </c>
      <c r="DW38" s="961">
        <f>(DS38*3%)+DS38</f>
        <v>21965.023060655505</v>
      </c>
      <c r="DX38" s="969"/>
      <c r="DY38" s="958" t="s">
        <v>77</v>
      </c>
      <c r="DZ38" s="958" t="s">
        <v>271</v>
      </c>
      <c r="EA38" s="961">
        <f>(DW38*3%)+DW38</f>
        <v>22623.973752475169</v>
      </c>
      <c r="EB38" s="969"/>
      <c r="EC38" s="958" t="s">
        <v>77</v>
      </c>
      <c r="ED38" s="958" t="s">
        <v>271</v>
      </c>
      <c r="EE38" s="961">
        <f>(EA38*3%)+EA38</f>
        <v>23302.692965049424</v>
      </c>
      <c r="EF38" s="969"/>
      <c r="EG38" s="958" t="s">
        <v>77</v>
      </c>
      <c r="EH38" s="958" t="s">
        <v>271</v>
      </c>
      <c r="EI38" s="961">
        <f>(EE38*3%)+EE38</f>
        <v>24001.773754000908</v>
      </c>
      <c r="EJ38" s="969"/>
      <c r="EK38" s="958" t="s">
        <v>77</v>
      </c>
      <c r="EL38" s="958" t="s">
        <v>271</v>
      </c>
      <c r="EM38" s="991">
        <f t="shared" si="1"/>
        <v>349175.56555403111</v>
      </c>
      <c r="EN38" s="1289" t="s">
        <v>434</v>
      </c>
      <c r="EO38" s="1289" t="s">
        <v>444</v>
      </c>
      <c r="EP38" s="1289" t="s">
        <v>445</v>
      </c>
      <c r="EQ38" s="1289" t="s">
        <v>446</v>
      </c>
      <c r="ER38" s="1289" t="s">
        <v>447</v>
      </c>
      <c r="ES38" s="1290" t="s">
        <v>448</v>
      </c>
      <c r="ET38" s="1289" t="s">
        <v>282</v>
      </c>
      <c r="EU38" s="1289" t="s">
        <v>282</v>
      </c>
      <c r="EV38" s="1289" t="s">
        <v>282</v>
      </c>
      <c r="EW38" s="1289" t="s">
        <v>282</v>
      </c>
      <c r="EX38" s="1289" t="s">
        <v>282</v>
      </c>
      <c r="EY38" s="1289" t="s">
        <v>282</v>
      </c>
      <c r="EZ38" s="973"/>
      <c r="FA38" s="973"/>
      <c r="FB38" s="973"/>
      <c r="FC38" s="973"/>
      <c r="FD38" s="973"/>
    </row>
    <row r="39" spans="1:160" s="965" customFormat="1" ht="111" customHeight="1" x14ac:dyDescent="0.2">
      <c r="A39" s="24" t="s">
        <v>1260</v>
      </c>
      <c r="B39" s="956"/>
      <c r="C39" s="955" t="s">
        <v>1144</v>
      </c>
      <c r="D39" s="957"/>
      <c r="E39" s="958" t="s">
        <v>439</v>
      </c>
      <c r="F39" s="958" t="s">
        <v>413</v>
      </c>
      <c r="G39" s="958" t="s">
        <v>414</v>
      </c>
      <c r="H39" s="958" t="s">
        <v>26</v>
      </c>
      <c r="I39" s="1003">
        <v>44077</v>
      </c>
      <c r="J39" s="958">
        <v>2019</v>
      </c>
      <c r="K39" s="959">
        <v>45261</v>
      </c>
      <c r="L39" s="1195">
        <v>51105</v>
      </c>
      <c r="M39" s="971"/>
      <c r="N39" s="971"/>
      <c r="O39" s="1354" t="s">
        <v>415</v>
      </c>
      <c r="P39" s="1272"/>
      <c r="Q39" s="1356"/>
      <c r="R39" s="971"/>
      <c r="S39" s="1358">
        <v>43865</v>
      </c>
      <c r="T39" s="1272"/>
      <c r="U39" s="1356"/>
      <c r="V39" s="1003"/>
      <c r="W39" s="1358">
        <v>43955</v>
      </c>
      <c r="X39" s="1272"/>
      <c r="Y39" s="1356"/>
      <c r="Z39" s="971"/>
      <c r="AA39" s="1358">
        <v>44016</v>
      </c>
      <c r="AB39" s="1272"/>
      <c r="AC39" s="1356"/>
      <c r="AD39" s="971"/>
      <c r="AE39" s="1366">
        <v>44016</v>
      </c>
      <c r="AF39" s="1003">
        <v>44016</v>
      </c>
      <c r="AG39" s="955" t="s">
        <v>1216</v>
      </c>
      <c r="AH39" s="957">
        <v>1.2500000000000001E-2</v>
      </c>
      <c r="AI39" s="955" t="s">
        <v>449</v>
      </c>
      <c r="AJ39" s="955" t="s">
        <v>450</v>
      </c>
      <c r="AK39" s="958" t="s">
        <v>56</v>
      </c>
      <c r="AL39" s="955" t="s">
        <v>867</v>
      </c>
      <c r="AM39" s="958" t="s">
        <v>14</v>
      </c>
      <c r="AN39" s="958" t="s">
        <v>20</v>
      </c>
      <c r="AO39" s="958" t="s">
        <v>269</v>
      </c>
      <c r="AP39" s="958" t="s">
        <v>269</v>
      </c>
      <c r="AQ39" s="958">
        <v>5770</v>
      </c>
      <c r="AR39" s="958">
        <v>2018</v>
      </c>
      <c r="AS39" s="1104">
        <v>44256</v>
      </c>
      <c r="AT39" s="959">
        <v>51135</v>
      </c>
      <c r="AU39" s="971">
        <v>5000</v>
      </c>
      <c r="AV39" s="971">
        <v>5000</v>
      </c>
      <c r="AW39" s="971">
        <v>5000</v>
      </c>
      <c r="AX39" s="971">
        <v>6000</v>
      </c>
      <c r="AY39" s="971">
        <v>5000</v>
      </c>
      <c r="AZ39" s="971">
        <v>5000</v>
      </c>
      <c r="BA39" s="971">
        <v>5000</v>
      </c>
      <c r="BB39" s="971">
        <v>6000</v>
      </c>
      <c r="BC39" s="971">
        <v>5000</v>
      </c>
      <c r="BD39" s="971">
        <v>5000</v>
      </c>
      <c r="BE39" s="971">
        <v>5000</v>
      </c>
      <c r="BF39" s="971">
        <v>6000</v>
      </c>
      <c r="BG39" s="971">
        <v>5000</v>
      </c>
      <c r="BH39" s="971">
        <v>5000</v>
      </c>
      <c r="BI39" s="971">
        <v>5000</v>
      </c>
      <c r="BJ39" s="971">
        <v>6000</v>
      </c>
      <c r="BK39" s="971">
        <v>5000</v>
      </c>
      <c r="BL39" s="971">
        <v>5000</v>
      </c>
      <c r="BM39" s="971">
        <v>6000</v>
      </c>
      <c r="BN39" s="971">
        <f>SUM(AU39:BM39)</f>
        <v>100000</v>
      </c>
      <c r="BO39" s="961">
        <v>106</v>
      </c>
      <c r="BP39" s="961">
        <v>106</v>
      </c>
      <c r="BQ39" s="958" t="s">
        <v>77</v>
      </c>
      <c r="BR39" s="958">
        <v>7831</v>
      </c>
      <c r="BS39" s="961">
        <v>106</v>
      </c>
      <c r="BT39" s="961">
        <v>106</v>
      </c>
      <c r="BU39" s="958" t="s">
        <v>77</v>
      </c>
      <c r="BV39" s="958">
        <v>7831</v>
      </c>
      <c r="BW39" s="961">
        <v>106</v>
      </c>
      <c r="BX39" s="961">
        <v>106</v>
      </c>
      <c r="BY39" s="958" t="s">
        <v>77</v>
      </c>
      <c r="BZ39" s="958">
        <v>7831</v>
      </c>
      <c r="CA39" s="961">
        <v>127</v>
      </c>
      <c r="CB39" s="961">
        <v>127</v>
      </c>
      <c r="CC39" s="958" t="s">
        <v>77</v>
      </c>
      <c r="CD39" s="958">
        <v>7831</v>
      </c>
      <c r="CE39" s="961">
        <v>106</v>
      </c>
      <c r="CF39" s="969" t="s">
        <v>382</v>
      </c>
      <c r="CG39" s="958" t="s">
        <v>77</v>
      </c>
      <c r="CH39" s="958" t="s">
        <v>271</v>
      </c>
      <c r="CI39" s="961">
        <v>106</v>
      </c>
      <c r="CJ39" s="969" t="s">
        <v>382</v>
      </c>
      <c r="CK39" s="958" t="s">
        <v>77</v>
      </c>
      <c r="CL39" s="958" t="s">
        <v>271</v>
      </c>
      <c r="CM39" s="961">
        <v>106</v>
      </c>
      <c r="CN39" s="969" t="s">
        <v>382</v>
      </c>
      <c r="CO39" s="958" t="s">
        <v>77</v>
      </c>
      <c r="CP39" s="958" t="s">
        <v>271</v>
      </c>
      <c r="CQ39" s="961">
        <v>127</v>
      </c>
      <c r="CR39" s="969" t="s">
        <v>382</v>
      </c>
      <c r="CS39" s="958" t="s">
        <v>77</v>
      </c>
      <c r="CT39" s="958" t="s">
        <v>271</v>
      </c>
      <c r="CU39" s="961">
        <v>106</v>
      </c>
      <c r="CV39" s="969" t="s">
        <v>382</v>
      </c>
      <c r="CW39" s="958" t="s">
        <v>77</v>
      </c>
      <c r="CX39" s="958" t="s">
        <v>271</v>
      </c>
      <c r="CY39" s="961">
        <v>106</v>
      </c>
      <c r="CZ39" s="969" t="s">
        <v>382</v>
      </c>
      <c r="DA39" s="958" t="s">
        <v>77</v>
      </c>
      <c r="DB39" s="958" t="s">
        <v>271</v>
      </c>
      <c r="DC39" s="961">
        <v>106</v>
      </c>
      <c r="DD39" s="969"/>
      <c r="DE39" s="958" t="s">
        <v>77</v>
      </c>
      <c r="DF39" s="958" t="s">
        <v>271</v>
      </c>
      <c r="DG39" s="961">
        <v>127</v>
      </c>
      <c r="DH39" s="969"/>
      <c r="DI39" s="958" t="s">
        <v>77</v>
      </c>
      <c r="DJ39" s="958" t="s">
        <v>271</v>
      </c>
      <c r="DK39" s="961">
        <v>106</v>
      </c>
      <c r="DL39" s="969"/>
      <c r="DM39" s="958" t="s">
        <v>77</v>
      </c>
      <c r="DN39" s="958" t="s">
        <v>271</v>
      </c>
      <c r="DO39" s="961">
        <v>106</v>
      </c>
      <c r="DP39" s="969"/>
      <c r="DQ39" s="958" t="s">
        <v>77</v>
      </c>
      <c r="DR39" s="958" t="s">
        <v>271</v>
      </c>
      <c r="DS39" s="961">
        <v>106</v>
      </c>
      <c r="DT39" s="969"/>
      <c r="DU39" s="958" t="s">
        <v>77</v>
      </c>
      <c r="DV39" s="958" t="s">
        <v>271</v>
      </c>
      <c r="DW39" s="961">
        <v>127</v>
      </c>
      <c r="DX39" s="969"/>
      <c r="DY39" s="958" t="s">
        <v>77</v>
      </c>
      <c r="DZ39" s="958" t="s">
        <v>271</v>
      </c>
      <c r="EA39" s="961">
        <v>106</v>
      </c>
      <c r="EB39" s="969"/>
      <c r="EC39" s="958" t="s">
        <v>77</v>
      </c>
      <c r="ED39" s="958" t="s">
        <v>271</v>
      </c>
      <c r="EE39" s="961">
        <v>106</v>
      </c>
      <c r="EF39" s="969"/>
      <c r="EG39" s="958" t="s">
        <v>77</v>
      </c>
      <c r="EH39" s="958" t="s">
        <v>271</v>
      </c>
      <c r="EI39" s="961">
        <v>127</v>
      </c>
      <c r="EJ39" s="969"/>
      <c r="EK39" s="958" t="s">
        <v>77</v>
      </c>
      <c r="EL39" s="958" t="s">
        <v>271</v>
      </c>
      <c r="EM39" s="991">
        <f t="shared" si="1"/>
        <v>2119</v>
      </c>
      <c r="EN39" s="1289" t="s">
        <v>32</v>
      </c>
      <c r="EO39" s="1289" t="s">
        <v>51</v>
      </c>
      <c r="EP39" s="1289" t="s">
        <v>451</v>
      </c>
      <c r="EQ39" s="1289" t="s">
        <v>452</v>
      </c>
      <c r="ER39" s="1289" t="s">
        <v>453</v>
      </c>
      <c r="ES39" s="1290" t="s">
        <v>454</v>
      </c>
      <c r="ET39" s="1289" t="s">
        <v>455</v>
      </c>
      <c r="EU39" s="1289" t="s">
        <v>456</v>
      </c>
      <c r="EV39" s="1289" t="s">
        <v>457</v>
      </c>
      <c r="EW39" s="1289" t="s">
        <v>458</v>
      </c>
      <c r="EX39" s="1289">
        <v>6605400</v>
      </c>
      <c r="EY39" s="1290" t="s">
        <v>448</v>
      </c>
      <c r="EZ39" s="964"/>
      <c r="FA39" s="964"/>
      <c r="FB39" s="964"/>
      <c r="FC39" s="964"/>
      <c r="FD39" s="964"/>
    </row>
    <row r="40" spans="1:160" s="965" customFormat="1" ht="111" customHeight="1" x14ac:dyDescent="0.2">
      <c r="A40" s="24" t="s">
        <v>1260</v>
      </c>
      <c r="B40" s="956"/>
      <c r="C40" s="955" t="s">
        <v>1144</v>
      </c>
      <c r="D40" s="957"/>
      <c r="E40" s="958" t="s">
        <v>439</v>
      </c>
      <c r="F40" s="958" t="s">
        <v>413</v>
      </c>
      <c r="G40" s="958" t="s">
        <v>414</v>
      </c>
      <c r="H40" s="958" t="s">
        <v>26</v>
      </c>
      <c r="I40" s="1003">
        <v>44077</v>
      </c>
      <c r="J40" s="958">
        <v>2019</v>
      </c>
      <c r="K40" s="959">
        <v>45261</v>
      </c>
      <c r="L40" s="1195">
        <v>51105</v>
      </c>
      <c r="M40" s="971"/>
      <c r="N40" s="971"/>
      <c r="O40" s="1354" t="s">
        <v>415</v>
      </c>
      <c r="P40" s="1272"/>
      <c r="Q40" s="1356"/>
      <c r="R40" s="971"/>
      <c r="S40" s="1358">
        <v>43865</v>
      </c>
      <c r="T40" s="1272"/>
      <c r="U40" s="1356"/>
      <c r="V40" s="1003"/>
      <c r="W40" s="1358">
        <v>43955</v>
      </c>
      <c r="X40" s="1272"/>
      <c r="Y40" s="1356"/>
      <c r="Z40" s="971"/>
      <c r="AA40" s="1358">
        <v>44016</v>
      </c>
      <c r="AB40" s="1272"/>
      <c r="AC40" s="1356"/>
      <c r="AD40" s="971"/>
      <c r="AE40" s="1366">
        <v>44016</v>
      </c>
      <c r="AF40" s="1003">
        <v>44016</v>
      </c>
      <c r="AG40" s="955" t="s">
        <v>1217</v>
      </c>
      <c r="AH40" s="957">
        <v>1.2500000000000001E-2</v>
      </c>
      <c r="AI40" s="955" t="s">
        <v>459</v>
      </c>
      <c r="AJ40" s="955" t="s">
        <v>1356</v>
      </c>
      <c r="AK40" s="958" t="s">
        <v>73</v>
      </c>
      <c r="AL40" s="955" t="s">
        <v>460</v>
      </c>
      <c r="AM40" s="958" t="s">
        <v>1</v>
      </c>
      <c r="AN40" s="958" t="s">
        <v>268</v>
      </c>
      <c r="AO40" s="958" t="s">
        <v>269</v>
      </c>
      <c r="AP40" s="958" t="s">
        <v>269</v>
      </c>
      <c r="AQ40" s="960" t="s">
        <v>282</v>
      </c>
      <c r="AR40" s="1015" t="s">
        <v>282</v>
      </c>
      <c r="AS40" s="1104">
        <v>44256</v>
      </c>
      <c r="AT40" s="959">
        <v>51135</v>
      </c>
      <c r="AU40" s="956">
        <v>0.1</v>
      </c>
      <c r="AV40" s="956">
        <v>0.3</v>
      </c>
      <c r="AW40" s="956">
        <v>0.5</v>
      </c>
      <c r="AX40" s="956">
        <v>1</v>
      </c>
      <c r="AY40" s="956">
        <v>1</v>
      </c>
      <c r="AZ40" s="956">
        <v>1</v>
      </c>
      <c r="BA40" s="956">
        <v>1</v>
      </c>
      <c r="BB40" s="956">
        <v>1</v>
      </c>
      <c r="BC40" s="956">
        <v>1</v>
      </c>
      <c r="BD40" s="956">
        <v>1</v>
      </c>
      <c r="BE40" s="956">
        <v>1</v>
      </c>
      <c r="BF40" s="956">
        <v>1</v>
      </c>
      <c r="BG40" s="956">
        <v>1</v>
      </c>
      <c r="BH40" s="956">
        <v>1</v>
      </c>
      <c r="BI40" s="956">
        <v>1</v>
      </c>
      <c r="BJ40" s="956">
        <v>1</v>
      </c>
      <c r="BK40" s="956">
        <v>1</v>
      </c>
      <c r="BL40" s="956">
        <v>1</v>
      </c>
      <c r="BM40" s="956">
        <v>1</v>
      </c>
      <c r="BN40" s="956">
        <v>1</v>
      </c>
      <c r="BO40" s="961">
        <v>424</v>
      </c>
      <c r="BP40" s="961">
        <v>424</v>
      </c>
      <c r="BQ40" s="958" t="s">
        <v>77</v>
      </c>
      <c r="BR40" s="958">
        <v>7583</v>
      </c>
      <c r="BS40" s="961">
        <v>436</v>
      </c>
      <c r="BT40" s="961">
        <v>436</v>
      </c>
      <c r="BU40" s="958" t="s">
        <v>77</v>
      </c>
      <c r="BV40" s="958">
        <v>7583</v>
      </c>
      <c r="BW40" s="961">
        <v>449</v>
      </c>
      <c r="BX40" s="961">
        <v>449</v>
      </c>
      <c r="BY40" s="958" t="s">
        <v>77</v>
      </c>
      <c r="BZ40" s="958">
        <v>7583</v>
      </c>
      <c r="CA40" s="961">
        <v>463</v>
      </c>
      <c r="CB40" s="961">
        <v>463</v>
      </c>
      <c r="CC40" s="958" t="s">
        <v>77</v>
      </c>
      <c r="CD40" s="958">
        <v>7583</v>
      </c>
      <c r="CE40" s="961">
        <v>477</v>
      </c>
      <c r="CF40" s="969" t="s">
        <v>382</v>
      </c>
      <c r="CG40" s="958" t="s">
        <v>77</v>
      </c>
      <c r="CH40" s="958" t="s">
        <v>271</v>
      </c>
      <c r="CI40" s="961">
        <v>491</v>
      </c>
      <c r="CJ40" s="969" t="s">
        <v>382</v>
      </c>
      <c r="CK40" s="958" t="s">
        <v>77</v>
      </c>
      <c r="CL40" s="958" t="s">
        <v>271</v>
      </c>
      <c r="CM40" s="961">
        <v>506</v>
      </c>
      <c r="CN40" s="969" t="s">
        <v>382</v>
      </c>
      <c r="CO40" s="958" t="s">
        <v>77</v>
      </c>
      <c r="CP40" s="958" t="s">
        <v>271</v>
      </c>
      <c r="CQ40" s="961">
        <v>521</v>
      </c>
      <c r="CR40" s="969" t="s">
        <v>382</v>
      </c>
      <c r="CS40" s="958" t="s">
        <v>77</v>
      </c>
      <c r="CT40" s="958" t="s">
        <v>271</v>
      </c>
      <c r="CU40" s="961">
        <v>537</v>
      </c>
      <c r="CV40" s="969" t="s">
        <v>382</v>
      </c>
      <c r="CW40" s="958" t="s">
        <v>77</v>
      </c>
      <c r="CX40" s="958" t="s">
        <v>271</v>
      </c>
      <c r="CY40" s="961">
        <v>553</v>
      </c>
      <c r="CZ40" s="969" t="s">
        <v>382</v>
      </c>
      <c r="DA40" s="958" t="s">
        <v>77</v>
      </c>
      <c r="DB40" s="958" t="s">
        <v>271</v>
      </c>
      <c r="DC40" s="1008">
        <v>569</v>
      </c>
      <c r="DD40" s="969"/>
      <c r="DE40" s="958" t="s">
        <v>77</v>
      </c>
      <c r="DF40" s="958" t="s">
        <v>271</v>
      </c>
      <c r="DG40" s="961">
        <v>586</v>
      </c>
      <c r="DH40" s="969"/>
      <c r="DI40" s="958" t="s">
        <v>77</v>
      </c>
      <c r="DJ40" s="958" t="s">
        <v>271</v>
      </c>
      <c r="DK40" s="961">
        <v>604</v>
      </c>
      <c r="DL40" s="969"/>
      <c r="DM40" s="958" t="s">
        <v>77</v>
      </c>
      <c r="DN40" s="958" t="s">
        <v>271</v>
      </c>
      <c r="DO40" s="961">
        <v>622</v>
      </c>
      <c r="DP40" s="969"/>
      <c r="DQ40" s="958" t="s">
        <v>77</v>
      </c>
      <c r="DR40" s="958" t="s">
        <v>271</v>
      </c>
      <c r="DS40" s="961">
        <v>641</v>
      </c>
      <c r="DT40" s="969"/>
      <c r="DU40" s="958" t="s">
        <v>77</v>
      </c>
      <c r="DV40" s="958" t="s">
        <v>271</v>
      </c>
      <c r="DW40" s="961">
        <v>660</v>
      </c>
      <c r="DX40" s="969"/>
      <c r="DY40" s="958" t="s">
        <v>77</v>
      </c>
      <c r="DZ40" s="958" t="s">
        <v>271</v>
      </c>
      <c r="EA40" s="961">
        <v>680</v>
      </c>
      <c r="EB40" s="969"/>
      <c r="EC40" s="958" t="s">
        <v>77</v>
      </c>
      <c r="ED40" s="958" t="s">
        <v>271</v>
      </c>
      <c r="EE40" s="961">
        <v>700</v>
      </c>
      <c r="EF40" s="969"/>
      <c r="EG40" s="958" t="s">
        <v>77</v>
      </c>
      <c r="EH40" s="958" t="s">
        <v>271</v>
      </c>
      <c r="EI40" s="961">
        <v>721</v>
      </c>
      <c r="EJ40" s="969"/>
      <c r="EK40" s="958" t="s">
        <v>77</v>
      </c>
      <c r="EL40" s="958" t="s">
        <v>271</v>
      </c>
      <c r="EM40" s="991">
        <f t="shared" si="1"/>
        <v>10640</v>
      </c>
      <c r="EN40" s="1289" t="s">
        <v>40</v>
      </c>
      <c r="EO40" s="1289" t="s">
        <v>88</v>
      </c>
      <c r="EP40" s="1289" t="s">
        <v>461</v>
      </c>
      <c r="EQ40" s="1289" t="s">
        <v>462</v>
      </c>
      <c r="ER40" s="1289" t="s">
        <v>463</v>
      </c>
      <c r="ES40" s="1289" t="s">
        <v>464</v>
      </c>
      <c r="ET40" s="1289" t="s">
        <v>465</v>
      </c>
      <c r="EU40" s="1289" t="s">
        <v>466</v>
      </c>
      <c r="EV40" s="1289" t="s">
        <v>467</v>
      </c>
      <c r="EW40" s="1289" t="s">
        <v>468</v>
      </c>
      <c r="EX40" s="1289" t="s">
        <v>469</v>
      </c>
      <c r="EY40" s="1290" t="s">
        <v>470</v>
      </c>
      <c r="EZ40" s="964"/>
      <c r="FA40" s="964"/>
      <c r="FB40" s="964"/>
      <c r="FC40" s="964"/>
      <c r="FD40" s="964"/>
    </row>
    <row r="41" spans="1:160" s="965" customFormat="1" ht="111" customHeight="1" x14ac:dyDescent="0.3">
      <c r="A41" s="24" t="s">
        <v>1260</v>
      </c>
      <c r="B41" s="956"/>
      <c r="C41" s="955" t="s">
        <v>1144</v>
      </c>
      <c r="D41" s="1009"/>
      <c r="E41" s="958" t="s">
        <v>439</v>
      </c>
      <c r="F41" s="958" t="s">
        <v>413</v>
      </c>
      <c r="G41" s="958" t="s">
        <v>414</v>
      </c>
      <c r="H41" s="958" t="s">
        <v>26</v>
      </c>
      <c r="I41" s="1003">
        <v>44077</v>
      </c>
      <c r="J41" s="958">
        <v>2019</v>
      </c>
      <c r="K41" s="959">
        <v>45261</v>
      </c>
      <c r="L41" s="1195">
        <v>51105</v>
      </c>
      <c r="M41" s="971"/>
      <c r="N41" s="971"/>
      <c r="O41" s="1354" t="s">
        <v>415</v>
      </c>
      <c r="P41" s="1272"/>
      <c r="Q41" s="1356"/>
      <c r="R41" s="971"/>
      <c r="S41" s="1358">
        <v>43865</v>
      </c>
      <c r="T41" s="1272"/>
      <c r="U41" s="1356"/>
      <c r="V41" s="1003"/>
      <c r="W41" s="1358">
        <v>43955</v>
      </c>
      <c r="X41" s="1272"/>
      <c r="Y41" s="1356"/>
      <c r="Z41" s="971"/>
      <c r="AA41" s="1358">
        <v>44016</v>
      </c>
      <c r="AB41" s="1272"/>
      <c r="AC41" s="1356"/>
      <c r="AD41" s="971"/>
      <c r="AE41" s="1366">
        <v>44016</v>
      </c>
      <c r="AF41" s="1003">
        <v>44016</v>
      </c>
      <c r="AG41" s="955" t="s">
        <v>1218</v>
      </c>
      <c r="AH41" s="957">
        <v>1.2500000000000001E-2</v>
      </c>
      <c r="AI41" s="1387" t="s">
        <v>471</v>
      </c>
      <c r="AJ41" s="955" t="s">
        <v>1357</v>
      </c>
      <c r="AK41" s="958" t="s">
        <v>73</v>
      </c>
      <c r="AL41" s="955" t="s">
        <v>460</v>
      </c>
      <c r="AM41" s="958" t="s">
        <v>8</v>
      </c>
      <c r="AN41" s="958" t="s">
        <v>472</v>
      </c>
      <c r="AO41" s="958" t="s">
        <v>269</v>
      </c>
      <c r="AP41" s="958" t="s">
        <v>269</v>
      </c>
      <c r="AQ41" s="960" t="s">
        <v>282</v>
      </c>
      <c r="AR41" s="960" t="s">
        <v>282</v>
      </c>
      <c r="AS41" s="1104">
        <v>44256</v>
      </c>
      <c r="AT41" s="959">
        <v>44926</v>
      </c>
      <c r="AU41" s="956">
        <v>1</v>
      </c>
      <c r="AV41" s="956">
        <v>1</v>
      </c>
      <c r="AW41" s="958"/>
      <c r="AX41" s="958"/>
      <c r="AY41" s="958"/>
      <c r="AZ41" s="958"/>
      <c r="BA41" s="958"/>
      <c r="BB41" s="958"/>
      <c r="BC41" s="958"/>
      <c r="BD41" s="958"/>
      <c r="BE41" s="958"/>
      <c r="BF41" s="958"/>
      <c r="BG41" s="958"/>
      <c r="BH41" s="958"/>
      <c r="BI41" s="958"/>
      <c r="BJ41" s="958"/>
      <c r="BK41" s="958"/>
      <c r="BL41" s="958"/>
      <c r="BM41" s="958"/>
      <c r="BN41" s="956">
        <v>1</v>
      </c>
      <c r="BO41" s="961">
        <v>100</v>
      </c>
      <c r="BP41" s="961">
        <v>100</v>
      </c>
      <c r="BQ41" s="958" t="s">
        <v>77</v>
      </c>
      <c r="BR41" s="958">
        <v>7595</v>
      </c>
      <c r="BS41" s="961">
        <v>100</v>
      </c>
      <c r="BT41" s="961">
        <v>100</v>
      </c>
      <c r="BU41" s="958" t="s">
        <v>77</v>
      </c>
      <c r="BV41" s="958">
        <v>7595</v>
      </c>
      <c r="BW41" s="961">
        <v>0</v>
      </c>
      <c r="BX41" s="961">
        <v>0</v>
      </c>
      <c r="BY41" s="958" t="s">
        <v>77</v>
      </c>
      <c r="BZ41" s="958" t="s">
        <v>271</v>
      </c>
      <c r="CA41" s="961">
        <v>0</v>
      </c>
      <c r="CB41" s="961">
        <v>0</v>
      </c>
      <c r="CC41" s="958" t="s">
        <v>77</v>
      </c>
      <c r="CD41" s="958" t="s">
        <v>271</v>
      </c>
      <c r="CE41" s="991">
        <v>0</v>
      </c>
      <c r="CF41" s="969" t="s">
        <v>382</v>
      </c>
      <c r="CG41" s="987" t="s">
        <v>77</v>
      </c>
      <c r="CH41" s="987" t="s">
        <v>271</v>
      </c>
      <c r="CI41" s="961">
        <v>0</v>
      </c>
      <c r="CJ41" s="969" t="s">
        <v>382</v>
      </c>
      <c r="CK41" s="958" t="s">
        <v>77</v>
      </c>
      <c r="CL41" s="958" t="s">
        <v>271</v>
      </c>
      <c r="CM41" s="961">
        <v>0</v>
      </c>
      <c r="CN41" s="969" t="s">
        <v>382</v>
      </c>
      <c r="CO41" s="958" t="s">
        <v>77</v>
      </c>
      <c r="CP41" s="958" t="s">
        <v>271</v>
      </c>
      <c r="CQ41" s="961">
        <v>0</v>
      </c>
      <c r="CR41" s="969" t="s">
        <v>382</v>
      </c>
      <c r="CS41" s="958" t="s">
        <v>77</v>
      </c>
      <c r="CT41" s="958" t="s">
        <v>271</v>
      </c>
      <c r="CU41" s="961">
        <v>0</v>
      </c>
      <c r="CV41" s="969" t="s">
        <v>382</v>
      </c>
      <c r="CW41" s="958" t="s">
        <v>77</v>
      </c>
      <c r="CX41" s="958" t="s">
        <v>271</v>
      </c>
      <c r="CY41" s="961">
        <v>0</v>
      </c>
      <c r="CZ41" s="969" t="s">
        <v>382</v>
      </c>
      <c r="DA41" s="958" t="s">
        <v>77</v>
      </c>
      <c r="DB41" s="958" t="s">
        <v>271</v>
      </c>
      <c r="DC41" s="1008">
        <v>0</v>
      </c>
      <c r="DD41" s="969"/>
      <c r="DE41" s="958" t="s">
        <v>77</v>
      </c>
      <c r="DF41" s="958" t="s">
        <v>271</v>
      </c>
      <c r="DG41" s="961">
        <v>0</v>
      </c>
      <c r="DH41" s="969"/>
      <c r="DI41" s="958" t="s">
        <v>77</v>
      </c>
      <c r="DJ41" s="958" t="s">
        <v>271</v>
      </c>
      <c r="DK41" s="961">
        <v>0</v>
      </c>
      <c r="DL41" s="969"/>
      <c r="DM41" s="958" t="s">
        <v>77</v>
      </c>
      <c r="DN41" s="958" t="s">
        <v>271</v>
      </c>
      <c r="DO41" s="961">
        <v>0</v>
      </c>
      <c r="DP41" s="969"/>
      <c r="DQ41" s="958" t="s">
        <v>77</v>
      </c>
      <c r="DR41" s="958" t="s">
        <v>271</v>
      </c>
      <c r="DS41" s="961">
        <v>0</v>
      </c>
      <c r="DT41" s="969"/>
      <c r="DU41" s="958" t="s">
        <v>77</v>
      </c>
      <c r="DV41" s="958" t="s">
        <v>271</v>
      </c>
      <c r="DW41" s="961">
        <v>0</v>
      </c>
      <c r="DX41" s="969"/>
      <c r="DY41" s="958" t="s">
        <v>77</v>
      </c>
      <c r="DZ41" s="958" t="s">
        <v>271</v>
      </c>
      <c r="EA41" s="961">
        <v>0</v>
      </c>
      <c r="EB41" s="969"/>
      <c r="EC41" s="958" t="s">
        <v>77</v>
      </c>
      <c r="ED41" s="958" t="s">
        <v>271</v>
      </c>
      <c r="EE41" s="961">
        <v>0</v>
      </c>
      <c r="EF41" s="969"/>
      <c r="EG41" s="958" t="s">
        <v>77</v>
      </c>
      <c r="EH41" s="958" t="s">
        <v>271</v>
      </c>
      <c r="EI41" s="961">
        <v>0</v>
      </c>
      <c r="EJ41" s="969"/>
      <c r="EK41" s="958" t="s">
        <v>77</v>
      </c>
      <c r="EL41" s="958" t="s">
        <v>271</v>
      </c>
      <c r="EM41" s="991">
        <f t="shared" si="1"/>
        <v>200</v>
      </c>
      <c r="EN41" s="1289" t="s">
        <v>40</v>
      </c>
      <c r="EO41" s="1289" t="s">
        <v>88</v>
      </c>
      <c r="EP41" s="1289" t="s">
        <v>402</v>
      </c>
      <c r="EQ41" s="1289" t="s">
        <v>403</v>
      </c>
      <c r="ER41" s="1289" t="s">
        <v>404</v>
      </c>
      <c r="ES41" s="1289" t="s">
        <v>405</v>
      </c>
      <c r="ET41" s="1289" t="s">
        <v>40</v>
      </c>
      <c r="EU41" s="1289" t="s">
        <v>88</v>
      </c>
      <c r="EV41" s="1289" t="s">
        <v>383</v>
      </c>
      <c r="EW41" s="1289" t="s">
        <v>273</v>
      </c>
      <c r="EX41" s="1289" t="s">
        <v>473</v>
      </c>
      <c r="EY41" s="1290" t="s">
        <v>275</v>
      </c>
      <c r="EZ41" s="964"/>
      <c r="FA41" s="964"/>
      <c r="FB41" s="964"/>
      <c r="FC41" s="964"/>
      <c r="FD41" s="964"/>
    </row>
    <row r="42" spans="1:160" s="965" customFormat="1" ht="171.6" customHeight="1" x14ac:dyDescent="0.3">
      <c r="A42" s="24" t="s">
        <v>1260</v>
      </c>
      <c r="B42" s="956"/>
      <c r="C42" s="955" t="s">
        <v>1144</v>
      </c>
      <c r="D42" s="1009"/>
      <c r="E42" s="958" t="s">
        <v>439</v>
      </c>
      <c r="F42" s="958" t="s">
        <v>413</v>
      </c>
      <c r="G42" s="958" t="s">
        <v>414</v>
      </c>
      <c r="H42" s="958" t="s">
        <v>26</v>
      </c>
      <c r="I42" s="1003">
        <v>44077</v>
      </c>
      <c r="J42" s="958">
        <v>2019</v>
      </c>
      <c r="K42" s="959">
        <v>45261</v>
      </c>
      <c r="L42" s="1195">
        <v>51105</v>
      </c>
      <c r="M42" s="971"/>
      <c r="N42" s="971"/>
      <c r="O42" s="1354" t="s">
        <v>415</v>
      </c>
      <c r="P42" s="1272"/>
      <c r="Q42" s="1356"/>
      <c r="R42" s="971"/>
      <c r="S42" s="1358">
        <v>43865</v>
      </c>
      <c r="T42" s="1272"/>
      <c r="U42" s="1356"/>
      <c r="V42" s="1003"/>
      <c r="W42" s="1358">
        <v>43955</v>
      </c>
      <c r="X42" s="1272"/>
      <c r="Y42" s="1356"/>
      <c r="Z42" s="971"/>
      <c r="AA42" s="1358">
        <v>44016</v>
      </c>
      <c r="AB42" s="1272"/>
      <c r="AC42" s="1356"/>
      <c r="AD42" s="971"/>
      <c r="AE42" s="1366">
        <v>44016</v>
      </c>
      <c r="AF42" s="1003">
        <v>44016</v>
      </c>
      <c r="AG42" s="955" t="s">
        <v>1219</v>
      </c>
      <c r="AH42" s="957">
        <v>1.2500000000000001E-2</v>
      </c>
      <c r="AI42" s="955" t="s">
        <v>474</v>
      </c>
      <c r="AJ42" s="955" t="s">
        <v>1344</v>
      </c>
      <c r="AK42" s="958" t="s">
        <v>73</v>
      </c>
      <c r="AL42" s="955" t="s">
        <v>460</v>
      </c>
      <c r="AM42" s="958" t="s">
        <v>1</v>
      </c>
      <c r="AN42" s="958" t="s">
        <v>26</v>
      </c>
      <c r="AO42" s="958" t="s">
        <v>269</v>
      </c>
      <c r="AP42" s="958" t="s">
        <v>269</v>
      </c>
      <c r="AQ42" s="960" t="s">
        <v>282</v>
      </c>
      <c r="AR42" s="960" t="s">
        <v>282</v>
      </c>
      <c r="AS42" s="959">
        <v>44287</v>
      </c>
      <c r="AT42" s="959">
        <v>45657</v>
      </c>
      <c r="AU42" s="956">
        <v>0.15</v>
      </c>
      <c r="AV42" s="956">
        <v>0.4</v>
      </c>
      <c r="AW42" s="956">
        <v>0.7</v>
      </c>
      <c r="AX42" s="956">
        <v>1</v>
      </c>
      <c r="AZ42" s="958"/>
      <c r="BA42" s="958"/>
      <c r="BB42" s="958"/>
      <c r="BC42" s="958"/>
      <c r="BD42" s="958"/>
      <c r="BE42" s="958"/>
      <c r="BF42" s="958"/>
      <c r="BG42" s="958"/>
      <c r="BH42" s="958"/>
      <c r="BI42" s="958"/>
      <c r="BJ42" s="958"/>
      <c r="BK42" s="958"/>
      <c r="BL42" s="958"/>
      <c r="BM42" s="958"/>
      <c r="BN42" s="956">
        <v>1</v>
      </c>
      <c r="BO42" s="961">
        <v>77</v>
      </c>
      <c r="BP42" s="961">
        <v>77</v>
      </c>
      <c r="BQ42" s="958" t="s">
        <v>77</v>
      </c>
      <c r="BR42" s="958" t="s">
        <v>475</v>
      </c>
      <c r="BS42" s="961">
        <v>100</v>
      </c>
      <c r="BT42" s="961">
        <v>100</v>
      </c>
      <c r="BU42" s="958" t="s">
        <v>77</v>
      </c>
      <c r="BV42" s="958" t="s">
        <v>475</v>
      </c>
      <c r="BW42" s="961">
        <v>190</v>
      </c>
      <c r="BX42" s="961">
        <v>190</v>
      </c>
      <c r="BY42" s="958" t="s">
        <v>77</v>
      </c>
      <c r="BZ42" s="958" t="s">
        <v>475</v>
      </c>
      <c r="CA42" s="961">
        <v>40</v>
      </c>
      <c r="CB42" s="961">
        <v>40</v>
      </c>
      <c r="CC42" s="958" t="s">
        <v>77</v>
      </c>
      <c r="CD42" s="1315" t="s">
        <v>475</v>
      </c>
      <c r="CE42" s="1272"/>
      <c r="CF42" s="969"/>
      <c r="CG42" s="1272"/>
      <c r="CH42" s="1272"/>
      <c r="CI42" s="1314"/>
      <c r="CJ42" s="969"/>
      <c r="CK42" s="958"/>
      <c r="CL42" s="958"/>
      <c r="CM42" s="961"/>
      <c r="CN42" s="969"/>
      <c r="CO42" s="958"/>
      <c r="CP42" s="958"/>
      <c r="CQ42" s="961"/>
      <c r="CR42" s="969"/>
      <c r="CS42" s="958"/>
      <c r="CT42" s="958"/>
      <c r="CU42" s="961"/>
      <c r="CV42" s="969"/>
      <c r="CW42" s="958"/>
      <c r="CX42" s="958"/>
      <c r="CY42" s="961"/>
      <c r="CZ42" s="969"/>
      <c r="DA42" s="958"/>
      <c r="DB42" s="958"/>
      <c r="DC42" s="1008"/>
      <c r="DD42" s="969"/>
      <c r="DE42" s="958"/>
      <c r="DF42" s="958"/>
      <c r="DG42" s="961"/>
      <c r="DH42" s="969"/>
      <c r="DI42" s="958"/>
      <c r="DJ42" s="958"/>
      <c r="DK42" s="961"/>
      <c r="DL42" s="969"/>
      <c r="DM42" s="958"/>
      <c r="DN42" s="958"/>
      <c r="DO42" s="961"/>
      <c r="DP42" s="969"/>
      <c r="DQ42" s="958"/>
      <c r="DR42" s="958"/>
      <c r="DS42" s="961"/>
      <c r="DT42" s="969"/>
      <c r="DU42" s="958"/>
      <c r="DV42" s="958"/>
      <c r="DW42" s="961"/>
      <c r="DX42" s="969"/>
      <c r="DY42" s="958"/>
      <c r="DZ42" s="958"/>
      <c r="EA42" s="961"/>
      <c r="EB42" s="969"/>
      <c r="EC42" s="958"/>
      <c r="ED42" s="958"/>
      <c r="EE42" s="961"/>
      <c r="EF42" s="969"/>
      <c r="EG42" s="958"/>
      <c r="EH42" s="958"/>
      <c r="EI42" s="961"/>
      <c r="EJ42" s="969"/>
      <c r="EK42" s="958"/>
      <c r="EL42" s="958"/>
      <c r="EM42" s="991">
        <f t="shared" si="1"/>
        <v>407</v>
      </c>
      <c r="EN42" s="1289" t="s">
        <v>434</v>
      </c>
      <c r="EO42" s="1289" t="s">
        <v>476</v>
      </c>
      <c r="EP42" s="1289" t="s">
        <v>477</v>
      </c>
      <c r="EQ42" s="1289" t="s">
        <v>478</v>
      </c>
      <c r="ER42" s="1289"/>
      <c r="ES42" s="1289" t="s">
        <v>479</v>
      </c>
      <c r="ET42" s="1289" t="s">
        <v>40</v>
      </c>
      <c r="EU42" s="1289" t="s">
        <v>88</v>
      </c>
      <c r="EV42" s="1289" t="s">
        <v>480</v>
      </c>
      <c r="EW42" s="1289" t="s">
        <v>1026</v>
      </c>
      <c r="EX42" s="1289" t="s">
        <v>481</v>
      </c>
      <c r="EY42" s="1289" t="s">
        <v>482</v>
      </c>
      <c r="EZ42" s="964"/>
      <c r="FA42" s="964"/>
      <c r="FB42" s="964"/>
      <c r="FC42" s="964"/>
      <c r="FD42" s="964"/>
    </row>
    <row r="43" spans="1:160" s="965" customFormat="1" ht="111" customHeight="1" x14ac:dyDescent="0.2">
      <c r="A43" s="24" t="s">
        <v>1260</v>
      </c>
      <c r="B43" s="956"/>
      <c r="C43" s="955" t="s">
        <v>1145</v>
      </c>
      <c r="D43" s="957">
        <v>0.05</v>
      </c>
      <c r="E43" s="958" t="s">
        <v>483</v>
      </c>
      <c r="F43" s="962" t="s">
        <v>484</v>
      </c>
      <c r="G43" s="958" t="s">
        <v>819</v>
      </c>
      <c r="H43" s="958" t="s">
        <v>26</v>
      </c>
      <c r="I43" s="956">
        <v>0.25</v>
      </c>
      <c r="J43" s="958">
        <v>2019</v>
      </c>
      <c r="K43" s="959">
        <v>44256</v>
      </c>
      <c r="L43" s="1195">
        <v>51105</v>
      </c>
      <c r="M43" s="956">
        <v>0.3</v>
      </c>
      <c r="N43" s="956">
        <v>0.31</v>
      </c>
      <c r="O43" s="956">
        <v>0.32</v>
      </c>
      <c r="P43" s="1020">
        <v>0.33</v>
      </c>
      <c r="Q43" s="956">
        <v>0.34</v>
      </c>
      <c r="R43" s="956">
        <v>0.35</v>
      </c>
      <c r="S43" s="956">
        <v>0.36</v>
      </c>
      <c r="T43" s="1020">
        <v>0.37</v>
      </c>
      <c r="U43" s="956">
        <v>0.38</v>
      </c>
      <c r="V43" s="956">
        <v>0.39</v>
      </c>
      <c r="W43" s="956">
        <v>0.4</v>
      </c>
      <c r="X43" s="1020">
        <v>0.41</v>
      </c>
      <c r="Y43" s="956">
        <v>0.42</v>
      </c>
      <c r="Z43" s="956">
        <v>0.43</v>
      </c>
      <c r="AA43" s="956">
        <v>0.44</v>
      </c>
      <c r="AB43" s="1020">
        <v>0.45</v>
      </c>
      <c r="AC43" s="956">
        <v>0.46</v>
      </c>
      <c r="AD43" s="956">
        <v>0.47</v>
      </c>
      <c r="AE43" s="956">
        <v>0.48</v>
      </c>
      <c r="AF43" s="956">
        <v>0.48</v>
      </c>
      <c r="AG43" s="955" t="s">
        <v>1220</v>
      </c>
      <c r="AH43" s="957">
        <v>2.5000000000000001E-2</v>
      </c>
      <c r="AI43" s="955" t="s">
        <v>485</v>
      </c>
      <c r="AJ43" s="955" t="s">
        <v>486</v>
      </c>
      <c r="AK43" s="958" t="s">
        <v>73</v>
      </c>
      <c r="AL43" s="955" t="s">
        <v>460</v>
      </c>
      <c r="AM43" s="958" t="s">
        <v>5</v>
      </c>
      <c r="AN43" s="958" t="s">
        <v>23</v>
      </c>
      <c r="AO43" s="958" t="s">
        <v>269</v>
      </c>
      <c r="AP43" s="958" t="s">
        <v>269</v>
      </c>
      <c r="AQ43" s="960" t="s">
        <v>282</v>
      </c>
      <c r="AR43" s="960" t="s">
        <v>282</v>
      </c>
      <c r="AS43" s="1104">
        <v>44256</v>
      </c>
      <c r="AT43" s="959">
        <v>51135</v>
      </c>
      <c r="AU43" s="956">
        <v>1</v>
      </c>
      <c r="AV43" s="956">
        <v>1</v>
      </c>
      <c r="AW43" s="956">
        <v>1</v>
      </c>
      <c r="AX43" s="956">
        <v>1</v>
      </c>
      <c r="AY43" s="956">
        <v>1</v>
      </c>
      <c r="AZ43" s="956">
        <v>1</v>
      </c>
      <c r="BA43" s="956">
        <v>1</v>
      </c>
      <c r="BB43" s="956">
        <v>1</v>
      </c>
      <c r="BC43" s="956">
        <v>1</v>
      </c>
      <c r="BD43" s="956">
        <v>1</v>
      </c>
      <c r="BE43" s="956">
        <v>1</v>
      </c>
      <c r="BF43" s="956">
        <v>1</v>
      </c>
      <c r="BG43" s="956">
        <v>1</v>
      </c>
      <c r="BH43" s="956">
        <v>1</v>
      </c>
      <c r="BI43" s="956">
        <v>1</v>
      </c>
      <c r="BJ43" s="956">
        <v>1</v>
      </c>
      <c r="BK43" s="956">
        <v>1</v>
      </c>
      <c r="BL43" s="956">
        <v>1</v>
      </c>
      <c r="BM43" s="956">
        <v>1</v>
      </c>
      <c r="BN43" s="956">
        <v>1</v>
      </c>
      <c r="BO43" s="961">
        <v>626</v>
      </c>
      <c r="BP43" s="961">
        <v>626</v>
      </c>
      <c r="BQ43" s="958" t="s">
        <v>77</v>
      </c>
      <c r="BR43" s="958">
        <v>7583</v>
      </c>
      <c r="BS43" s="961">
        <v>645</v>
      </c>
      <c r="BT43" s="961">
        <v>645</v>
      </c>
      <c r="BU43" s="958" t="s">
        <v>77</v>
      </c>
      <c r="BV43" s="958">
        <v>7583</v>
      </c>
      <c r="BW43" s="961">
        <v>664</v>
      </c>
      <c r="BX43" s="961">
        <v>664</v>
      </c>
      <c r="BY43" s="958" t="s">
        <v>77</v>
      </c>
      <c r="BZ43" s="958">
        <v>7583</v>
      </c>
      <c r="CA43" s="961">
        <v>684</v>
      </c>
      <c r="CB43" s="961">
        <v>684</v>
      </c>
      <c r="CC43" s="958" t="s">
        <v>77</v>
      </c>
      <c r="CD43" s="958">
        <v>7583</v>
      </c>
      <c r="CE43" s="997">
        <v>705</v>
      </c>
      <c r="CF43" s="969" t="s">
        <v>382</v>
      </c>
      <c r="CG43" s="994" t="s">
        <v>77</v>
      </c>
      <c r="CH43" s="987" t="s">
        <v>271</v>
      </c>
      <c r="CI43" s="961">
        <v>726</v>
      </c>
      <c r="CJ43" s="969" t="s">
        <v>382</v>
      </c>
      <c r="CK43" s="958" t="s">
        <v>77</v>
      </c>
      <c r="CL43" s="958" t="s">
        <v>271</v>
      </c>
      <c r="CM43" s="961">
        <v>748</v>
      </c>
      <c r="CN43" s="969" t="s">
        <v>382</v>
      </c>
      <c r="CO43" s="958" t="s">
        <v>77</v>
      </c>
      <c r="CP43" s="958" t="s">
        <v>271</v>
      </c>
      <c r="CQ43" s="961">
        <v>770</v>
      </c>
      <c r="CR43" s="969" t="s">
        <v>382</v>
      </c>
      <c r="CS43" s="958" t="s">
        <v>77</v>
      </c>
      <c r="CT43" s="958" t="s">
        <v>271</v>
      </c>
      <c r="CU43" s="961">
        <v>794</v>
      </c>
      <c r="CV43" s="969" t="s">
        <v>382</v>
      </c>
      <c r="CW43" s="958" t="s">
        <v>77</v>
      </c>
      <c r="CX43" s="958" t="s">
        <v>271</v>
      </c>
      <c r="CY43" s="961">
        <v>818</v>
      </c>
      <c r="CZ43" s="969" t="s">
        <v>382</v>
      </c>
      <c r="DA43" s="958" t="s">
        <v>77</v>
      </c>
      <c r="DB43" s="958" t="s">
        <v>271</v>
      </c>
      <c r="DC43" s="961">
        <v>842</v>
      </c>
      <c r="DD43" s="969"/>
      <c r="DE43" s="958" t="s">
        <v>77</v>
      </c>
      <c r="DF43" s="958" t="s">
        <v>271</v>
      </c>
      <c r="DG43" s="961">
        <v>867</v>
      </c>
      <c r="DH43" s="969"/>
      <c r="DI43" s="958" t="s">
        <v>77</v>
      </c>
      <c r="DJ43" s="958" t="s">
        <v>271</v>
      </c>
      <c r="DK43" s="961">
        <v>893</v>
      </c>
      <c r="DL43" s="969"/>
      <c r="DM43" s="958" t="s">
        <v>77</v>
      </c>
      <c r="DN43" s="958" t="s">
        <v>271</v>
      </c>
      <c r="DO43" s="961">
        <v>920</v>
      </c>
      <c r="DP43" s="969"/>
      <c r="DQ43" s="958" t="s">
        <v>77</v>
      </c>
      <c r="DR43" s="958" t="s">
        <v>271</v>
      </c>
      <c r="DS43" s="961">
        <v>948</v>
      </c>
      <c r="DT43" s="969"/>
      <c r="DU43" s="958" t="s">
        <v>77</v>
      </c>
      <c r="DV43" s="958" t="s">
        <v>271</v>
      </c>
      <c r="DW43" s="961">
        <v>976</v>
      </c>
      <c r="DX43" s="969"/>
      <c r="DY43" s="958" t="s">
        <v>77</v>
      </c>
      <c r="DZ43" s="958" t="s">
        <v>271</v>
      </c>
      <c r="EA43" s="961">
        <v>1005</v>
      </c>
      <c r="EB43" s="969"/>
      <c r="EC43" s="958" t="s">
        <v>77</v>
      </c>
      <c r="ED43" s="958" t="s">
        <v>271</v>
      </c>
      <c r="EE43" s="961">
        <v>1035</v>
      </c>
      <c r="EF43" s="969"/>
      <c r="EG43" s="958" t="s">
        <v>77</v>
      </c>
      <c r="EH43" s="958" t="s">
        <v>271</v>
      </c>
      <c r="EI43" s="961">
        <v>1067</v>
      </c>
      <c r="EJ43" s="969"/>
      <c r="EK43" s="958" t="s">
        <v>77</v>
      </c>
      <c r="EL43" s="958" t="s">
        <v>271</v>
      </c>
      <c r="EM43" s="991">
        <f t="shared" si="1"/>
        <v>15733</v>
      </c>
      <c r="EN43" s="1289" t="s">
        <v>40</v>
      </c>
      <c r="EO43" s="1289" t="s">
        <v>88</v>
      </c>
      <c r="EP43" s="1289" t="s">
        <v>383</v>
      </c>
      <c r="EQ43" s="1289" t="s">
        <v>273</v>
      </c>
      <c r="ER43" s="1289" t="s">
        <v>473</v>
      </c>
      <c r="ES43" s="1289" t="s">
        <v>275</v>
      </c>
      <c r="ET43" s="1289" t="s">
        <v>487</v>
      </c>
      <c r="EU43" s="1289" t="s">
        <v>488</v>
      </c>
      <c r="EV43" s="1289" t="s">
        <v>489</v>
      </c>
      <c r="EW43" s="1289" t="s">
        <v>436</v>
      </c>
      <c r="EX43" s="1289" t="s">
        <v>437</v>
      </c>
      <c r="EY43" s="1290" t="s">
        <v>438</v>
      </c>
      <c r="EZ43" s="964"/>
      <c r="FA43" s="964"/>
      <c r="FB43" s="964"/>
      <c r="FC43" s="964"/>
      <c r="FD43" s="964"/>
    </row>
    <row r="44" spans="1:160" s="965" customFormat="1" ht="111" customHeight="1" x14ac:dyDescent="0.2">
      <c r="A44" s="24" t="s">
        <v>1260</v>
      </c>
      <c r="B44" s="956"/>
      <c r="C44" s="955" t="s">
        <v>1145</v>
      </c>
      <c r="D44" s="957"/>
      <c r="E44" s="958" t="s">
        <v>483</v>
      </c>
      <c r="F44" s="958" t="s">
        <v>484</v>
      </c>
      <c r="G44" s="958" t="s">
        <v>819</v>
      </c>
      <c r="H44" s="958" t="s">
        <v>26</v>
      </c>
      <c r="I44" s="956">
        <v>0.25</v>
      </c>
      <c r="J44" s="958">
        <v>2019</v>
      </c>
      <c r="K44" s="959">
        <v>44256</v>
      </c>
      <c r="L44" s="1195">
        <v>51105</v>
      </c>
      <c r="M44" s="956">
        <v>0.3</v>
      </c>
      <c r="N44" s="990">
        <v>0.31</v>
      </c>
      <c r="O44" s="990">
        <v>0.32</v>
      </c>
      <c r="P44" s="990">
        <v>0.33</v>
      </c>
      <c r="Q44" s="990">
        <v>0.34</v>
      </c>
      <c r="R44" s="990">
        <v>0.35</v>
      </c>
      <c r="S44" s="990">
        <v>0.36</v>
      </c>
      <c r="T44" s="990">
        <v>0.37</v>
      </c>
      <c r="U44" s="990">
        <v>0.38</v>
      </c>
      <c r="V44" s="990">
        <v>0.39</v>
      </c>
      <c r="W44" s="990">
        <v>0.4</v>
      </c>
      <c r="X44" s="990">
        <v>0.41</v>
      </c>
      <c r="Y44" s="990">
        <v>0.42</v>
      </c>
      <c r="Z44" s="990">
        <v>0.43</v>
      </c>
      <c r="AA44" s="990">
        <v>0.44</v>
      </c>
      <c r="AB44" s="990">
        <v>0.45</v>
      </c>
      <c r="AC44" s="990">
        <v>0.46</v>
      </c>
      <c r="AD44" s="990">
        <v>0.47</v>
      </c>
      <c r="AE44" s="990">
        <v>0.48</v>
      </c>
      <c r="AF44" s="990">
        <v>0.48</v>
      </c>
      <c r="AG44" s="955" t="s">
        <v>1221</v>
      </c>
      <c r="AH44" s="957">
        <v>2.5000000000000001E-2</v>
      </c>
      <c r="AI44" s="955" t="s">
        <v>490</v>
      </c>
      <c r="AJ44" s="955" t="s">
        <v>491</v>
      </c>
      <c r="AK44" s="958" t="s">
        <v>73</v>
      </c>
      <c r="AL44" s="955" t="s">
        <v>460</v>
      </c>
      <c r="AM44" s="958" t="s">
        <v>492</v>
      </c>
      <c r="AN44" s="958" t="s">
        <v>23</v>
      </c>
      <c r="AO44" s="958" t="s">
        <v>269</v>
      </c>
      <c r="AP44" s="958" t="s">
        <v>269</v>
      </c>
      <c r="AQ44" s="960" t="s">
        <v>282</v>
      </c>
      <c r="AR44" s="960" t="s">
        <v>282</v>
      </c>
      <c r="AS44" s="1104">
        <v>44256</v>
      </c>
      <c r="AT44" s="959">
        <v>51135</v>
      </c>
      <c r="AU44" s="956">
        <v>1</v>
      </c>
      <c r="AV44" s="956">
        <v>1</v>
      </c>
      <c r="AW44" s="956">
        <v>1</v>
      </c>
      <c r="AX44" s="956">
        <v>1</v>
      </c>
      <c r="AY44" s="956">
        <v>1</v>
      </c>
      <c r="AZ44" s="956">
        <v>1</v>
      </c>
      <c r="BA44" s="956">
        <v>1</v>
      </c>
      <c r="BB44" s="956">
        <v>1</v>
      </c>
      <c r="BC44" s="956">
        <v>1</v>
      </c>
      <c r="BD44" s="956">
        <v>1</v>
      </c>
      <c r="BE44" s="956">
        <v>1</v>
      </c>
      <c r="BF44" s="956">
        <v>1</v>
      </c>
      <c r="BG44" s="956">
        <v>1</v>
      </c>
      <c r="BH44" s="956">
        <v>1</v>
      </c>
      <c r="BI44" s="956">
        <v>1</v>
      </c>
      <c r="BJ44" s="956">
        <v>1</v>
      </c>
      <c r="BK44" s="956">
        <v>1</v>
      </c>
      <c r="BL44" s="956">
        <v>1</v>
      </c>
      <c r="BM44" s="956">
        <v>1</v>
      </c>
      <c r="BN44" s="956">
        <v>1</v>
      </c>
      <c r="BO44" s="961">
        <v>153</v>
      </c>
      <c r="BP44" s="972">
        <v>97</v>
      </c>
      <c r="BQ44" s="958" t="s">
        <v>77</v>
      </c>
      <c r="BR44" s="958">
        <v>7583</v>
      </c>
      <c r="BS44" s="961">
        <v>153</v>
      </c>
      <c r="BT44" s="961">
        <v>153</v>
      </c>
      <c r="BU44" s="958" t="s">
        <v>77</v>
      </c>
      <c r="BV44" s="958">
        <v>7583</v>
      </c>
      <c r="BW44" s="961">
        <v>153</v>
      </c>
      <c r="BX44" s="961">
        <v>153</v>
      </c>
      <c r="BY44" s="958" t="s">
        <v>77</v>
      </c>
      <c r="BZ44" s="958">
        <v>7583</v>
      </c>
      <c r="CA44" s="961">
        <v>153</v>
      </c>
      <c r="CB44" s="961">
        <v>153</v>
      </c>
      <c r="CC44" s="958" t="s">
        <v>77</v>
      </c>
      <c r="CD44" s="958">
        <v>7583</v>
      </c>
      <c r="CE44" s="961">
        <v>153</v>
      </c>
      <c r="CF44" s="969" t="s">
        <v>382</v>
      </c>
      <c r="CG44" s="958" t="s">
        <v>77</v>
      </c>
      <c r="CH44" s="987" t="s">
        <v>271</v>
      </c>
      <c r="CI44" s="961">
        <v>153</v>
      </c>
      <c r="CJ44" s="969" t="s">
        <v>382</v>
      </c>
      <c r="CK44" s="958" t="s">
        <v>77</v>
      </c>
      <c r="CL44" s="958" t="s">
        <v>271</v>
      </c>
      <c r="CM44" s="961">
        <v>153</v>
      </c>
      <c r="CN44" s="969" t="s">
        <v>382</v>
      </c>
      <c r="CO44" s="958" t="s">
        <v>77</v>
      </c>
      <c r="CP44" s="958" t="s">
        <v>271</v>
      </c>
      <c r="CQ44" s="961">
        <v>153</v>
      </c>
      <c r="CR44" s="969" t="s">
        <v>382</v>
      </c>
      <c r="CS44" s="958" t="s">
        <v>77</v>
      </c>
      <c r="CT44" s="958" t="s">
        <v>271</v>
      </c>
      <c r="CU44" s="961">
        <v>153</v>
      </c>
      <c r="CV44" s="969" t="s">
        <v>382</v>
      </c>
      <c r="CW44" s="958" t="s">
        <v>77</v>
      </c>
      <c r="CX44" s="958" t="s">
        <v>271</v>
      </c>
      <c r="CY44" s="961">
        <v>153</v>
      </c>
      <c r="CZ44" s="969" t="s">
        <v>382</v>
      </c>
      <c r="DA44" s="958" t="s">
        <v>77</v>
      </c>
      <c r="DB44" s="958" t="s">
        <v>271</v>
      </c>
      <c r="DC44" s="961">
        <v>153</v>
      </c>
      <c r="DD44" s="969"/>
      <c r="DE44" s="958" t="s">
        <v>77</v>
      </c>
      <c r="DF44" s="958" t="s">
        <v>271</v>
      </c>
      <c r="DG44" s="961">
        <v>153</v>
      </c>
      <c r="DH44" s="969"/>
      <c r="DI44" s="958" t="s">
        <v>77</v>
      </c>
      <c r="DJ44" s="958" t="s">
        <v>271</v>
      </c>
      <c r="DK44" s="961">
        <v>153</v>
      </c>
      <c r="DL44" s="969"/>
      <c r="DM44" s="958" t="s">
        <v>77</v>
      </c>
      <c r="DN44" s="958" t="s">
        <v>271</v>
      </c>
      <c r="DO44" s="961">
        <v>153</v>
      </c>
      <c r="DP44" s="969"/>
      <c r="DQ44" s="958" t="s">
        <v>77</v>
      </c>
      <c r="DR44" s="958" t="s">
        <v>271</v>
      </c>
      <c r="DS44" s="961">
        <v>153</v>
      </c>
      <c r="DT44" s="969"/>
      <c r="DU44" s="958" t="s">
        <v>77</v>
      </c>
      <c r="DV44" s="958" t="s">
        <v>271</v>
      </c>
      <c r="DW44" s="961">
        <v>153</v>
      </c>
      <c r="DX44" s="969"/>
      <c r="DY44" s="958" t="s">
        <v>77</v>
      </c>
      <c r="DZ44" s="958" t="s">
        <v>271</v>
      </c>
      <c r="EA44" s="961">
        <v>153</v>
      </c>
      <c r="EB44" s="969"/>
      <c r="EC44" s="958" t="s">
        <v>77</v>
      </c>
      <c r="ED44" s="958" t="s">
        <v>271</v>
      </c>
      <c r="EE44" s="961">
        <v>153</v>
      </c>
      <c r="EF44" s="969"/>
      <c r="EG44" s="958" t="s">
        <v>77</v>
      </c>
      <c r="EH44" s="958" t="s">
        <v>271</v>
      </c>
      <c r="EI44" s="961">
        <v>153</v>
      </c>
      <c r="EJ44" s="969"/>
      <c r="EK44" s="958" t="s">
        <v>77</v>
      </c>
      <c r="EL44" s="958" t="s">
        <v>271</v>
      </c>
      <c r="EM44" s="991">
        <f t="shared" si="1"/>
        <v>2907</v>
      </c>
      <c r="EN44" s="1289" t="s">
        <v>493</v>
      </c>
      <c r="EO44" s="1289" t="s">
        <v>494</v>
      </c>
      <c r="EP44" s="1289" t="s">
        <v>495</v>
      </c>
      <c r="EQ44" s="1289" t="s">
        <v>496</v>
      </c>
      <c r="ER44" s="1289" t="s">
        <v>497</v>
      </c>
      <c r="ES44" s="1289" t="s">
        <v>498</v>
      </c>
      <c r="ET44" s="1289" t="s">
        <v>40</v>
      </c>
      <c r="EU44" s="1289" t="s">
        <v>88</v>
      </c>
      <c r="EV44" s="1289" t="s">
        <v>383</v>
      </c>
      <c r="EW44" s="1289" t="s">
        <v>273</v>
      </c>
      <c r="EX44" s="1289" t="s">
        <v>473</v>
      </c>
      <c r="EY44" s="1290" t="s">
        <v>275</v>
      </c>
      <c r="EZ44" s="964"/>
      <c r="FA44" s="964"/>
      <c r="FB44" s="964"/>
      <c r="FC44" s="964"/>
      <c r="FD44" s="964"/>
    </row>
    <row r="45" spans="1:160" s="965" customFormat="1" ht="126" customHeight="1" x14ac:dyDescent="0.2">
      <c r="A45" s="24" t="s">
        <v>1260</v>
      </c>
      <c r="B45" s="956"/>
      <c r="C45" s="955" t="s">
        <v>1146</v>
      </c>
      <c r="D45" s="957">
        <v>0.05</v>
      </c>
      <c r="E45" s="958" t="s">
        <v>499</v>
      </c>
      <c r="F45" s="958" t="s">
        <v>500</v>
      </c>
      <c r="G45" s="958" t="s">
        <v>1</v>
      </c>
      <c r="H45" s="958" t="s">
        <v>26</v>
      </c>
      <c r="I45" s="958" t="s">
        <v>501</v>
      </c>
      <c r="J45" s="958">
        <v>2019</v>
      </c>
      <c r="K45" s="959">
        <v>45261</v>
      </c>
      <c r="L45" s="1195">
        <v>51105</v>
      </c>
      <c r="M45" s="1315"/>
      <c r="N45" s="993"/>
      <c r="O45" s="1390">
        <v>0.24</v>
      </c>
      <c r="P45" s="1391"/>
      <c r="Q45" s="1390"/>
      <c r="R45" s="1390"/>
      <c r="S45" s="1390">
        <v>0.26</v>
      </c>
      <c r="T45" s="1391"/>
      <c r="U45" s="1390"/>
      <c r="V45" s="1390"/>
      <c r="W45" s="1390">
        <v>0.28000000000000003</v>
      </c>
      <c r="X45" s="1391"/>
      <c r="Y45" s="1390"/>
      <c r="Z45" s="1390"/>
      <c r="AA45" s="1390">
        <v>0.3</v>
      </c>
      <c r="AB45" s="1391"/>
      <c r="AC45" s="1390"/>
      <c r="AD45" s="1390"/>
      <c r="AE45" s="1390">
        <v>0.3</v>
      </c>
      <c r="AF45" s="1390">
        <v>0.3</v>
      </c>
      <c r="AG45" s="983" t="s">
        <v>1287</v>
      </c>
      <c r="AH45" s="957">
        <v>0.01</v>
      </c>
      <c r="AI45" s="955" t="s">
        <v>1288</v>
      </c>
      <c r="AJ45" s="955" t="s">
        <v>1351</v>
      </c>
      <c r="AK45" s="958" t="s">
        <v>73</v>
      </c>
      <c r="AL45" s="955" t="s">
        <v>460</v>
      </c>
      <c r="AM45" s="958" t="s">
        <v>5</v>
      </c>
      <c r="AN45" s="958" t="s">
        <v>472</v>
      </c>
      <c r="AO45" s="958" t="s">
        <v>269</v>
      </c>
      <c r="AP45" s="958" t="s">
        <v>269</v>
      </c>
      <c r="AQ45" s="960" t="s">
        <v>282</v>
      </c>
      <c r="AR45" s="960" t="s">
        <v>282</v>
      </c>
      <c r="AS45" s="1104">
        <v>44256</v>
      </c>
      <c r="AT45" s="959">
        <v>51135</v>
      </c>
      <c r="AU45" s="956">
        <v>0.05</v>
      </c>
      <c r="AV45" s="956">
        <v>0.05</v>
      </c>
      <c r="AW45" s="956">
        <v>0.05</v>
      </c>
      <c r="AX45" s="956">
        <v>0.05</v>
      </c>
      <c r="AY45" s="956">
        <v>0.05</v>
      </c>
      <c r="AZ45" s="956">
        <v>0.05</v>
      </c>
      <c r="BA45" s="956">
        <v>0.05</v>
      </c>
      <c r="BB45" s="956">
        <v>0.05</v>
      </c>
      <c r="BC45" s="956">
        <v>0.05</v>
      </c>
      <c r="BD45" s="956">
        <v>0.05</v>
      </c>
      <c r="BE45" s="956">
        <v>0.05</v>
      </c>
      <c r="BF45" s="956">
        <v>0.05</v>
      </c>
      <c r="BG45" s="956">
        <v>0.05</v>
      </c>
      <c r="BH45" s="956">
        <v>0.05</v>
      </c>
      <c r="BI45" s="956">
        <v>0.05</v>
      </c>
      <c r="BJ45" s="956">
        <v>0.05</v>
      </c>
      <c r="BK45" s="956">
        <v>0.05</v>
      </c>
      <c r="BL45" s="956">
        <v>0.05</v>
      </c>
      <c r="BM45" s="956">
        <v>0.05</v>
      </c>
      <c r="BN45" s="956">
        <v>0.05</v>
      </c>
      <c r="BO45" s="961">
        <v>50</v>
      </c>
      <c r="BP45" s="961">
        <v>50</v>
      </c>
      <c r="BQ45" s="958" t="s">
        <v>77</v>
      </c>
      <c r="BR45" s="958" t="s">
        <v>502</v>
      </c>
      <c r="BS45" s="961">
        <f>(BO45*2%)+BO45</f>
        <v>51</v>
      </c>
      <c r="BT45" s="961">
        <f>(BP45*2%)+BP45</f>
        <v>51</v>
      </c>
      <c r="BU45" s="958" t="s">
        <v>77</v>
      </c>
      <c r="BV45" s="958" t="s">
        <v>502</v>
      </c>
      <c r="BW45" s="961">
        <f>(BS45*2%)+BS45</f>
        <v>52.02</v>
      </c>
      <c r="BX45" s="961">
        <f>(BT45*2%)+BT45</f>
        <v>52.02</v>
      </c>
      <c r="BY45" s="958" t="s">
        <v>77</v>
      </c>
      <c r="BZ45" s="958" t="s">
        <v>502</v>
      </c>
      <c r="CA45" s="961">
        <f>(BW45*2%)+BW45</f>
        <v>53.060400000000001</v>
      </c>
      <c r="CB45" s="961">
        <f>(BX45*2%)+BX45</f>
        <v>53.060400000000001</v>
      </c>
      <c r="CC45" s="958" t="s">
        <v>77</v>
      </c>
      <c r="CD45" s="958" t="s">
        <v>502</v>
      </c>
      <c r="CE45" s="961">
        <f>(CA45*2%)+CA45</f>
        <v>54.121608000000002</v>
      </c>
      <c r="CF45" s="987" t="s">
        <v>271</v>
      </c>
      <c r="CG45" s="958" t="s">
        <v>77</v>
      </c>
      <c r="CH45" s="987" t="s">
        <v>271</v>
      </c>
      <c r="CI45" s="961">
        <f>(CE45*2%)+CE45</f>
        <v>55.204040160000005</v>
      </c>
      <c r="CJ45" s="969" t="s">
        <v>382</v>
      </c>
      <c r="CK45" s="958" t="s">
        <v>77</v>
      </c>
      <c r="CL45" s="958" t="s">
        <v>271</v>
      </c>
      <c r="CM45" s="961">
        <f>(CI45*2%)+CI45</f>
        <v>56.308120963200004</v>
      </c>
      <c r="CN45" s="969" t="s">
        <v>382</v>
      </c>
      <c r="CO45" s="958" t="s">
        <v>77</v>
      </c>
      <c r="CP45" s="958" t="s">
        <v>271</v>
      </c>
      <c r="CQ45" s="961">
        <f>(CM45*2%)+CM45</f>
        <v>57.434283382464002</v>
      </c>
      <c r="CR45" s="969" t="s">
        <v>382</v>
      </c>
      <c r="CS45" s="958" t="s">
        <v>77</v>
      </c>
      <c r="CT45" s="958" t="s">
        <v>271</v>
      </c>
      <c r="CU45" s="961">
        <f>(CQ45*2%)+CQ45</f>
        <v>58.582969050113284</v>
      </c>
      <c r="CV45" s="969" t="s">
        <v>382</v>
      </c>
      <c r="CW45" s="958" t="s">
        <v>77</v>
      </c>
      <c r="CX45" s="958" t="s">
        <v>271</v>
      </c>
      <c r="CY45" s="961">
        <f>(CU45*2%)+CU45</f>
        <v>59.754628431115549</v>
      </c>
      <c r="CZ45" s="969" t="s">
        <v>382</v>
      </c>
      <c r="DA45" s="958" t="s">
        <v>77</v>
      </c>
      <c r="DB45" s="958" t="s">
        <v>271</v>
      </c>
      <c r="DC45" s="961">
        <f>(CY45*2%)+CY45</f>
        <v>60.949720999737863</v>
      </c>
      <c r="DD45" s="969"/>
      <c r="DE45" s="958" t="s">
        <v>77</v>
      </c>
      <c r="DF45" s="958" t="s">
        <v>271</v>
      </c>
      <c r="DG45" s="961">
        <f>(DC45*2%)+DC45</f>
        <v>62.168715419732621</v>
      </c>
      <c r="DH45" s="969"/>
      <c r="DI45" s="958" t="s">
        <v>77</v>
      </c>
      <c r="DJ45" s="958" t="s">
        <v>271</v>
      </c>
      <c r="DK45" s="961">
        <f>(DG45*2%)+DG45</f>
        <v>63.41208972812727</v>
      </c>
      <c r="DL45" s="969"/>
      <c r="DM45" s="958" t="s">
        <v>77</v>
      </c>
      <c r="DN45" s="958" t="s">
        <v>271</v>
      </c>
      <c r="DO45" s="961">
        <f>(DK45*2%)+DK45</f>
        <v>64.680331522689812</v>
      </c>
      <c r="DP45" s="969"/>
      <c r="DQ45" s="958" t="s">
        <v>77</v>
      </c>
      <c r="DR45" s="958" t="s">
        <v>271</v>
      </c>
      <c r="DS45" s="961">
        <f>(DO45*2%)+DO45</f>
        <v>65.973938153143607</v>
      </c>
      <c r="DT45" s="969"/>
      <c r="DU45" s="958" t="s">
        <v>77</v>
      </c>
      <c r="DV45" s="958" t="s">
        <v>271</v>
      </c>
      <c r="DW45" s="961">
        <f>(DS45*2%)+DS45</f>
        <v>67.293416916206482</v>
      </c>
      <c r="DX45" s="969"/>
      <c r="DY45" s="958" t="s">
        <v>77</v>
      </c>
      <c r="DZ45" s="958" t="s">
        <v>271</v>
      </c>
      <c r="EA45" s="961">
        <f>(DW45*2%)+DW45</f>
        <v>68.639285254530606</v>
      </c>
      <c r="EB45" s="969"/>
      <c r="EC45" s="958" t="s">
        <v>77</v>
      </c>
      <c r="ED45" s="958" t="s">
        <v>271</v>
      </c>
      <c r="EE45" s="961">
        <f>(EA45*2%)+EA45</f>
        <v>70.012070959621212</v>
      </c>
      <c r="EF45" s="969"/>
      <c r="EG45" s="958" t="s">
        <v>77</v>
      </c>
      <c r="EH45" s="958" t="s">
        <v>271</v>
      </c>
      <c r="EI45" s="961">
        <f>(EE45*2%)+EE45</f>
        <v>71.412312378813638</v>
      </c>
      <c r="EJ45" s="969"/>
      <c r="EK45" s="958" t="s">
        <v>77</v>
      </c>
      <c r="EL45" s="958" t="s">
        <v>271</v>
      </c>
      <c r="EM45" s="991">
        <f t="shared" si="1"/>
        <v>1142.027931319496</v>
      </c>
      <c r="EN45" s="1289" t="s">
        <v>40</v>
      </c>
      <c r="EO45" s="1289" t="s">
        <v>88</v>
      </c>
      <c r="EP45" s="1289" t="s">
        <v>503</v>
      </c>
      <c r="EQ45" s="1289" t="s">
        <v>1008</v>
      </c>
      <c r="ER45" s="1289" t="s">
        <v>504</v>
      </c>
      <c r="ES45" s="1289" t="s">
        <v>1007</v>
      </c>
      <c r="ET45" s="1289"/>
      <c r="EU45" s="1289"/>
      <c r="EV45" s="1289"/>
      <c r="EW45" s="1298"/>
      <c r="EX45" s="1298"/>
      <c r="EY45" s="1298"/>
      <c r="EZ45" s="964"/>
      <c r="FA45" s="964"/>
      <c r="FB45" s="964"/>
      <c r="FC45" s="964"/>
      <c r="FD45" s="964"/>
    </row>
    <row r="46" spans="1:160" s="965" customFormat="1" ht="111" customHeight="1" x14ac:dyDescent="0.2">
      <c r="A46" s="24" t="s">
        <v>1260</v>
      </c>
      <c r="B46" s="956"/>
      <c r="C46" s="955" t="s">
        <v>1146</v>
      </c>
      <c r="D46" s="957"/>
      <c r="E46" s="958" t="s">
        <v>499</v>
      </c>
      <c r="F46" s="958" t="s">
        <v>500</v>
      </c>
      <c r="G46" s="958" t="s">
        <v>1</v>
      </c>
      <c r="H46" s="958" t="s">
        <v>26</v>
      </c>
      <c r="I46" s="958" t="s">
        <v>501</v>
      </c>
      <c r="J46" s="958">
        <v>2019</v>
      </c>
      <c r="K46" s="959">
        <v>45261</v>
      </c>
      <c r="L46" s="1195">
        <v>51105</v>
      </c>
      <c r="M46" s="1315"/>
      <c r="N46" s="993"/>
      <c r="O46" s="1390">
        <v>0.24</v>
      </c>
      <c r="P46" s="1391"/>
      <c r="Q46" s="1390"/>
      <c r="R46" s="1390"/>
      <c r="S46" s="1390">
        <v>0.26</v>
      </c>
      <c r="T46" s="1391"/>
      <c r="U46" s="1390"/>
      <c r="V46" s="1390"/>
      <c r="W46" s="1390">
        <v>0.28000000000000003</v>
      </c>
      <c r="X46" s="1391"/>
      <c r="Y46" s="1390"/>
      <c r="Z46" s="1390"/>
      <c r="AA46" s="1390">
        <v>0.3</v>
      </c>
      <c r="AB46" s="1391"/>
      <c r="AC46" s="1390"/>
      <c r="AD46" s="1390"/>
      <c r="AE46" s="1390">
        <v>0.3</v>
      </c>
      <c r="AF46" s="1390">
        <v>0.3</v>
      </c>
      <c r="AG46" s="983" t="s">
        <v>1222</v>
      </c>
      <c r="AH46" s="957">
        <v>0.01</v>
      </c>
      <c r="AI46" s="955" t="s">
        <v>505</v>
      </c>
      <c r="AJ46" s="955" t="s">
        <v>1015</v>
      </c>
      <c r="AK46" s="958" t="s">
        <v>73</v>
      </c>
      <c r="AL46" s="955" t="s">
        <v>460</v>
      </c>
      <c r="AM46" s="958" t="s">
        <v>5</v>
      </c>
      <c r="AN46" s="958" t="s">
        <v>23</v>
      </c>
      <c r="AO46" s="958" t="s">
        <v>269</v>
      </c>
      <c r="AP46" s="958" t="s">
        <v>269</v>
      </c>
      <c r="AQ46" s="956">
        <v>0.87</v>
      </c>
      <c r="AR46" s="958">
        <v>2019</v>
      </c>
      <c r="AS46" s="1104">
        <v>44256</v>
      </c>
      <c r="AT46" s="959">
        <v>51135</v>
      </c>
      <c r="AU46" s="956">
        <v>1</v>
      </c>
      <c r="AV46" s="956">
        <v>1</v>
      </c>
      <c r="AW46" s="956">
        <v>1</v>
      </c>
      <c r="AX46" s="956">
        <v>1</v>
      </c>
      <c r="AY46" s="956">
        <v>1</v>
      </c>
      <c r="AZ46" s="956">
        <v>1</v>
      </c>
      <c r="BA46" s="956">
        <v>1</v>
      </c>
      <c r="BB46" s="956">
        <v>1</v>
      </c>
      <c r="BC46" s="956">
        <v>1</v>
      </c>
      <c r="BD46" s="956">
        <v>1</v>
      </c>
      <c r="BE46" s="956">
        <v>1</v>
      </c>
      <c r="BF46" s="956">
        <v>1</v>
      </c>
      <c r="BG46" s="956">
        <v>1</v>
      </c>
      <c r="BH46" s="956">
        <v>1</v>
      </c>
      <c r="BI46" s="956">
        <v>1</v>
      </c>
      <c r="BJ46" s="956">
        <v>1</v>
      </c>
      <c r="BK46" s="956">
        <v>1</v>
      </c>
      <c r="BL46" s="956">
        <v>1</v>
      </c>
      <c r="BM46" s="956">
        <v>1</v>
      </c>
      <c r="BN46" s="956">
        <v>1</v>
      </c>
      <c r="BO46" s="961">
        <v>300</v>
      </c>
      <c r="BP46" s="961">
        <v>300</v>
      </c>
      <c r="BQ46" s="958" t="s">
        <v>77</v>
      </c>
      <c r="BR46" s="958" t="s">
        <v>502</v>
      </c>
      <c r="BS46" s="961">
        <v>300</v>
      </c>
      <c r="BT46" s="961">
        <v>300</v>
      </c>
      <c r="BU46" s="958" t="s">
        <v>77</v>
      </c>
      <c r="BV46" s="958" t="s">
        <v>502</v>
      </c>
      <c r="BW46" s="961">
        <v>300</v>
      </c>
      <c r="BX46" s="961">
        <v>300</v>
      </c>
      <c r="BY46" s="958" t="s">
        <v>77</v>
      </c>
      <c r="BZ46" s="958" t="s">
        <v>502</v>
      </c>
      <c r="CA46" s="961">
        <v>300</v>
      </c>
      <c r="CB46" s="961">
        <v>300</v>
      </c>
      <c r="CC46" s="958" t="s">
        <v>77</v>
      </c>
      <c r="CD46" s="958" t="s">
        <v>502</v>
      </c>
      <c r="CE46" s="961">
        <v>300</v>
      </c>
      <c r="CF46" s="987" t="s">
        <v>271</v>
      </c>
      <c r="CG46" s="958" t="s">
        <v>77</v>
      </c>
      <c r="CH46" s="987" t="s">
        <v>271</v>
      </c>
      <c r="CI46" s="961">
        <v>300</v>
      </c>
      <c r="CJ46" s="969" t="s">
        <v>382</v>
      </c>
      <c r="CK46" s="958" t="s">
        <v>77</v>
      </c>
      <c r="CL46" s="958" t="s">
        <v>271</v>
      </c>
      <c r="CM46" s="961">
        <v>300</v>
      </c>
      <c r="CN46" s="969" t="s">
        <v>382</v>
      </c>
      <c r="CO46" s="958" t="s">
        <v>77</v>
      </c>
      <c r="CP46" s="958" t="s">
        <v>271</v>
      </c>
      <c r="CQ46" s="961">
        <v>300</v>
      </c>
      <c r="CR46" s="969" t="s">
        <v>382</v>
      </c>
      <c r="CS46" s="958" t="s">
        <v>77</v>
      </c>
      <c r="CT46" s="958" t="s">
        <v>271</v>
      </c>
      <c r="CU46" s="961">
        <v>300</v>
      </c>
      <c r="CV46" s="969" t="s">
        <v>382</v>
      </c>
      <c r="CW46" s="958" t="s">
        <v>77</v>
      </c>
      <c r="CX46" s="958" t="s">
        <v>271</v>
      </c>
      <c r="CY46" s="961">
        <v>300</v>
      </c>
      <c r="CZ46" s="969" t="s">
        <v>382</v>
      </c>
      <c r="DA46" s="958" t="s">
        <v>77</v>
      </c>
      <c r="DB46" s="958" t="s">
        <v>271</v>
      </c>
      <c r="DC46" s="961">
        <v>300</v>
      </c>
      <c r="DD46" s="969"/>
      <c r="DE46" s="958" t="s">
        <v>77</v>
      </c>
      <c r="DF46" s="958" t="s">
        <v>271</v>
      </c>
      <c r="DG46" s="961">
        <v>200</v>
      </c>
      <c r="DH46" s="969"/>
      <c r="DI46" s="958" t="s">
        <v>77</v>
      </c>
      <c r="DJ46" s="958" t="s">
        <v>271</v>
      </c>
      <c r="DK46" s="961">
        <v>200</v>
      </c>
      <c r="DL46" s="969"/>
      <c r="DM46" s="958" t="s">
        <v>77</v>
      </c>
      <c r="DN46" s="958" t="s">
        <v>271</v>
      </c>
      <c r="DO46" s="961">
        <v>200</v>
      </c>
      <c r="DP46" s="969"/>
      <c r="DQ46" s="958" t="s">
        <v>77</v>
      </c>
      <c r="DR46" s="958" t="s">
        <v>271</v>
      </c>
      <c r="DS46" s="961">
        <v>200</v>
      </c>
      <c r="DT46" s="969"/>
      <c r="DU46" s="958" t="s">
        <v>77</v>
      </c>
      <c r="DV46" s="958" t="s">
        <v>271</v>
      </c>
      <c r="DW46" s="961">
        <v>200</v>
      </c>
      <c r="DX46" s="969"/>
      <c r="DY46" s="958" t="s">
        <v>77</v>
      </c>
      <c r="DZ46" s="958" t="s">
        <v>271</v>
      </c>
      <c r="EA46" s="961">
        <v>200</v>
      </c>
      <c r="EB46" s="969"/>
      <c r="EC46" s="958" t="s">
        <v>77</v>
      </c>
      <c r="ED46" s="958" t="s">
        <v>271</v>
      </c>
      <c r="EE46" s="961">
        <v>200</v>
      </c>
      <c r="EF46" s="969"/>
      <c r="EG46" s="958" t="s">
        <v>77</v>
      </c>
      <c r="EH46" s="958" t="s">
        <v>271</v>
      </c>
      <c r="EI46" s="961">
        <v>200</v>
      </c>
      <c r="EJ46" s="969"/>
      <c r="EK46" s="958" t="s">
        <v>77</v>
      </c>
      <c r="EL46" s="958" t="s">
        <v>271</v>
      </c>
      <c r="EM46" s="991">
        <f t="shared" si="1"/>
        <v>4900</v>
      </c>
      <c r="EN46" s="1289" t="s">
        <v>40</v>
      </c>
      <c r="EO46" s="1289" t="s">
        <v>88</v>
      </c>
      <c r="EP46" s="1289" t="s">
        <v>503</v>
      </c>
      <c r="EQ46" s="1289" t="s">
        <v>1008</v>
      </c>
      <c r="ER46" s="1289" t="s">
        <v>506</v>
      </c>
      <c r="ES46" s="1289" t="s">
        <v>1007</v>
      </c>
      <c r="ET46" s="1289"/>
      <c r="EU46" s="1289"/>
      <c r="EV46" s="1289"/>
      <c r="EW46" s="1289"/>
      <c r="EX46" s="1289"/>
      <c r="EY46" s="1289"/>
      <c r="EZ46" s="964"/>
      <c r="FA46" s="964"/>
      <c r="FB46" s="964"/>
      <c r="FC46" s="964"/>
      <c r="FD46" s="964"/>
    </row>
    <row r="47" spans="1:160" s="965" customFormat="1" ht="111" customHeight="1" x14ac:dyDescent="0.2">
      <c r="A47" s="24" t="s">
        <v>1260</v>
      </c>
      <c r="B47" s="956"/>
      <c r="C47" s="955" t="s">
        <v>1146</v>
      </c>
      <c r="D47" s="957"/>
      <c r="E47" s="958" t="s">
        <v>499</v>
      </c>
      <c r="F47" s="958" t="s">
        <v>500</v>
      </c>
      <c r="G47" s="958" t="s">
        <v>1</v>
      </c>
      <c r="H47" s="958" t="s">
        <v>26</v>
      </c>
      <c r="I47" s="958" t="s">
        <v>501</v>
      </c>
      <c r="J47" s="958">
        <v>2019</v>
      </c>
      <c r="K47" s="959">
        <v>45261</v>
      </c>
      <c r="L47" s="1195">
        <v>51105</v>
      </c>
      <c r="M47" s="1315"/>
      <c r="N47" s="993"/>
      <c r="O47" s="1390">
        <v>0.24</v>
      </c>
      <c r="P47" s="1391"/>
      <c r="Q47" s="1390"/>
      <c r="R47" s="1390"/>
      <c r="S47" s="1390">
        <v>0.26</v>
      </c>
      <c r="T47" s="1391"/>
      <c r="U47" s="1390"/>
      <c r="V47" s="1390"/>
      <c r="W47" s="1390">
        <v>0.28000000000000003</v>
      </c>
      <c r="X47" s="1391"/>
      <c r="Y47" s="1390"/>
      <c r="Z47" s="1390"/>
      <c r="AA47" s="1390">
        <v>0.3</v>
      </c>
      <c r="AB47" s="1391"/>
      <c r="AC47" s="1390"/>
      <c r="AD47" s="1390"/>
      <c r="AE47" s="1390">
        <v>0.3</v>
      </c>
      <c r="AF47" s="1390">
        <v>0.3</v>
      </c>
      <c r="AG47" s="983" t="s">
        <v>1223</v>
      </c>
      <c r="AH47" s="957">
        <v>1.6E-2</v>
      </c>
      <c r="AI47" s="955" t="s">
        <v>1396</v>
      </c>
      <c r="AJ47" s="955" t="s">
        <v>507</v>
      </c>
      <c r="AK47" s="958" t="s">
        <v>73</v>
      </c>
      <c r="AL47" s="955" t="s">
        <v>460</v>
      </c>
      <c r="AM47" s="958" t="s">
        <v>5</v>
      </c>
      <c r="AN47" s="958" t="s">
        <v>23</v>
      </c>
      <c r="AO47" s="958" t="s">
        <v>269</v>
      </c>
      <c r="AP47" s="958" t="s">
        <v>269</v>
      </c>
      <c r="AQ47" s="956">
        <v>0.97</v>
      </c>
      <c r="AR47" s="958">
        <v>2019</v>
      </c>
      <c r="AS47" s="1104">
        <v>44256</v>
      </c>
      <c r="AT47" s="959">
        <v>51135</v>
      </c>
      <c r="AU47" s="956">
        <v>1</v>
      </c>
      <c r="AV47" s="956">
        <v>1</v>
      </c>
      <c r="AW47" s="956">
        <v>1</v>
      </c>
      <c r="AX47" s="956">
        <v>1</v>
      </c>
      <c r="AY47" s="956">
        <v>1</v>
      </c>
      <c r="AZ47" s="956">
        <v>1</v>
      </c>
      <c r="BA47" s="956">
        <v>1</v>
      </c>
      <c r="BB47" s="956">
        <v>1</v>
      </c>
      <c r="BC47" s="956">
        <v>1</v>
      </c>
      <c r="BD47" s="956">
        <v>1</v>
      </c>
      <c r="BE47" s="956">
        <v>1</v>
      </c>
      <c r="BF47" s="956">
        <v>1</v>
      </c>
      <c r="BG47" s="956">
        <v>1</v>
      </c>
      <c r="BH47" s="956">
        <v>1</v>
      </c>
      <c r="BI47" s="956">
        <v>1</v>
      </c>
      <c r="BJ47" s="956">
        <v>1</v>
      </c>
      <c r="BK47" s="956">
        <v>1</v>
      </c>
      <c r="BL47" s="956">
        <v>1</v>
      </c>
      <c r="BM47" s="956">
        <v>1</v>
      </c>
      <c r="BN47" s="956">
        <v>1</v>
      </c>
      <c r="BO47" s="961">
        <v>300</v>
      </c>
      <c r="BP47" s="961">
        <v>300</v>
      </c>
      <c r="BQ47" s="958" t="s">
        <v>77</v>
      </c>
      <c r="BR47" s="958" t="s">
        <v>502</v>
      </c>
      <c r="BS47" s="961">
        <v>300</v>
      </c>
      <c r="BT47" s="961">
        <v>300</v>
      </c>
      <c r="BU47" s="958" t="s">
        <v>77</v>
      </c>
      <c r="BV47" s="958" t="s">
        <v>502</v>
      </c>
      <c r="BW47" s="961">
        <v>300</v>
      </c>
      <c r="BX47" s="961">
        <v>300</v>
      </c>
      <c r="BY47" s="958" t="s">
        <v>77</v>
      </c>
      <c r="BZ47" s="958" t="s">
        <v>502</v>
      </c>
      <c r="CA47" s="961">
        <v>300</v>
      </c>
      <c r="CB47" s="961">
        <v>300</v>
      </c>
      <c r="CC47" s="958" t="s">
        <v>77</v>
      </c>
      <c r="CD47" s="958" t="s">
        <v>502</v>
      </c>
      <c r="CE47" s="961">
        <v>300</v>
      </c>
      <c r="CF47" s="987" t="s">
        <v>271</v>
      </c>
      <c r="CG47" s="958" t="s">
        <v>77</v>
      </c>
      <c r="CH47" s="987" t="s">
        <v>271</v>
      </c>
      <c r="CI47" s="961">
        <v>300</v>
      </c>
      <c r="CJ47" s="969" t="s">
        <v>382</v>
      </c>
      <c r="CK47" s="958" t="s">
        <v>77</v>
      </c>
      <c r="CL47" s="958" t="s">
        <v>271</v>
      </c>
      <c r="CM47" s="961">
        <v>300</v>
      </c>
      <c r="CN47" s="969" t="s">
        <v>382</v>
      </c>
      <c r="CO47" s="958" t="s">
        <v>77</v>
      </c>
      <c r="CP47" s="958" t="s">
        <v>271</v>
      </c>
      <c r="CQ47" s="961">
        <v>300</v>
      </c>
      <c r="CR47" s="969" t="s">
        <v>382</v>
      </c>
      <c r="CS47" s="958" t="s">
        <v>77</v>
      </c>
      <c r="CT47" s="958" t="s">
        <v>271</v>
      </c>
      <c r="CU47" s="961">
        <v>300</v>
      </c>
      <c r="CV47" s="969" t="s">
        <v>382</v>
      </c>
      <c r="CW47" s="958" t="s">
        <v>77</v>
      </c>
      <c r="CX47" s="958" t="s">
        <v>271</v>
      </c>
      <c r="CY47" s="961">
        <v>300</v>
      </c>
      <c r="CZ47" s="969" t="s">
        <v>382</v>
      </c>
      <c r="DA47" s="958" t="s">
        <v>77</v>
      </c>
      <c r="DB47" s="958" t="s">
        <v>271</v>
      </c>
      <c r="DC47" s="961">
        <v>300</v>
      </c>
      <c r="DD47" s="969"/>
      <c r="DE47" s="958" t="s">
        <v>77</v>
      </c>
      <c r="DF47" s="958" t="s">
        <v>271</v>
      </c>
      <c r="DG47" s="961">
        <v>200</v>
      </c>
      <c r="DH47" s="969"/>
      <c r="DI47" s="958" t="s">
        <v>77</v>
      </c>
      <c r="DJ47" s="958" t="s">
        <v>271</v>
      </c>
      <c r="DK47" s="961">
        <v>200</v>
      </c>
      <c r="DL47" s="969"/>
      <c r="DM47" s="958" t="s">
        <v>77</v>
      </c>
      <c r="DN47" s="958" t="s">
        <v>271</v>
      </c>
      <c r="DO47" s="961">
        <v>200</v>
      </c>
      <c r="DP47" s="969"/>
      <c r="DQ47" s="958" t="s">
        <v>77</v>
      </c>
      <c r="DR47" s="958" t="s">
        <v>271</v>
      </c>
      <c r="DS47" s="961">
        <v>200</v>
      </c>
      <c r="DT47" s="969"/>
      <c r="DU47" s="958" t="s">
        <v>77</v>
      </c>
      <c r="DV47" s="958" t="s">
        <v>271</v>
      </c>
      <c r="DW47" s="961">
        <v>200</v>
      </c>
      <c r="DX47" s="969"/>
      <c r="DY47" s="958" t="s">
        <v>77</v>
      </c>
      <c r="DZ47" s="958" t="s">
        <v>271</v>
      </c>
      <c r="EA47" s="961">
        <v>200</v>
      </c>
      <c r="EB47" s="969"/>
      <c r="EC47" s="958" t="s">
        <v>77</v>
      </c>
      <c r="ED47" s="958" t="s">
        <v>271</v>
      </c>
      <c r="EE47" s="961">
        <v>200</v>
      </c>
      <c r="EF47" s="969"/>
      <c r="EG47" s="958" t="s">
        <v>77</v>
      </c>
      <c r="EH47" s="958" t="s">
        <v>271</v>
      </c>
      <c r="EI47" s="961">
        <v>200</v>
      </c>
      <c r="EJ47" s="969"/>
      <c r="EK47" s="958" t="s">
        <v>77</v>
      </c>
      <c r="EL47" s="958" t="s">
        <v>271</v>
      </c>
      <c r="EM47" s="991">
        <f t="shared" si="1"/>
        <v>4900</v>
      </c>
      <c r="EN47" s="1289" t="s">
        <v>40</v>
      </c>
      <c r="EO47" s="1289" t="s">
        <v>88</v>
      </c>
      <c r="EP47" s="1289" t="s">
        <v>503</v>
      </c>
      <c r="EQ47" s="1289" t="s">
        <v>1010</v>
      </c>
      <c r="ER47" s="1289" t="s">
        <v>508</v>
      </c>
      <c r="ES47" s="1111" t="s">
        <v>1009</v>
      </c>
      <c r="ET47" s="1289"/>
      <c r="EU47" s="1289"/>
      <c r="EV47" s="1289"/>
      <c r="EW47" s="1289"/>
      <c r="EX47" s="1289"/>
      <c r="EY47" s="1289"/>
      <c r="EZ47" s="964"/>
      <c r="FA47" s="964"/>
      <c r="FB47" s="964"/>
      <c r="FC47" s="964"/>
      <c r="FD47" s="964"/>
    </row>
    <row r="48" spans="1:160" s="965" customFormat="1" ht="178.5" customHeight="1" x14ac:dyDescent="0.2">
      <c r="A48" s="24" t="s">
        <v>1260</v>
      </c>
      <c r="B48" s="956"/>
      <c r="C48" s="955" t="s">
        <v>1147</v>
      </c>
      <c r="D48" s="957">
        <v>0.05</v>
      </c>
      <c r="E48" s="958" t="s">
        <v>531</v>
      </c>
      <c r="F48" s="958" t="s">
        <v>532</v>
      </c>
      <c r="G48" s="958" t="s">
        <v>1</v>
      </c>
      <c r="H48" s="1510" t="s">
        <v>26</v>
      </c>
      <c r="I48" s="960" t="s">
        <v>282</v>
      </c>
      <c r="J48" s="960" t="s">
        <v>282</v>
      </c>
      <c r="K48" s="959" t="s">
        <v>1401</v>
      </c>
      <c r="L48" s="1195">
        <v>51105</v>
      </c>
      <c r="M48" s="956"/>
      <c r="N48" s="1020"/>
      <c r="O48" s="1020">
        <v>1</v>
      </c>
      <c r="P48" s="1020">
        <v>1</v>
      </c>
      <c r="Q48" s="1020">
        <v>1</v>
      </c>
      <c r="R48" s="1020">
        <v>1</v>
      </c>
      <c r="S48" s="1020">
        <v>1</v>
      </c>
      <c r="T48" s="1020">
        <v>1</v>
      </c>
      <c r="U48" s="1020">
        <v>1</v>
      </c>
      <c r="V48" s="1020">
        <v>1</v>
      </c>
      <c r="W48" s="1020">
        <v>1</v>
      </c>
      <c r="X48" s="1020">
        <v>1</v>
      </c>
      <c r="Y48" s="1020">
        <v>1</v>
      </c>
      <c r="Z48" s="1020">
        <v>1</v>
      </c>
      <c r="AA48" s="1020">
        <v>1</v>
      </c>
      <c r="AB48" s="1020">
        <v>1</v>
      </c>
      <c r="AC48" s="1020">
        <v>1</v>
      </c>
      <c r="AD48" s="1020">
        <v>1</v>
      </c>
      <c r="AE48" s="1020">
        <v>1</v>
      </c>
      <c r="AF48" s="1020">
        <v>1</v>
      </c>
      <c r="AG48" s="955" t="s">
        <v>1224</v>
      </c>
      <c r="AH48" s="957">
        <v>0.01</v>
      </c>
      <c r="AI48" s="955" t="s">
        <v>533</v>
      </c>
      <c r="AJ48" s="955" t="s">
        <v>534</v>
      </c>
      <c r="AK48" s="958" t="s">
        <v>73</v>
      </c>
      <c r="AL48" s="970" t="s">
        <v>522</v>
      </c>
      <c r="AM48" s="958" t="s">
        <v>535</v>
      </c>
      <c r="AN48" s="958" t="s">
        <v>23</v>
      </c>
      <c r="AO48" s="958" t="s">
        <v>269</v>
      </c>
      <c r="AP48" s="958" t="s">
        <v>269</v>
      </c>
      <c r="AQ48" s="960" t="s">
        <v>282</v>
      </c>
      <c r="AR48" s="960" t="s">
        <v>282</v>
      </c>
      <c r="AS48" s="1104">
        <v>44256</v>
      </c>
      <c r="AT48" s="959">
        <v>51135</v>
      </c>
      <c r="AU48" s="956">
        <v>1</v>
      </c>
      <c r="AV48" s="956">
        <v>1</v>
      </c>
      <c r="AW48" s="956">
        <v>1</v>
      </c>
      <c r="AX48" s="956">
        <v>1</v>
      </c>
      <c r="AY48" s="956">
        <v>1</v>
      </c>
      <c r="AZ48" s="956">
        <v>1</v>
      </c>
      <c r="BA48" s="956">
        <v>1</v>
      </c>
      <c r="BB48" s="956">
        <v>1</v>
      </c>
      <c r="BC48" s="956">
        <v>1</v>
      </c>
      <c r="BD48" s="956">
        <v>1</v>
      </c>
      <c r="BE48" s="956">
        <v>1</v>
      </c>
      <c r="BF48" s="956">
        <v>1</v>
      </c>
      <c r="BG48" s="956">
        <v>1</v>
      </c>
      <c r="BH48" s="956">
        <v>1</v>
      </c>
      <c r="BI48" s="956">
        <v>1</v>
      </c>
      <c r="BJ48" s="956">
        <v>1</v>
      </c>
      <c r="BK48" s="956">
        <v>1</v>
      </c>
      <c r="BL48" s="956">
        <v>1</v>
      </c>
      <c r="BM48" s="956">
        <v>1</v>
      </c>
      <c r="BN48" s="956">
        <v>1</v>
      </c>
      <c r="BO48" s="961">
        <v>7</v>
      </c>
      <c r="BP48" s="961">
        <v>7</v>
      </c>
      <c r="BQ48" s="958" t="s">
        <v>77</v>
      </c>
      <c r="BR48" s="958">
        <v>7783</v>
      </c>
      <c r="BS48" s="961">
        <v>7</v>
      </c>
      <c r="BT48" s="961">
        <v>7</v>
      </c>
      <c r="BU48" s="958" t="s">
        <v>77</v>
      </c>
      <c r="BV48" s="958">
        <v>7783</v>
      </c>
      <c r="BW48" s="961">
        <v>7</v>
      </c>
      <c r="BX48" s="961">
        <v>7</v>
      </c>
      <c r="BY48" s="958" t="s">
        <v>77</v>
      </c>
      <c r="BZ48" s="958">
        <v>7783</v>
      </c>
      <c r="CA48" s="961">
        <v>8</v>
      </c>
      <c r="CB48" s="961">
        <v>8</v>
      </c>
      <c r="CC48" s="958" t="s">
        <v>77</v>
      </c>
      <c r="CD48" s="958">
        <v>7783</v>
      </c>
      <c r="CE48" s="961">
        <v>8</v>
      </c>
      <c r="CF48" s="987" t="s">
        <v>271</v>
      </c>
      <c r="CG48" s="958" t="s">
        <v>77</v>
      </c>
      <c r="CH48" s="987" t="s">
        <v>271</v>
      </c>
      <c r="CI48" s="961">
        <v>8</v>
      </c>
      <c r="CJ48" s="969" t="s">
        <v>382</v>
      </c>
      <c r="CK48" s="958" t="s">
        <v>77</v>
      </c>
      <c r="CL48" s="958" t="s">
        <v>271</v>
      </c>
      <c r="CM48" s="961">
        <v>8</v>
      </c>
      <c r="CN48" s="969" t="s">
        <v>382</v>
      </c>
      <c r="CO48" s="958" t="s">
        <v>77</v>
      </c>
      <c r="CP48" s="958" t="s">
        <v>271</v>
      </c>
      <c r="CQ48" s="961">
        <v>9</v>
      </c>
      <c r="CR48" s="969" t="s">
        <v>382</v>
      </c>
      <c r="CS48" s="958" t="s">
        <v>77</v>
      </c>
      <c r="CT48" s="958" t="s">
        <v>271</v>
      </c>
      <c r="CU48" s="961">
        <v>9</v>
      </c>
      <c r="CV48" s="969" t="s">
        <v>382</v>
      </c>
      <c r="CW48" s="958" t="s">
        <v>77</v>
      </c>
      <c r="CX48" s="958" t="s">
        <v>271</v>
      </c>
      <c r="CY48" s="961">
        <v>9</v>
      </c>
      <c r="CZ48" s="969" t="s">
        <v>382</v>
      </c>
      <c r="DA48" s="958" t="s">
        <v>77</v>
      </c>
      <c r="DB48" s="958" t="s">
        <v>271</v>
      </c>
      <c r="DC48" s="961">
        <v>10</v>
      </c>
      <c r="DD48" s="969"/>
      <c r="DE48" s="958" t="s">
        <v>77</v>
      </c>
      <c r="DF48" s="958" t="s">
        <v>271</v>
      </c>
      <c r="DG48" s="961">
        <v>10</v>
      </c>
      <c r="DH48" s="969"/>
      <c r="DI48" s="958" t="s">
        <v>77</v>
      </c>
      <c r="DJ48" s="958" t="s">
        <v>271</v>
      </c>
      <c r="DK48" s="961">
        <v>10</v>
      </c>
      <c r="DL48" s="969"/>
      <c r="DM48" s="958" t="s">
        <v>77</v>
      </c>
      <c r="DN48" s="958" t="s">
        <v>271</v>
      </c>
      <c r="DO48" s="961">
        <v>11</v>
      </c>
      <c r="DP48" s="969"/>
      <c r="DQ48" s="958" t="s">
        <v>77</v>
      </c>
      <c r="DR48" s="958" t="s">
        <v>271</v>
      </c>
      <c r="DS48" s="961">
        <v>11</v>
      </c>
      <c r="DT48" s="969"/>
      <c r="DU48" s="958" t="s">
        <v>77</v>
      </c>
      <c r="DV48" s="958" t="s">
        <v>271</v>
      </c>
      <c r="DW48" s="961">
        <v>12</v>
      </c>
      <c r="DX48" s="969"/>
      <c r="DY48" s="958" t="s">
        <v>77</v>
      </c>
      <c r="DZ48" s="958" t="s">
        <v>271</v>
      </c>
      <c r="EA48" s="961">
        <v>12</v>
      </c>
      <c r="EB48" s="969"/>
      <c r="EC48" s="958" t="s">
        <v>77</v>
      </c>
      <c r="ED48" s="958" t="s">
        <v>271</v>
      </c>
      <c r="EE48" s="961">
        <v>13</v>
      </c>
      <c r="EF48" s="969"/>
      <c r="EG48" s="958" t="s">
        <v>77</v>
      </c>
      <c r="EH48" s="958" t="s">
        <v>271</v>
      </c>
      <c r="EI48" s="961">
        <v>13</v>
      </c>
      <c r="EJ48" s="969"/>
      <c r="EK48" s="958" t="s">
        <v>77</v>
      </c>
      <c r="EL48" s="958" t="s">
        <v>271</v>
      </c>
      <c r="EM48" s="991">
        <f t="shared" si="1"/>
        <v>182</v>
      </c>
      <c r="EN48" s="1289" t="s">
        <v>40</v>
      </c>
      <c r="EO48" s="1289" t="s">
        <v>88</v>
      </c>
      <c r="EP48" s="1289" t="s">
        <v>536</v>
      </c>
      <c r="EQ48" s="1289" t="s">
        <v>646</v>
      </c>
      <c r="ER48" s="1289"/>
      <c r="ES48" s="1290" t="s">
        <v>537</v>
      </c>
      <c r="ET48" s="1289"/>
      <c r="EU48" s="1289"/>
      <c r="EV48" s="1289"/>
      <c r="EW48" s="1289"/>
      <c r="EX48" s="1289"/>
      <c r="EY48" s="1289"/>
      <c r="EZ48" s="964"/>
      <c r="FA48" s="964"/>
      <c r="FB48" s="964"/>
      <c r="FC48" s="964"/>
      <c r="FD48" s="964"/>
    </row>
    <row r="49" spans="1:160" s="965" customFormat="1" ht="186" customHeight="1" x14ac:dyDescent="0.2">
      <c r="A49" s="24" t="s">
        <v>1260</v>
      </c>
      <c r="B49" s="956"/>
      <c r="C49" s="955" t="s">
        <v>1147</v>
      </c>
      <c r="D49" s="957"/>
      <c r="E49" s="958" t="s">
        <v>531</v>
      </c>
      <c r="F49" s="958" t="s">
        <v>532</v>
      </c>
      <c r="G49" s="958" t="s">
        <v>1</v>
      </c>
      <c r="H49" s="1510" t="s">
        <v>26</v>
      </c>
      <c r="I49" s="960" t="s">
        <v>282</v>
      </c>
      <c r="J49" s="960" t="s">
        <v>282</v>
      </c>
      <c r="K49" s="959">
        <v>44531</v>
      </c>
      <c r="L49" s="1195">
        <v>51105</v>
      </c>
      <c r="M49" s="956">
        <v>0.6</v>
      </c>
      <c r="N49" s="956">
        <v>1</v>
      </c>
      <c r="O49" s="956">
        <v>1</v>
      </c>
      <c r="P49" s="956">
        <v>1</v>
      </c>
      <c r="Q49" s="956">
        <v>1</v>
      </c>
      <c r="R49" s="956">
        <v>1</v>
      </c>
      <c r="S49" s="956">
        <v>1</v>
      </c>
      <c r="T49" s="956">
        <v>1</v>
      </c>
      <c r="U49" s="956">
        <v>1</v>
      </c>
      <c r="V49" s="956">
        <v>1</v>
      </c>
      <c r="W49" s="956">
        <v>1</v>
      </c>
      <c r="X49" s="956">
        <v>1</v>
      </c>
      <c r="Y49" s="956">
        <v>1</v>
      </c>
      <c r="Z49" s="956">
        <v>1</v>
      </c>
      <c r="AA49" s="956">
        <v>1</v>
      </c>
      <c r="AB49" s="956">
        <v>1</v>
      </c>
      <c r="AC49" s="956">
        <v>1</v>
      </c>
      <c r="AD49" s="956">
        <v>1</v>
      </c>
      <c r="AE49" s="956">
        <v>1</v>
      </c>
      <c r="AF49" s="956">
        <v>1</v>
      </c>
      <c r="AG49" s="955" t="s">
        <v>1225</v>
      </c>
      <c r="AH49" s="957">
        <v>0.01</v>
      </c>
      <c r="AI49" s="955" t="s">
        <v>1291</v>
      </c>
      <c r="AJ49" s="955" t="s">
        <v>1345</v>
      </c>
      <c r="AK49" s="958" t="s">
        <v>73</v>
      </c>
      <c r="AL49" s="955" t="s">
        <v>460</v>
      </c>
      <c r="AM49" s="958" t="s">
        <v>538</v>
      </c>
      <c r="AN49" s="958" t="s">
        <v>268</v>
      </c>
      <c r="AO49" s="958" t="s">
        <v>269</v>
      </c>
      <c r="AP49" s="958" t="s">
        <v>269</v>
      </c>
      <c r="AQ49" s="960" t="s">
        <v>282</v>
      </c>
      <c r="AR49" s="960" t="s">
        <v>282</v>
      </c>
      <c r="AS49" s="1104">
        <v>44256</v>
      </c>
      <c r="AT49" s="959">
        <v>46387</v>
      </c>
      <c r="AU49" s="956">
        <v>0.35</v>
      </c>
      <c r="AV49" s="956">
        <v>0.45</v>
      </c>
      <c r="AW49" s="956">
        <v>0.6</v>
      </c>
      <c r="AX49" s="956">
        <v>0.7</v>
      </c>
      <c r="AY49" s="956">
        <v>0.8</v>
      </c>
      <c r="AZ49" s="956">
        <v>1</v>
      </c>
      <c r="BA49" s="956"/>
      <c r="BB49" s="956"/>
      <c r="BC49" s="956"/>
      <c r="BD49" s="956"/>
      <c r="BE49" s="956"/>
      <c r="BF49" s="956"/>
      <c r="BG49" s="956"/>
      <c r="BH49" s="956"/>
      <c r="BI49" s="956"/>
      <c r="BJ49" s="956"/>
      <c r="BK49" s="956"/>
      <c r="BL49" s="956"/>
      <c r="BM49" s="956"/>
      <c r="BN49" s="956">
        <v>1</v>
      </c>
      <c r="BO49" s="961">
        <v>280</v>
      </c>
      <c r="BP49" s="961">
        <v>280</v>
      </c>
      <c r="BQ49" s="958" t="s">
        <v>77</v>
      </c>
      <c r="BR49" s="958">
        <v>778</v>
      </c>
      <c r="BS49" s="961">
        <v>210</v>
      </c>
      <c r="BT49" s="961">
        <v>210</v>
      </c>
      <c r="BU49" s="958" t="s">
        <v>77</v>
      </c>
      <c r="BV49" s="958">
        <v>778</v>
      </c>
      <c r="BW49" s="961">
        <v>170</v>
      </c>
      <c r="BX49" s="961">
        <v>170</v>
      </c>
      <c r="BY49" s="958" t="s">
        <v>77</v>
      </c>
      <c r="BZ49" s="958">
        <v>778</v>
      </c>
      <c r="CA49" s="1008">
        <v>120</v>
      </c>
      <c r="CB49" s="1008">
        <v>120</v>
      </c>
      <c r="CC49" s="958" t="s">
        <v>77</v>
      </c>
      <c r="CD49" s="958">
        <v>778</v>
      </c>
      <c r="CE49" s="1008">
        <v>120</v>
      </c>
      <c r="CF49" s="987" t="s">
        <v>271</v>
      </c>
      <c r="CG49" s="958" t="s">
        <v>77</v>
      </c>
      <c r="CH49" s="987" t="s">
        <v>271</v>
      </c>
      <c r="CI49" s="1008">
        <v>120</v>
      </c>
      <c r="CJ49" s="969" t="s">
        <v>382</v>
      </c>
      <c r="CK49" s="958" t="s">
        <v>77</v>
      </c>
      <c r="CL49" s="958" t="s">
        <v>271</v>
      </c>
      <c r="CM49" s="1008"/>
      <c r="CN49" s="969"/>
      <c r="CO49" s="958"/>
      <c r="CP49" s="958"/>
      <c r="CQ49" s="1008"/>
      <c r="CR49" s="969"/>
      <c r="CS49" s="958"/>
      <c r="CT49" s="958"/>
      <c r="CU49" s="1008"/>
      <c r="CV49" s="969"/>
      <c r="CW49" s="958"/>
      <c r="CX49" s="958"/>
      <c r="CY49" s="1008"/>
      <c r="CZ49" s="969"/>
      <c r="DA49" s="958"/>
      <c r="DB49" s="958"/>
      <c r="DC49" s="1008"/>
      <c r="DD49" s="969"/>
      <c r="DE49" s="958"/>
      <c r="DF49" s="958"/>
      <c r="DG49" s="1008"/>
      <c r="DH49" s="969"/>
      <c r="DI49" s="958"/>
      <c r="DJ49" s="958"/>
      <c r="DK49" s="1008"/>
      <c r="DL49" s="969"/>
      <c r="DM49" s="958"/>
      <c r="DN49" s="958"/>
      <c r="DO49" s="1008"/>
      <c r="DP49" s="969"/>
      <c r="DQ49" s="958"/>
      <c r="DR49" s="958"/>
      <c r="DS49" s="1008"/>
      <c r="DT49" s="969"/>
      <c r="DU49" s="958"/>
      <c r="DV49" s="958"/>
      <c r="DW49" s="1008"/>
      <c r="DX49" s="969"/>
      <c r="DY49" s="958"/>
      <c r="DZ49" s="958"/>
      <c r="EA49" s="1008"/>
      <c r="EB49" s="969"/>
      <c r="EC49" s="958"/>
      <c r="ED49" s="958"/>
      <c r="EE49" s="1008"/>
      <c r="EF49" s="969"/>
      <c r="EG49" s="958"/>
      <c r="EH49" s="958"/>
      <c r="EI49" s="1008"/>
      <c r="EJ49" s="969"/>
      <c r="EK49" s="958"/>
      <c r="EL49" s="958"/>
      <c r="EM49" s="991">
        <f t="shared" si="1"/>
        <v>1020</v>
      </c>
      <c r="EN49" s="1289" t="s">
        <v>38</v>
      </c>
      <c r="EO49" s="1289" t="s">
        <v>539</v>
      </c>
      <c r="EP49" s="1289" t="s">
        <v>540</v>
      </c>
      <c r="EQ49" s="1289" t="s">
        <v>541</v>
      </c>
      <c r="ER49" s="1289" t="s">
        <v>1017</v>
      </c>
      <c r="ES49" s="1289" t="s">
        <v>542</v>
      </c>
      <c r="ET49" s="1289" t="s">
        <v>38</v>
      </c>
      <c r="EU49" s="1289" t="s">
        <v>78</v>
      </c>
      <c r="EV49" s="1289" t="s">
        <v>540</v>
      </c>
      <c r="EW49" s="1289" t="s">
        <v>543</v>
      </c>
      <c r="EX49" s="1289">
        <v>3778905</v>
      </c>
      <c r="EY49" s="1289" t="s">
        <v>544</v>
      </c>
      <c r="EZ49" s="984"/>
      <c r="FA49" s="984"/>
      <c r="FB49" s="984"/>
      <c r="FC49" s="984"/>
      <c r="FD49" s="984"/>
    </row>
    <row r="50" spans="1:160" s="965" customFormat="1" ht="111" customHeight="1" x14ac:dyDescent="0.2">
      <c r="A50" s="24" t="s">
        <v>1260</v>
      </c>
      <c r="B50" s="956"/>
      <c r="C50" s="955" t="s">
        <v>1147</v>
      </c>
      <c r="D50" s="957"/>
      <c r="E50" s="958" t="s">
        <v>531</v>
      </c>
      <c r="F50" s="958" t="s">
        <v>1405</v>
      </c>
      <c r="G50" s="958" t="s">
        <v>1</v>
      </c>
      <c r="H50" s="1510" t="s">
        <v>26</v>
      </c>
      <c r="I50" s="960" t="s">
        <v>282</v>
      </c>
      <c r="J50" s="960" t="s">
        <v>282</v>
      </c>
      <c r="K50" s="959">
        <v>44531</v>
      </c>
      <c r="L50" s="1195">
        <v>51105</v>
      </c>
      <c r="M50" s="956">
        <v>0.6</v>
      </c>
      <c r="N50" s="956">
        <v>1</v>
      </c>
      <c r="O50" s="956">
        <v>1</v>
      </c>
      <c r="P50" s="956">
        <v>1</v>
      </c>
      <c r="Q50" s="956">
        <v>1</v>
      </c>
      <c r="R50" s="956">
        <v>1</v>
      </c>
      <c r="S50" s="956">
        <v>1</v>
      </c>
      <c r="T50" s="956">
        <v>1</v>
      </c>
      <c r="U50" s="956">
        <v>1</v>
      </c>
      <c r="V50" s="956">
        <v>1</v>
      </c>
      <c r="W50" s="956">
        <v>1</v>
      </c>
      <c r="X50" s="956">
        <v>1</v>
      </c>
      <c r="Y50" s="956">
        <v>1</v>
      </c>
      <c r="Z50" s="956">
        <v>1</v>
      </c>
      <c r="AA50" s="956">
        <v>1</v>
      </c>
      <c r="AB50" s="956">
        <v>1</v>
      </c>
      <c r="AC50" s="956">
        <v>1</v>
      </c>
      <c r="AD50" s="956">
        <v>1</v>
      </c>
      <c r="AE50" s="956">
        <v>1</v>
      </c>
      <c r="AF50" s="956">
        <v>1</v>
      </c>
      <c r="AG50" s="955" t="s">
        <v>1226</v>
      </c>
      <c r="AH50" s="957">
        <v>5.0000000000000001E-3</v>
      </c>
      <c r="AI50" s="955" t="s">
        <v>545</v>
      </c>
      <c r="AJ50" s="955" t="s">
        <v>1352</v>
      </c>
      <c r="AK50" s="958" t="s">
        <v>73</v>
      </c>
      <c r="AL50" s="955" t="s">
        <v>460</v>
      </c>
      <c r="AM50" s="958" t="s">
        <v>535</v>
      </c>
      <c r="AN50" s="958" t="s">
        <v>268</v>
      </c>
      <c r="AO50" s="958" t="s">
        <v>269</v>
      </c>
      <c r="AP50" s="958" t="s">
        <v>269</v>
      </c>
      <c r="AQ50" s="960" t="s">
        <v>282</v>
      </c>
      <c r="AR50" s="960" t="s">
        <v>282</v>
      </c>
      <c r="AS50" s="1104">
        <v>44256</v>
      </c>
      <c r="AT50" s="959">
        <v>45291</v>
      </c>
      <c r="AU50" s="956">
        <v>0.3</v>
      </c>
      <c r="AV50" s="956">
        <v>0.7</v>
      </c>
      <c r="AW50" s="956">
        <v>1</v>
      </c>
      <c r="AY50" s="958"/>
      <c r="AZ50" s="958"/>
      <c r="BA50" s="958"/>
      <c r="BB50" s="958"/>
      <c r="BC50" s="958"/>
      <c r="BD50" s="958"/>
      <c r="BE50" s="958"/>
      <c r="BF50" s="958"/>
      <c r="BG50" s="958"/>
      <c r="BH50" s="958"/>
      <c r="BI50" s="958"/>
      <c r="BJ50" s="958"/>
      <c r="BK50" s="958"/>
      <c r="BL50" s="958"/>
      <c r="BM50" s="958"/>
      <c r="BN50" s="956">
        <v>1</v>
      </c>
      <c r="BO50" s="961">
        <v>8</v>
      </c>
      <c r="BP50" s="961">
        <v>8</v>
      </c>
      <c r="BQ50" s="958" t="s">
        <v>77</v>
      </c>
      <c r="BR50" s="958">
        <v>7583</v>
      </c>
      <c r="BS50" s="961">
        <v>8</v>
      </c>
      <c r="BT50" s="961">
        <v>8</v>
      </c>
      <c r="BU50" s="958" t="s">
        <v>77</v>
      </c>
      <c r="BV50" s="958">
        <v>7583</v>
      </c>
      <c r="BW50" s="961">
        <v>8</v>
      </c>
      <c r="BX50" s="961">
        <v>8</v>
      </c>
      <c r="BY50" s="958" t="s">
        <v>77</v>
      </c>
      <c r="BZ50" s="958">
        <v>7583</v>
      </c>
      <c r="CA50" s="961"/>
      <c r="CB50" s="961"/>
      <c r="CC50" s="958"/>
      <c r="CD50" s="958"/>
      <c r="CE50" s="961"/>
      <c r="CF50" s="969"/>
      <c r="CG50" s="958"/>
      <c r="CH50" s="958"/>
      <c r="CI50" s="961"/>
      <c r="CJ50" s="969"/>
      <c r="CK50" s="958"/>
      <c r="CL50" s="958"/>
      <c r="CM50" s="961"/>
      <c r="CN50" s="969"/>
      <c r="CO50" s="958"/>
      <c r="CP50" s="958"/>
      <c r="CQ50" s="961"/>
      <c r="CR50" s="969"/>
      <c r="CS50" s="958"/>
      <c r="CT50" s="958"/>
      <c r="CU50" s="961"/>
      <c r="CV50" s="969"/>
      <c r="CW50" s="958"/>
      <c r="CX50" s="958"/>
      <c r="CY50" s="961"/>
      <c r="CZ50" s="969"/>
      <c r="DA50" s="958"/>
      <c r="DB50" s="958"/>
      <c r="DC50" s="1008"/>
      <c r="DD50" s="969"/>
      <c r="DE50" s="958"/>
      <c r="DF50" s="958"/>
      <c r="DG50" s="961"/>
      <c r="DH50" s="969"/>
      <c r="DI50" s="958"/>
      <c r="DJ50" s="958"/>
      <c r="DK50" s="961"/>
      <c r="DL50" s="969"/>
      <c r="DM50" s="958"/>
      <c r="DN50" s="958"/>
      <c r="DO50" s="961"/>
      <c r="DP50" s="969"/>
      <c r="DQ50" s="958"/>
      <c r="DR50" s="958"/>
      <c r="DS50" s="961"/>
      <c r="DT50" s="969"/>
      <c r="DU50" s="958"/>
      <c r="DV50" s="958"/>
      <c r="DW50" s="961"/>
      <c r="DX50" s="969"/>
      <c r="DY50" s="958"/>
      <c r="DZ50" s="958"/>
      <c r="EA50" s="961"/>
      <c r="EB50" s="969"/>
      <c r="EC50" s="958"/>
      <c r="ED50" s="958"/>
      <c r="EE50" s="961"/>
      <c r="EF50" s="969"/>
      <c r="EG50" s="958"/>
      <c r="EH50" s="958"/>
      <c r="EI50" s="961"/>
      <c r="EJ50" s="969"/>
      <c r="EK50" s="958"/>
      <c r="EL50" s="958"/>
      <c r="EM50" s="991">
        <f t="shared" si="1"/>
        <v>24</v>
      </c>
      <c r="EN50" s="1289" t="s">
        <v>40</v>
      </c>
      <c r="EO50" s="1289" t="s">
        <v>88</v>
      </c>
      <c r="EP50" s="1289" t="s">
        <v>383</v>
      </c>
      <c r="EQ50" s="1289" t="s">
        <v>273</v>
      </c>
      <c r="ER50" s="1289" t="s">
        <v>473</v>
      </c>
      <c r="ES50" s="1290" t="s">
        <v>275</v>
      </c>
      <c r="ET50" s="1291" t="s">
        <v>282</v>
      </c>
      <c r="EU50" s="1291" t="s">
        <v>282</v>
      </c>
      <c r="EV50" s="1291" t="s">
        <v>282</v>
      </c>
      <c r="EW50" s="1291" t="s">
        <v>282</v>
      </c>
      <c r="EX50" s="1291" t="s">
        <v>282</v>
      </c>
      <c r="EY50" s="1291" t="s">
        <v>282</v>
      </c>
      <c r="EZ50" s="984"/>
      <c r="FA50" s="984"/>
      <c r="FB50" s="984"/>
      <c r="FC50" s="984"/>
      <c r="FD50" s="984"/>
    </row>
    <row r="51" spans="1:160" s="965" customFormat="1" ht="111" customHeight="1" x14ac:dyDescent="0.2">
      <c r="A51" s="1188" t="s">
        <v>1261</v>
      </c>
      <c r="B51" s="956">
        <v>0.2</v>
      </c>
      <c r="C51" s="24" t="s">
        <v>1267</v>
      </c>
      <c r="D51" s="1131">
        <v>0.2</v>
      </c>
      <c r="E51" s="958" t="s">
        <v>1228</v>
      </c>
      <c r="F51" s="958" t="s">
        <v>1293</v>
      </c>
      <c r="G51" s="1102" t="s">
        <v>11</v>
      </c>
      <c r="H51" s="1389" t="s">
        <v>26</v>
      </c>
      <c r="I51" s="1102" t="s">
        <v>282</v>
      </c>
      <c r="J51" s="1102" t="s">
        <v>282</v>
      </c>
      <c r="K51" s="1104">
        <v>44256</v>
      </c>
      <c r="L51" s="1195">
        <v>51105</v>
      </c>
      <c r="M51" s="1196">
        <v>0.05</v>
      </c>
      <c r="N51" s="1196">
        <v>0.08</v>
      </c>
      <c r="O51" s="1196">
        <v>0.11</v>
      </c>
      <c r="P51" s="1196">
        <v>0.14000000000000001</v>
      </c>
      <c r="Q51" s="1196">
        <v>0.17</v>
      </c>
      <c r="R51" s="1196">
        <v>0.2</v>
      </c>
      <c r="S51" s="1196">
        <v>0.23</v>
      </c>
      <c r="T51" s="1196">
        <v>0.26</v>
      </c>
      <c r="U51" s="1196">
        <v>0.28999999999999998</v>
      </c>
      <c r="V51" s="1196">
        <v>0.32</v>
      </c>
      <c r="W51" s="1196">
        <v>0.35</v>
      </c>
      <c r="X51" s="1196">
        <v>0.38</v>
      </c>
      <c r="Y51" s="1196">
        <v>0.41</v>
      </c>
      <c r="Z51" s="1196">
        <v>0.44</v>
      </c>
      <c r="AA51" s="1196">
        <v>0.47</v>
      </c>
      <c r="AB51" s="1196">
        <v>0.5</v>
      </c>
      <c r="AC51" s="1196">
        <v>0.53</v>
      </c>
      <c r="AD51" s="1196">
        <v>0.56000000000000005</v>
      </c>
      <c r="AE51" s="1196">
        <v>0.59</v>
      </c>
      <c r="AF51" s="1196">
        <v>0.59</v>
      </c>
      <c r="AG51" s="1388" t="s">
        <v>1268</v>
      </c>
      <c r="AH51" s="957">
        <v>5.0000000000000001E-3</v>
      </c>
      <c r="AI51" s="24" t="s">
        <v>1294</v>
      </c>
      <c r="AJ51" s="24" t="s">
        <v>1353</v>
      </c>
      <c r="AK51" s="1258" t="s">
        <v>66</v>
      </c>
      <c r="AL51" s="1257" t="s">
        <v>111</v>
      </c>
      <c r="AM51" s="1258" t="s">
        <v>538</v>
      </c>
      <c r="AN51" s="1258" t="s">
        <v>268</v>
      </c>
      <c r="AO51" s="1258" t="s">
        <v>96</v>
      </c>
      <c r="AP51" s="1258" t="s">
        <v>269</v>
      </c>
      <c r="AQ51" s="1259" t="s">
        <v>282</v>
      </c>
      <c r="AR51" s="1259" t="s">
        <v>282</v>
      </c>
      <c r="AS51" s="1195">
        <v>44256</v>
      </c>
      <c r="AT51" s="1195">
        <v>51135</v>
      </c>
      <c r="AU51" s="1197">
        <v>0.3</v>
      </c>
      <c r="AV51" s="1197">
        <v>0.35</v>
      </c>
      <c r="AW51" s="1197">
        <v>0.4</v>
      </c>
      <c r="AX51" s="1197">
        <v>0.45</v>
      </c>
      <c r="AY51" s="1197">
        <v>0.5</v>
      </c>
      <c r="AZ51" s="1197">
        <v>0.55000000000000004</v>
      </c>
      <c r="BA51" s="1197">
        <v>0.6</v>
      </c>
      <c r="BB51" s="1197">
        <v>0.65</v>
      </c>
      <c r="BC51" s="1197">
        <v>0.7</v>
      </c>
      <c r="BD51" s="1197">
        <v>0.75</v>
      </c>
      <c r="BE51" s="1197">
        <v>0.8</v>
      </c>
      <c r="BF51" s="1197">
        <v>0.85</v>
      </c>
      <c r="BG51" s="1197">
        <v>0.9</v>
      </c>
      <c r="BH51" s="1197">
        <v>0.95</v>
      </c>
      <c r="BI51" s="1197">
        <v>1</v>
      </c>
      <c r="BJ51" s="1197">
        <v>1</v>
      </c>
      <c r="BK51" s="1197">
        <v>1</v>
      </c>
      <c r="BL51" s="1197">
        <v>1</v>
      </c>
      <c r="BM51" s="1197">
        <v>1</v>
      </c>
      <c r="BN51" s="1197">
        <v>1</v>
      </c>
      <c r="BO51" s="1106">
        <v>108</v>
      </c>
      <c r="BP51" s="7">
        <v>108</v>
      </c>
      <c r="BQ51" s="7" t="s">
        <v>1090</v>
      </c>
      <c r="BR51" s="7">
        <v>7848</v>
      </c>
      <c r="BS51" s="961">
        <v>112</v>
      </c>
      <c r="BT51" s="961">
        <v>112</v>
      </c>
      <c r="BU51" s="7" t="s">
        <v>1090</v>
      </c>
      <c r="BV51" s="7">
        <v>7848</v>
      </c>
      <c r="BW51" s="961">
        <v>116</v>
      </c>
      <c r="BX51" s="961">
        <v>116</v>
      </c>
      <c r="BY51" s="7" t="s">
        <v>77</v>
      </c>
      <c r="BZ51" s="7">
        <v>7848</v>
      </c>
      <c r="CA51" s="961">
        <v>120</v>
      </c>
      <c r="CB51" s="961">
        <v>120</v>
      </c>
      <c r="CC51" s="7" t="s">
        <v>77</v>
      </c>
      <c r="CD51" s="7">
        <v>7848</v>
      </c>
      <c r="CE51" s="961">
        <v>124</v>
      </c>
      <c r="CF51" s="987" t="s">
        <v>271</v>
      </c>
      <c r="CG51" s="958" t="s">
        <v>77</v>
      </c>
      <c r="CH51" s="987" t="s">
        <v>271</v>
      </c>
      <c r="CI51" s="961">
        <v>128</v>
      </c>
      <c r="CJ51" s="969" t="s">
        <v>382</v>
      </c>
      <c r="CK51" s="958" t="s">
        <v>77</v>
      </c>
      <c r="CL51" s="958" t="s">
        <v>271</v>
      </c>
      <c r="CM51" s="961">
        <v>132</v>
      </c>
      <c r="CN51" s="969" t="s">
        <v>382</v>
      </c>
      <c r="CO51" s="958" t="s">
        <v>77</v>
      </c>
      <c r="CP51" s="958" t="s">
        <v>271</v>
      </c>
      <c r="CQ51" s="961">
        <v>136</v>
      </c>
      <c r="CR51" s="969" t="s">
        <v>382</v>
      </c>
      <c r="CS51" s="958" t="s">
        <v>77</v>
      </c>
      <c r="CT51" s="958" t="s">
        <v>271</v>
      </c>
      <c r="CU51" s="961">
        <v>140</v>
      </c>
      <c r="CV51" s="969" t="s">
        <v>382</v>
      </c>
      <c r="CW51" s="958" t="s">
        <v>77</v>
      </c>
      <c r="CX51" s="958" t="s">
        <v>271</v>
      </c>
      <c r="CY51" s="961">
        <v>144</v>
      </c>
      <c r="CZ51" s="969" t="s">
        <v>382</v>
      </c>
      <c r="DA51" s="958" t="s">
        <v>77</v>
      </c>
      <c r="DB51" s="958" t="s">
        <v>271</v>
      </c>
      <c r="DC51" s="961">
        <v>148</v>
      </c>
      <c r="DD51" s="969" t="s">
        <v>382</v>
      </c>
      <c r="DE51" s="958" t="s">
        <v>77</v>
      </c>
      <c r="DF51" s="958" t="s">
        <v>271</v>
      </c>
      <c r="DG51" s="961">
        <v>152</v>
      </c>
      <c r="DH51" s="969" t="s">
        <v>382</v>
      </c>
      <c r="DI51" s="958" t="s">
        <v>77</v>
      </c>
      <c r="DJ51" s="958" t="s">
        <v>271</v>
      </c>
      <c r="DK51" s="961">
        <v>156</v>
      </c>
      <c r="DL51" s="969" t="s">
        <v>382</v>
      </c>
      <c r="DM51" s="958" t="s">
        <v>77</v>
      </c>
      <c r="DN51" s="958" t="s">
        <v>271</v>
      </c>
      <c r="DO51" s="961">
        <v>160</v>
      </c>
      <c r="DP51" s="969" t="s">
        <v>382</v>
      </c>
      <c r="DQ51" s="958" t="s">
        <v>77</v>
      </c>
      <c r="DR51" s="958" t="s">
        <v>271</v>
      </c>
      <c r="DS51" s="961">
        <v>164</v>
      </c>
      <c r="DT51" s="969" t="s">
        <v>382</v>
      </c>
      <c r="DU51" s="958" t="s">
        <v>77</v>
      </c>
      <c r="DV51" s="958" t="s">
        <v>271</v>
      </c>
      <c r="DW51" s="961">
        <v>168</v>
      </c>
      <c r="DX51" s="969" t="s">
        <v>382</v>
      </c>
      <c r="DY51" s="958" t="s">
        <v>77</v>
      </c>
      <c r="DZ51" s="958" t="s">
        <v>271</v>
      </c>
      <c r="EA51" s="961">
        <v>172</v>
      </c>
      <c r="EB51" s="969" t="s">
        <v>382</v>
      </c>
      <c r="EC51" s="958" t="s">
        <v>77</v>
      </c>
      <c r="ED51" s="958" t="s">
        <v>271</v>
      </c>
      <c r="EE51" s="961">
        <v>176</v>
      </c>
      <c r="EF51" s="969" t="s">
        <v>382</v>
      </c>
      <c r="EG51" s="958" t="s">
        <v>77</v>
      </c>
      <c r="EH51" s="958" t="s">
        <v>271</v>
      </c>
      <c r="EI51" s="991">
        <v>181</v>
      </c>
      <c r="EJ51" s="969" t="s">
        <v>382</v>
      </c>
      <c r="EK51" s="958" t="s">
        <v>77</v>
      </c>
      <c r="EL51" s="958" t="s">
        <v>271</v>
      </c>
      <c r="EM51" s="991">
        <f t="shared" si="1"/>
        <v>2737</v>
      </c>
      <c r="EN51" s="74" t="s">
        <v>1091</v>
      </c>
      <c r="EO51" s="74" t="s">
        <v>511</v>
      </c>
      <c r="EP51" s="74" t="s">
        <v>1092</v>
      </c>
      <c r="EQ51" s="74" t="s">
        <v>1093</v>
      </c>
      <c r="ER51" s="74">
        <v>3693776</v>
      </c>
      <c r="ES51" s="1299" t="s">
        <v>1094</v>
      </c>
      <c r="ET51" s="74"/>
      <c r="EU51" s="74"/>
      <c r="EV51" s="74"/>
      <c r="EW51" s="74"/>
      <c r="EX51" s="74"/>
      <c r="EY51" s="74"/>
      <c r="EZ51" s="973"/>
      <c r="FA51" s="973"/>
      <c r="FB51" s="973"/>
      <c r="FC51" s="973"/>
      <c r="FD51" s="973"/>
    </row>
    <row r="52" spans="1:160" s="965" customFormat="1" ht="115.5" x14ac:dyDescent="0.2">
      <c r="A52" s="1188" t="s">
        <v>1261</v>
      </c>
      <c r="B52" s="956"/>
      <c r="C52" s="24" t="s">
        <v>1269</v>
      </c>
      <c r="D52" s="1131"/>
      <c r="E52" s="958" t="s">
        <v>1228</v>
      </c>
      <c r="F52" s="958" t="s">
        <v>1293</v>
      </c>
      <c r="G52" s="1102" t="s">
        <v>11</v>
      </c>
      <c r="H52" s="1389" t="s">
        <v>26</v>
      </c>
      <c r="I52" s="1102" t="s">
        <v>282</v>
      </c>
      <c r="J52" s="1102" t="s">
        <v>282</v>
      </c>
      <c r="K52" s="1104">
        <v>44256</v>
      </c>
      <c r="L52" s="1195">
        <v>51105</v>
      </c>
      <c r="M52" s="1196">
        <v>0.05</v>
      </c>
      <c r="N52" s="1196">
        <v>0.08</v>
      </c>
      <c r="O52" s="1196">
        <v>0.11</v>
      </c>
      <c r="P52" s="1196">
        <v>0.14000000000000001</v>
      </c>
      <c r="Q52" s="1196">
        <v>0.17</v>
      </c>
      <c r="R52" s="1196">
        <v>0.2</v>
      </c>
      <c r="S52" s="1196">
        <v>0.23</v>
      </c>
      <c r="T52" s="1196">
        <v>0.26</v>
      </c>
      <c r="U52" s="1196">
        <v>0.28999999999999998</v>
      </c>
      <c r="V52" s="1196">
        <v>0.32</v>
      </c>
      <c r="W52" s="1196">
        <v>0.35</v>
      </c>
      <c r="X52" s="1196">
        <v>0.38</v>
      </c>
      <c r="Y52" s="1196">
        <v>0.41</v>
      </c>
      <c r="Z52" s="1196">
        <v>0.44</v>
      </c>
      <c r="AA52" s="1196">
        <v>0.47</v>
      </c>
      <c r="AB52" s="1196">
        <v>0.5</v>
      </c>
      <c r="AC52" s="1196">
        <v>0.53</v>
      </c>
      <c r="AD52" s="1196">
        <v>0.56000000000000005</v>
      </c>
      <c r="AE52" s="1196">
        <v>0.59</v>
      </c>
      <c r="AF52" s="1196">
        <v>0.59</v>
      </c>
      <c r="AG52" s="1388" t="s">
        <v>1270</v>
      </c>
      <c r="AH52" s="957">
        <v>5.0000000000000001E-3</v>
      </c>
      <c r="AI52" s="24" t="s">
        <v>1398</v>
      </c>
      <c r="AJ52" s="24" t="s">
        <v>1245</v>
      </c>
      <c r="AK52" s="1258" t="s">
        <v>66</v>
      </c>
      <c r="AL52" s="1257" t="s">
        <v>111</v>
      </c>
      <c r="AM52" s="1258" t="s">
        <v>538</v>
      </c>
      <c r="AN52" s="1258" t="s">
        <v>268</v>
      </c>
      <c r="AO52" s="1258" t="s">
        <v>96</v>
      </c>
      <c r="AP52" s="1258" t="s">
        <v>269</v>
      </c>
      <c r="AQ52" s="1259" t="s">
        <v>282</v>
      </c>
      <c r="AR52" s="1259" t="s">
        <v>282</v>
      </c>
      <c r="AS52" s="1195">
        <v>44256</v>
      </c>
      <c r="AT52" s="1195">
        <v>51135</v>
      </c>
      <c r="AU52" s="1197">
        <v>0.3</v>
      </c>
      <c r="AV52" s="1197">
        <v>0.35</v>
      </c>
      <c r="AW52" s="1197">
        <v>0.4</v>
      </c>
      <c r="AX52" s="1197">
        <v>0.45</v>
      </c>
      <c r="AY52" s="1197">
        <v>0.5</v>
      </c>
      <c r="AZ52" s="1197">
        <v>0.55000000000000004</v>
      </c>
      <c r="BA52" s="1197">
        <v>0.6</v>
      </c>
      <c r="BB52" s="1197">
        <v>0.65</v>
      </c>
      <c r="BC52" s="1197">
        <v>0.7</v>
      </c>
      <c r="BD52" s="1197">
        <v>0.75</v>
      </c>
      <c r="BE52" s="1197">
        <v>0.8</v>
      </c>
      <c r="BF52" s="1197">
        <v>0.85</v>
      </c>
      <c r="BG52" s="1197">
        <v>0.9</v>
      </c>
      <c r="BH52" s="1197">
        <v>0.95</v>
      </c>
      <c r="BI52" s="1197">
        <v>1</v>
      </c>
      <c r="BJ52" s="1197">
        <v>1</v>
      </c>
      <c r="BK52" s="1197">
        <v>1</v>
      </c>
      <c r="BL52" s="1197">
        <v>1</v>
      </c>
      <c r="BM52" s="1197">
        <v>1</v>
      </c>
      <c r="BN52" s="1197">
        <v>1</v>
      </c>
      <c r="BO52" s="1106">
        <v>40</v>
      </c>
      <c r="BP52" s="1351">
        <v>40</v>
      </c>
      <c r="BQ52" s="1333" t="s">
        <v>77</v>
      </c>
      <c r="BR52" s="7">
        <v>7844</v>
      </c>
      <c r="BS52" s="961">
        <v>41.6</v>
      </c>
      <c r="BT52" s="961">
        <v>41.6</v>
      </c>
      <c r="BU52" s="1333" t="s">
        <v>77</v>
      </c>
      <c r="BV52" s="7">
        <v>7844</v>
      </c>
      <c r="BW52" s="961">
        <v>44</v>
      </c>
      <c r="BX52" s="961">
        <v>44</v>
      </c>
      <c r="BY52" s="1333" t="s">
        <v>77</v>
      </c>
      <c r="BZ52" s="7">
        <v>7844</v>
      </c>
      <c r="CA52" s="961">
        <v>46</v>
      </c>
      <c r="CB52" s="961">
        <v>46</v>
      </c>
      <c r="CC52" s="1333" t="s">
        <v>77</v>
      </c>
      <c r="CD52" s="7">
        <v>7844</v>
      </c>
      <c r="CE52" s="961">
        <v>48</v>
      </c>
      <c r="CF52" s="969" t="s">
        <v>382</v>
      </c>
      <c r="CG52" s="958" t="s">
        <v>77</v>
      </c>
      <c r="CH52" s="958" t="s">
        <v>271</v>
      </c>
      <c r="CI52" s="961">
        <v>50</v>
      </c>
      <c r="CJ52" s="969" t="s">
        <v>382</v>
      </c>
      <c r="CK52" s="958" t="s">
        <v>77</v>
      </c>
      <c r="CL52" s="958" t="s">
        <v>271</v>
      </c>
      <c r="CM52" s="961">
        <v>52</v>
      </c>
      <c r="CN52" s="969" t="s">
        <v>382</v>
      </c>
      <c r="CO52" s="958" t="s">
        <v>77</v>
      </c>
      <c r="CP52" s="958" t="s">
        <v>271</v>
      </c>
      <c r="CQ52" s="961">
        <v>54</v>
      </c>
      <c r="CR52" s="969" t="s">
        <v>382</v>
      </c>
      <c r="CS52" s="958" t="s">
        <v>77</v>
      </c>
      <c r="CT52" s="958" t="s">
        <v>271</v>
      </c>
      <c r="CU52" s="961">
        <v>56</v>
      </c>
      <c r="CV52" s="969" t="s">
        <v>382</v>
      </c>
      <c r="CW52" s="958" t="s">
        <v>77</v>
      </c>
      <c r="CX52" s="958" t="s">
        <v>271</v>
      </c>
      <c r="CY52" s="961">
        <v>58</v>
      </c>
      <c r="CZ52" s="969" t="s">
        <v>382</v>
      </c>
      <c r="DA52" s="958" t="s">
        <v>77</v>
      </c>
      <c r="DB52" s="958" t="s">
        <v>271</v>
      </c>
      <c r="DC52" s="961">
        <v>60</v>
      </c>
      <c r="DD52" s="969" t="s">
        <v>382</v>
      </c>
      <c r="DE52" s="958" t="s">
        <v>77</v>
      </c>
      <c r="DF52" s="958" t="s">
        <v>271</v>
      </c>
      <c r="DG52" s="961">
        <v>62</v>
      </c>
      <c r="DH52" s="969" t="s">
        <v>382</v>
      </c>
      <c r="DI52" s="958" t="s">
        <v>77</v>
      </c>
      <c r="DJ52" s="958" t="s">
        <v>271</v>
      </c>
      <c r="DK52" s="961">
        <v>64</v>
      </c>
      <c r="DL52" s="969" t="s">
        <v>382</v>
      </c>
      <c r="DM52" s="958" t="s">
        <v>77</v>
      </c>
      <c r="DN52" s="958" t="s">
        <v>271</v>
      </c>
      <c r="DO52" s="961">
        <v>66</v>
      </c>
      <c r="DP52" s="969" t="s">
        <v>382</v>
      </c>
      <c r="DQ52" s="958" t="s">
        <v>77</v>
      </c>
      <c r="DR52" s="958" t="s">
        <v>271</v>
      </c>
      <c r="DS52" s="961">
        <v>68</v>
      </c>
      <c r="DT52" s="969" t="s">
        <v>382</v>
      </c>
      <c r="DU52" s="958" t="s">
        <v>77</v>
      </c>
      <c r="DV52" s="958" t="s">
        <v>271</v>
      </c>
      <c r="DW52" s="961">
        <v>70</v>
      </c>
      <c r="DX52" s="969" t="s">
        <v>382</v>
      </c>
      <c r="DY52" s="958" t="s">
        <v>77</v>
      </c>
      <c r="DZ52" s="958" t="s">
        <v>271</v>
      </c>
      <c r="EA52" s="961">
        <v>72</v>
      </c>
      <c r="EB52" s="969" t="s">
        <v>382</v>
      </c>
      <c r="EC52" s="958" t="s">
        <v>77</v>
      </c>
      <c r="ED52" s="958" t="s">
        <v>271</v>
      </c>
      <c r="EE52" s="991">
        <v>74</v>
      </c>
      <c r="EF52" s="969" t="s">
        <v>382</v>
      </c>
      <c r="EG52" s="958" t="s">
        <v>77</v>
      </c>
      <c r="EH52" s="1315" t="s">
        <v>271</v>
      </c>
      <c r="EI52" s="1026">
        <v>77</v>
      </c>
      <c r="EJ52" s="1348" t="s">
        <v>382</v>
      </c>
      <c r="EK52" s="958" t="s">
        <v>77</v>
      </c>
      <c r="EL52" s="958" t="s">
        <v>271</v>
      </c>
      <c r="EM52" s="991">
        <f t="shared" si="1"/>
        <v>1102.5999999999999</v>
      </c>
      <c r="EN52" s="1300" t="s">
        <v>1091</v>
      </c>
      <c r="EO52" s="74" t="s">
        <v>511</v>
      </c>
      <c r="EP52" s="74" t="s">
        <v>1095</v>
      </c>
      <c r="EQ52" s="74" t="s">
        <v>1271</v>
      </c>
      <c r="ER52" s="74">
        <v>3693777</v>
      </c>
      <c r="ES52" s="1123" t="s">
        <v>1096</v>
      </c>
      <c r="ET52" s="74" t="s">
        <v>1091</v>
      </c>
      <c r="EU52" s="74" t="s">
        <v>511</v>
      </c>
      <c r="EV52" s="74" t="s">
        <v>1092</v>
      </c>
      <c r="EW52" s="74" t="s">
        <v>1093</v>
      </c>
      <c r="EX52" s="74">
        <v>3693776</v>
      </c>
      <c r="EY52" s="1299" t="s">
        <v>1094</v>
      </c>
      <c r="EZ52" s="973"/>
      <c r="FA52" s="973"/>
      <c r="FB52" s="973"/>
      <c r="FC52" s="973"/>
      <c r="FD52" s="973"/>
    </row>
    <row r="53" spans="1:160" s="965" customFormat="1" ht="111" customHeight="1" x14ac:dyDescent="0.2">
      <c r="A53" s="1188" t="s">
        <v>1261</v>
      </c>
      <c r="B53" s="956"/>
      <c r="C53" s="24" t="s">
        <v>1267</v>
      </c>
      <c r="D53" s="1131"/>
      <c r="E53" s="958" t="s">
        <v>1228</v>
      </c>
      <c r="F53" s="958" t="s">
        <v>1293</v>
      </c>
      <c r="G53" s="1102" t="s">
        <v>11</v>
      </c>
      <c r="H53" s="1389" t="s">
        <v>26</v>
      </c>
      <c r="I53" s="1102" t="s">
        <v>282</v>
      </c>
      <c r="J53" s="1102" t="s">
        <v>282</v>
      </c>
      <c r="K53" s="1104">
        <v>44256</v>
      </c>
      <c r="L53" s="1195">
        <v>51105</v>
      </c>
      <c r="M53" s="1196">
        <v>0.05</v>
      </c>
      <c r="N53" s="1196">
        <v>0.08</v>
      </c>
      <c r="O53" s="1196">
        <v>0.11</v>
      </c>
      <c r="P53" s="1196">
        <v>0.14000000000000001</v>
      </c>
      <c r="Q53" s="1196">
        <v>0.17</v>
      </c>
      <c r="R53" s="1196">
        <v>0.2</v>
      </c>
      <c r="S53" s="1196">
        <v>0.23</v>
      </c>
      <c r="T53" s="1196">
        <v>0.26</v>
      </c>
      <c r="U53" s="1196">
        <v>0.28999999999999998</v>
      </c>
      <c r="V53" s="1196">
        <v>0.32</v>
      </c>
      <c r="W53" s="1196">
        <v>0.35</v>
      </c>
      <c r="X53" s="1196">
        <v>0.38</v>
      </c>
      <c r="Y53" s="1196">
        <v>0.41</v>
      </c>
      <c r="Z53" s="1196">
        <v>0.44</v>
      </c>
      <c r="AA53" s="1196">
        <v>0.47</v>
      </c>
      <c r="AB53" s="1196">
        <v>0.5</v>
      </c>
      <c r="AC53" s="1196">
        <v>0.53</v>
      </c>
      <c r="AD53" s="1196">
        <v>0.56000000000000005</v>
      </c>
      <c r="AE53" s="1196">
        <v>0.59</v>
      </c>
      <c r="AF53" s="1196">
        <v>0.59</v>
      </c>
      <c r="AG53" s="1388" t="s">
        <v>1127</v>
      </c>
      <c r="AH53" s="957">
        <v>5.0000000000000001E-3</v>
      </c>
      <c r="AI53" s="24" t="s">
        <v>1242</v>
      </c>
      <c r="AJ53" s="24" t="s">
        <v>1253</v>
      </c>
      <c r="AK53" s="1258" t="s">
        <v>66</v>
      </c>
      <c r="AL53" s="1257" t="s">
        <v>1097</v>
      </c>
      <c r="AM53" s="1258" t="s">
        <v>538</v>
      </c>
      <c r="AN53" s="1260" t="s">
        <v>472</v>
      </c>
      <c r="AO53" s="1258" t="s">
        <v>269</v>
      </c>
      <c r="AP53" s="1258" t="s">
        <v>269</v>
      </c>
      <c r="AQ53" s="1259" t="s">
        <v>282</v>
      </c>
      <c r="AR53" s="1259" t="s">
        <v>282</v>
      </c>
      <c r="AS53" s="1195">
        <v>44256</v>
      </c>
      <c r="AT53" s="1195">
        <v>51135</v>
      </c>
      <c r="AU53" s="1261">
        <v>1</v>
      </c>
      <c r="AV53" s="1261">
        <v>1</v>
      </c>
      <c r="AW53" s="1261">
        <v>1</v>
      </c>
      <c r="AX53" s="1261">
        <v>1</v>
      </c>
      <c r="AY53" s="1261">
        <v>1</v>
      </c>
      <c r="AZ53" s="1261">
        <v>1</v>
      </c>
      <c r="BA53" s="1261">
        <v>1</v>
      </c>
      <c r="BB53" s="1261">
        <v>1</v>
      </c>
      <c r="BC53" s="1261">
        <v>1</v>
      </c>
      <c r="BD53" s="1261">
        <v>1</v>
      </c>
      <c r="BE53" s="1261">
        <v>1</v>
      </c>
      <c r="BF53" s="1261">
        <v>1</v>
      </c>
      <c r="BG53" s="1261">
        <v>1</v>
      </c>
      <c r="BH53" s="1261">
        <v>1</v>
      </c>
      <c r="BI53" s="1261">
        <v>1</v>
      </c>
      <c r="BJ53" s="1261">
        <v>1</v>
      </c>
      <c r="BK53" s="1261">
        <v>1</v>
      </c>
      <c r="BL53" s="1261">
        <v>1</v>
      </c>
      <c r="BM53" s="1261">
        <v>1</v>
      </c>
      <c r="BN53" s="1261">
        <v>1</v>
      </c>
      <c r="BO53" s="961">
        <v>5</v>
      </c>
      <c r="BP53" s="961">
        <v>5</v>
      </c>
      <c r="BQ53" s="1333" t="s">
        <v>283</v>
      </c>
      <c r="BR53" s="1333">
        <v>7863</v>
      </c>
      <c r="BS53" s="961">
        <v>5</v>
      </c>
      <c r="BT53" s="958">
        <v>5</v>
      </c>
      <c r="BU53" s="1333" t="s">
        <v>283</v>
      </c>
      <c r="BV53" s="1333">
        <v>7863</v>
      </c>
      <c r="BW53" s="972">
        <v>6</v>
      </c>
      <c r="BX53" s="958">
        <v>6</v>
      </c>
      <c r="BY53" s="1333" t="s">
        <v>283</v>
      </c>
      <c r="BZ53" s="1333">
        <v>7863</v>
      </c>
      <c r="CA53" s="972">
        <v>6</v>
      </c>
      <c r="CB53" s="972">
        <v>6</v>
      </c>
      <c r="CC53" s="1333" t="s">
        <v>283</v>
      </c>
      <c r="CD53" s="1333">
        <v>7863</v>
      </c>
      <c r="CE53" s="972">
        <v>7</v>
      </c>
      <c r="CF53" s="969" t="s">
        <v>382</v>
      </c>
      <c r="CG53" s="958" t="s">
        <v>77</v>
      </c>
      <c r="CH53" s="958" t="s">
        <v>271</v>
      </c>
      <c r="CI53" s="972">
        <v>7</v>
      </c>
      <c r="CJ53" s="969" t="s">
        <v>382</v>
      </c>
      <c r="CK53" s="958" t="s">
        <v>77</v>
      </c>
      <c r="CL53" s="958" t="s">
        <v>271</v>
      </c>
      <c r="CM53" s="972">
        <v>8</v>
      </c>
      <c r="CN53" s="969" t="s">
        <v>382</v>
      </c>
      <c r="CO53" s="958" t="s">
        <v>77</v>
      </c>
      <c r="CP53" s="958" t="s">
        <v>271</v>
      </c>
      <c r="CQ53" s="972">
        <v>8</v>
      </c>
      <c r="CR53" s="969" t="s">
        <v>382</v>
      </c>
      <c r="CS53" s="958" t="s">
        <v>77</v>
      </c>
      <c r="CT53" s="958" t="s">
        <v>271</v>
      </c>
      <c r="CU53" s="972">
        <v>9</v>
      </c>
      <c r="CV53" s="969" t="s">
        <v>382</v>
      </c>
      <c r="CW53" s="958" t="s">
        <v>77</v>
      </c>
      <c r="CX53" s="958" t="s">
        <v>271</v>
      </c>
      <c r="CY53" s="972">
        <v>9</v>
      </c>
      <c r="CZ53" s="969" t="s">
        <v>382</v>
      </c>
      <c r="DA53" s="958" t="s">
        <v>77</v>
      </c>
      <c r="DB53" s="958" t="s">
        <v>271</v>
      </c>
      <c r="DC53" s="972">
        <v>10</v>
      </c>
      <c r="DD53" s="969" t="s">
        <v>382</v>
      </c>
      <c r="DE53" s="958" t="s">
        <v>77</v>
      </c>
      <c r="DF53" s="958" t="s">
        <v>271</v>
      </c>
      <c r="DG53" s="972">
        <v>10</v>
      </c>
      <c r="DH53" s="969" t="s">
        <v>382</v>
      </c>
      <c r="DI53" s="958" t="s">
        <v>77</v>
      </c>
      <c r="DJ53" s="958" t="s">
        <v>271</v>
      </c>
      <c r="DK53" s="972">
        <v>11</v>
      </c>
      <c r="DL53" s="969" t="s">
        <v>382</v>
      </c>
      <c r="DM53" s="958" t="s">
        <v>77</v>
      </c>
      <c r="DN53" s="958" t="s">
        <v>271</v>
      </c>
      <c r="DO53" s="972">
        <v>11</v>
      </c>
      <c r="DP53" s="969" t="s">
        <v>382</v>
      </c>
      <c r="DQ53" s="958" t="s">
        <v>77</v>
      </c>
      <c r="DR53" s="958" t="s">
        <v>271</v>
      </c>
      <c r="DS53" s="972">
        <v>12</v>
      </c>
      <c r="DT53" s="969" t="s">
        <v>382</v>
      </c>
      <c r="DU53" s="958" t="s">
        <v>77</v>
      </c>
      <c r="DV53" s="958" t="s">
        <v>271</v>
      </c>
      <c r="DW53" s="972">
        <v>12</v>
      </c>
      <c r="DX53" s="969" t="s">
        <v>382</v>
      </c>
      <c r="DY53" s="958" t="s">
        <v>77</v>
      </c>
      <c r="DZ53" s="958" t="s">
        <v>271</v>
      </c>
      <c r="EA53" s="972">
        <v>13</v>
      </c>
      <c r="EB53" s="969" t="s">
        <v>382</v>
      </c>
      <c r="EC53" s="958" t="s">
        <v>77</v>
      </c>
      <c r="ED53" s="958" t="s">
        <v>271</v>
      </c>
      <c r="EE53" s="972">
        <v>13</v>
      </c>
      <c r="EF53" s="969" t="s">
        <v>382</v>
      </c>
      <c r="EG53" s="958" t="s">
        <v>77</v>
      </c>
      <c r="EH53" s="958" t="s">
        <v>271</v>
      </c>
      <c r="EI53" s="972">
        <v>15</v>
      </c>
      <c r="EJ53" s="969" t="s">
        <v>382</v>
      </c>
      <c r="EK53" s="958" t="s">
        <v>77</v>
      </c>
      <c r="EL53" s="958" t="s">
        <v>271</v>
      </c>
      <c r="EM53" s="991">
        <f t="shared" si="1"/>
        <v>177</v>
      </c>
      <c r="EN53" s="143" t="s">
        <v>510</v>
      </c>
      <c r="EO53" s="143" t="s">
        <v>935</v>
      </c>
      <c r="EP53" s="143" t="s">
        <v>1098</v>
      </c>
      <c r="EQ53" s="143" t="s">
        <v>1099</v>
      </c>
      <c r="ER53" s="1301">
        <v>3693777</v>
      </c>
      <c r="ES53" s="143" t="s">
        <v>1100</v>
      </c>
      <c r="ET53" s="57"/>
      <c r="EU53" s="57"/>
      <c r="EV53" s="57"/>
      <c r="EW53" s="1289"/>
      <c r="EX53" s="1289"/>
      <c r="EY53" s="1289"/>
      <c r="EZ53" s="973"/>
      <c r="FA53" s="973"/>
      <c r="FB53" s="973"/>
      <c r="FC53" s="973"/>
      <c r="FD53" s="973"/>
    </row>
    <row r="54" spans="1:160" s="965" customFormat="1" ht="111" customHeight="1" x14ac:dyDescent="0.2">
      <c r="A54" s="1188" t="s">
        <v>1261</v>
      </c>
      <c r="B54" s="956"/>
      <c r="C54" s="24" t="s">
        <v>1267</v>
      </c>
      <c r="D54" s="1131"/>
      <c r="E54" s="958" t="s">
        <v>1228</v>
      </c>
      <c r="F54" s="958" t="s">
        <v>1293</v>
      </c>
      <c r="G54" s="1102" t="s">
        <v>11</v>
      </c>
      <c r="H54" s="1389" t="s">
        <v>26</v>
      </c>
      <c r="I54" s="1102" t="s">
        <v>282</v>
      </c>
      <c r="J54" s="1102" t="s">
        <v>282</v>
      </c>
      <c r="K54" s="1104">
        <v>44377</v>
      </c>
      <c r="L54" s="1195">
        <v>51105</v>
      </c>
      <c r="M54" s="1196">
        <v>0.05</v>
      </c>
      <c r="N54" s="1196">
        <v>0.08</v>
      </c>
      <c r="O54" s="1196">
        <v>0.11</v>
      </c>
      <c r="P54" s="1196">
        <v>0.14000000000000001</v>
      </c>
      <c r="Q54" s="1196">
        <v>0.17</v>
      </c>
      <c r="R54" s="1196">
        <v>0.2</v>
      </c>
      <c r="S54" s="1196">
        <v>0.23</v>
      </c>
      <c r="T54" s="1196">
        <v>0.26</v>
      </c>
      <c r="U54" s="1196">
        <v>0.28999999999999998</v>
      </c>
      <c r="V54" s="1196">
        <v>0.32</v>
      </c>
      <c r="W54" s="1196">
        <v>0.35</v>
      </c>
      <c r="X54" s="1196">
        <v>0.38</v>
      </c>
      <c r="Y54" s="1196">
        <v>0.41</v>
      </c>
      <c r="Z54" s="1196">
        <v>0.44</v>
      </c>
      <c r="AA54" s="1196">
        <v>0.47</v>
      </c>
      <c r="AB54" s="1196">
        <v>0.5</v>
      </c>
      <c r="AC54" s="1196">
        <v>0.53</v>
      </c>
      <c r="AD54" s="1196">
        <v>0.56000000000000005</v>
      </c>
      <c r="AE54" s="1196">
        <v>0.59</v>
      </c>
      <c r="AF54" s="1196">
        <v>0.59</v>
      </c>
      <c r="AG54" s="955" t="s">
        <v>1101</v>
      </c>
      <c r="AH54" s="957">
        <v>5.0000000000000001E-3</v>
      </c>
      <c r="AI54" s="955" t="s">
        <v>524</v>
      </c>
      <c r="AJ54" s="955" t="s">
        <v>525</v>
      </c>
      <c r="AK54" s="958" t="s">
        <v>66</v>
      </c>
      <c r="AL54" s="955" t="s">
        <v>526</v>
      </c>
      <c r="AM54" s="958" t="s">
        <v>11</v>
      </c>
      <c r="AN54" s="958" t="s">
        <v>23</v>
      </c>
      <c r="AO54" s="958" t="s">
        <v>269</v>
      </c>
      <c r="AP54" s="958" t="s">
        <v>269</v>
      </c>
      <c r="AQ54" s="960" t="s">
        <v>282</v>
      </c>
      <c r="AR54" s="960" t="s">
        <v>282</v>
      </c>
      <c r="AS54" s="1195">
        <v>44256</v>
      </c>
      <c r="AT54" s="959">
        <v>51135</v>
      </c>
      <c r="AU54" s="956">
        <v>1</v>
      </c>
      <c r="AV54" s="956">
        <v>1</v>
      </c>
      <c r="AW54" s="956">
        <v>1</v>
      </c>
      <c r="AX54" s="956">
        <v>1</v>
      </c>
      <c r="AY54" s="956">
        <v>1</v>
      </c>
      <c r="AZ54" s="956">
        <v>1</v>
      </c>
      <c r="BA54" s="956">
        <v>1</v>
      </c>
      <c r="BB54" s="956">
        <v>1</v>
      </c>
      <c r="BC54" s="956">
        <v>1</v>
      </c>
      <c r="BD54" s="956">
        <v>1</v>
      </c>
      <c r="BE54" s="956">
        <v>1</v>
      </c>
      <c r="BF54" s="956">
        <v>1</v>
      </c>
      <c r="BG54" s="956">
        <v>1</v>
      </c>
      <c r="BH54" s="956">
        <v>1</v>
      </c>
      <c r="BI54" s="956">
        <v>1</v>
      </c>
      <c r="BJ54" s="956">
        <v>1</v>
      </c>
      <c r="BK54" s="956">
        <v>1</v>
      </c>
      <c r="BL54" s="956">
        <v>1</v>
      </c>
      <c r="BM54" s="956">
        <v>1</v>
      </c>
      <c r="BN54" s="956">
        <v>1</v>
      </c>
      <c r="BO54" s="961">
        <v>100</v>
      </c>
      <c r="BP54" s="961">
        <v>100</v>
      </c>
      <c r="BQ54" s="958" t="s">
        <v>271</v>
      </c>
      <c r="BR54" s="958">
        <v>7705</v>
      </c>
      <c r="BS54" s="961">
        <v>105</v>
      </c>
      <c r="BT54" s="961">
        <v>105</v>
      </c>
      <c r="BU54" s="958" t="s">
        <v>77</v>
      </c>
      <c r="BV54" s="958">
        <v>7705</v>
      </c>
      <c r="BW54" s="961">
        <v>110</v>
      </c>
      <c r="BX54" s="961">
        <v>110</v>
      </c>
      <c r="BY54" s="958" t="s">
        <v>77</v>
      </c>
      <c r="BZ54" s="958">
        <v>7705</v>
      </c>
      <c r="CA54" s="961">
        <v>116</v>
      </c>
      <c r="CB54" s="961">
        <v>116</v>
      </c>
      <c r="CC54" s="958" t="s">
        <v>77</v>
      </c>
      <c r="CD54" s="958">
        <v>7705</v>
      </c>
      <c r="CE54" s="961">
        <v>121</v>
      </c>
      <c r="CF54" s="987" t="s">
        <v>271</v>
      </c>
      <c r="CG54" s="958" t="s">
        <v>77</v>
      </c>
      <c r="CH54" s="958" t="s">
        <v>271</v>
      </c>
      <c r="CI54" s="961">
        <v>128</v>
      </c>
      <c r="CJ54" s="969"/>
      <c r="CK54" s="958" t="s">
        <v>77</v>
      </c>
      <c r="CL54" s="958" t="s">
        <v>271</v>
      </c>
      <c r="CM54" s="961">
        <v>134</v>
      </c>
      <c r="CN54" s="969"/>
      <c r="CO54" s="958" t="s">
        <v>77</v>
      </c>
      <c r="CP54" s="958" t="s">
        <v>271</v>
      </c>
      <c r="CQ54" s="961">
        <v>141</v>
      </c>
      <c r="CR54" s="969" t="s">
        <v>382</v>
      </c>
      <c r="CS54" s="958" t="s">
        <v>77</v>
      </c>
      <c r="CT54" s="958" t="s">
        <v>271</v>
      </c>
      <c r="CU54" s="961">
        <v>147</v>
      </c>
      <c r="CV54" s="969" t="s">
        <v>382</v>
      </c>
      <c r="CW54" s="958" t="s">
        <v>77</v>
      </c>
      <c r="CX54" s="958" t="s">
        <v>271</v>
      </c>
      <c r="CY54" s="961">
        <v>155</v>
      </c>
      <c r="CZ54" s="969" t="s">
        <v>382</v>
      </c>
      <c r="DA54" s="958" t="s">
        <v>77</v>
      </c>
      <c r="DB54" s="958" t="s">
        <v>271</v>
      </c>
      <c r="DC54" s="961">
        <v>163</v>
      </c>
      <c r="DD54" s="969"/>
      <c r="DE54" s="958" t="s">
        <v>77</v>
      </c>
      <c r="DF54" s="958" t="s">
        <v>271</v>
      </c>
      <c r="DG54" s="961">
        <v>171</v>
      </c>
      <c r="DH54" s="969"/>
      <c r="DI54" s="958" t="s">
        <v>77</v>
      </c>
      <c r="DJ54" s="958" t="s">
        <v>271</v>
      </c>
      <c r="DK54" s="961">
        <v>180</v>
      </c>
      <c r="DL54" s="969"/>
      <c r="DM54" s="958" t="s">
        <v>77</v>
      </c>
      <c r="DN54" s="958" t="s">
        <v>271</v>
      </c>
      <c r="DO54" s="961">
        <v>188</v>
      </c>
      <c r="DP54" s="969"/>
      <c r="DQ54" s="958" t="s">
        <v>77</v>
      </c>
      <c r="DR54" s="958" t="s">
        <v>271</v>
      </c>
      <c r="DS54" s="961">
        <v>198</v>
      </c>
      <c r="DT54" s="969"/>
      <c r="DU54" s="958" t="s">
        <v>77</v>
      </c>
      <c r="DV54" s="958" t="s">
        <v>271</v>
      </c>
      <c r="DW54" s="961">
        <v>208</v>
      </c>
      <c r="DX54" s="969"/>
      <c r="DY54" s="958" t="s">
        <v>77</v>
      </c>
      <c r="DZ54" s="958" t="s">
        <v>271</v>
      </c>
      <c r="EA54" s="961">
        <v>218</v>
      </c>
      <c r="EB54" s="969"/>
      <c r="EC54" s="958" t="s">
        <v>77</v>
      </c>
      <c r="ED54" s="958" t="s">
        <v>271</v>
      </c>
      <c r="EE54" s="961">
        <v>230</v>
      </c>
      <c r="EF54" s="969"/>
      <c r="EG54" s="958" t="s">
        <v>77</v>
      </c>
      <c r="EH54" s="958" t="s">
        <v>271</v>
      </c>
      <c r="EI54" s="961">
        <v>242</v>
      </c>
      <c r="EJ54" s="969" t="s">
        <v>382</v>
      </c>
      <c r="EK54" s="958" t="s">
        <v>77</v>
      </c>
      <c r="EL54" s="958" t="s">
        <v>271</v>
      </c>
      <c r="EM54" s="961">
        <f>SUM(EI54+EE54+EA54+DW54+DS54+DO54+DK54+DG54+DC54+CY54+CU54+CQ54+CM54+CI54+CE54+CA54+BW54+BS54+BO54)</f>
        <v>3055</v>
      </c>
      <c r="EN54" s="1289" t="s">
        <v>510</v>
      </c>
      <c r="EO54" s="1289" t="s">
        <v>527</v>
      </c>
      <c r="EP54" s="1289" t="s">
        <v>528</v>
      </c>
      <c r="EQ54" s="1289" t="s">
        <v>529</v>
      </c>
      <c r="ER54" s="1289">
        <v>2170711</v>
      </c>
      <c r="ES54" s="1289" t="s">
        <v>530</v>
      </c>
      <c r="ET54" s="1298"/>
      <c r="EU54" s="1298"/>
      <c r="EV54" s="1298"/>
      <c r="EW54" s="1298"/>
      <c r="EX54" s="1298"/>
      <c r="EY54" s="1298"/>
      <c r="EZ54" s="973"/>
      <c r="FA54" s="973"/>
      <c r="FB54" s="973"/>
      <c r="FC54" s="973"/>
      <c r="FD54" s="973"/>
    </row>
    <row r="55" spans="1:160" s="965" customFormat="1" ht="111" customHeight="1" x14ac:dyDescent="0.2">
      <c r="A55" s="1188" t="s">
        <v>1261</v>
      </c>
      <c r="B55" s="956"/>
      <c r="C55" s="24" t="s">
        <v>1272</v>
      </c>
      <c r="D55" s="1131"/>
      <c r="E55" s="958" t="s">
        <v>1228</v>
      </c>
      <c r="F55" s="958" t="s">
        <v>1293</v>
      </c>
      <c r="G55" s="1102" t="s">
        <v>11</v>
      </c>
      <c r="H55" s="1389" t="s">
        <v>26</v>
      </c>
      <c r="I55" s="1102" t="s">
        <v>282</v>
      </c>
      <c r="J55" s="1102" t="s">
        <v>282</v>
      </c>
      <c r="K55" s="1104">
        <v>44377</v>
      </c>
      <c r="L55" s="1195">
        <v>51105</v>
      </c>
      <c r="M55" s="1196">
        <v>0.05</v>
      </c>
      <c r="N55" s="1196">
        <v>0.08</v>
      </c>
      <c r="O55" s="1196">
        <v>0.11</v>
      </c>
      <c r="P55" s="1196">
        <v>0.14000000000000001</v>
      </c>
      <c r="Q55" s="1196">
        <v>0.17</v>
      </c>
      <c r="R55" s="1196">
        <v>0.2</v>
      </c>
      <c r="S55" s="1196">
        <v>0.23</v>
      </c>
      <c r="T55" s="1196">
        <v>0.26</v>
      </c>
      <c r="U55" s="1196">
        <v>0.28999999999999998</v>
      </c>
      <c r="V55" s="1196">
        <v>0.32</v>
      </c>
      <c r="W55" s="1196">
        <v>0.35</v>
      </c>
      <c r="X55" s="1196">
        <v>0.38</v>
      </c>
      <c r="Y55" s="1196">
        <v>0.41</v>
      </c>
      <c r="Z55" s="1196">
        <v>0.44</v>
      </c>
      <c r="AA55" s="1196">
        <v>0.47</v>
      </c>
      <c r="AB55" s="1196">
        <v>0.5</v>
      </c>
      <c r="AC55" s="1196">
        <v>0.53</v>
      </c>
      <c r="AD55" s="1196">
        <v>0.56000000000000005</v>
      </c>
      <c r="AE55" s="1196">
        <v>0.59</v>
      </c>
      <c r="AF55" s="1196">
        <v>0.59</v>
      </c>
      <c r="AG55" s="955" t="s">
        <v>1102</v>
      </c>
      <c r="AH55" s="957">
        <v>5.0000000000000001E-3</v>
      </c>
      <c r="AI55" s="955" t="s">
        <v>1365</v>
      </c>
      <c r="AJ55" s="955" t="s">
        <v>1366</v>
      </c>
      <c r="AK55" s="958" t="s">
        <v>66</v>
      </c>
      <c r="AL55" s="955" t="s">
        <v>509</v>
      </c>
      <c r="AM55" s="958" t="s">
        <v>5</v>
      </c>
      <c r="AN55" s="958" t="s">
        <v>23</v>
      </c>
      <c r="AO55" s="958" t="s">
        <v>269</v>
      </c>
      <c r="AP55" s="958" t="s">
        <v>269</v>
      </c>
      <c r="AQ55" s="960" t="s">
        <v>282</v>
      </c>
      <c r="AR55" s="1015" t="s">
        <v>282</v>
      </c>
      <c r="AS55" s="1195">
        <v>44256</v>
      </c>
      <c r="AT55" s="959">
        <v>51135</v>
      </c>
      <c r="AU55" s="1010">
        <v>1</v>
      </c>
      <c r="AV55" s="1010">
        <v>1</v>
      </c>
      <c r="AW55" s="1010">
        <v>1</v>
      </c>
      <c r="AX55" s="1010">
        <v>1</v>
      </c>
      <c r="AY55" s="1010">
        <v>1</v>
      </c>
      <c r="AZ55" s="1010">
        <v>1</v>
      </c>
      <c r="BA55" s="1010">
        <v>1</v>
      </c>
      <c r="BB55" s="1010">
        <v>1</v>
      </c>
      <c r="BC55" s="1010">
        <v>1</v>
      </c>
      <c r="BD55" s="1010">
        <v>1</v>
      </c>
      <c r="BE55" s="1010">
        <v>1</v>
      </c>
      <c r="BF55" s="1010">
        <v>1</v>
      </c>
      <c r="BG55" s="1010">
        <v>1</v>
      </c>
      <c r="BH55" s="1010">
        <v>1</v>
      </c>
      <c r="BI55" s="1010">
        <v>1</v>
      </c>
      <c r="BJ55" s="1010">
        <v>1</v>
      </c>
      <c r="BK55" s="1010">
        <v>1</v>
      </c>
      <c r="BL55" s="1010">
        <v>1</v>
      </c>
      <c r="BM55" s="1010">
        <v>1</v>
      </c>
      <c r="BN55" s="1352">
        <v>1</v>
      </c>
      <c r="BO55" s="961">
        <v>126</v>
      </c>
      <c r="BP55" s="961">
        <v>126</v>
      </c>
      <c r="BQ55" s="958" t="s">
        <v>77</v>
      </c>
      <c r="BR55" s="958">
        <v>7689</v>
      </c>
      <c r="BS55" s="961">
        <v>130</v>
      </c>
      <c r="BT55" s="961">
        <v>130</v>
      </c>
      <c r="BU55" s="958" t="s">
        <v>77</v>
      </c>
      <c r="BV55" s="958">
        <v>7689</v>
      </c>
      <c r="BW55" s="961">
        <v>134</v>
      </c>
      <c r="BX55" s="961">
        <v>134</v>
      </c>
      <c r="BY55" s="958" t="s">
        <v>77</v>
      </c>
      <c r="BZ55" s="958">
        <v>7689</v>
      </c>
      <c r="CA55" s="961">
        <v>138</v>
      </c>
      <c r="CB55" s="961">
        <v>138</v>
      </c>
      <c r="CC55" s="958" t="s">
        <v>77</v>
      </c>
      <c r="CD55" s="958">
        <v>7689</v>
      </c>
      <c r="CE55" s="1406">
        <v>142</v>
      </c>
      <c r="CF55" s="1006"/>
      <c r="CG55" s="1378" t="s">
        <v>77</v>
      </c>
      <c r="CH55" s="958" t="s">
        <v>271</v>
      </c>
      <c r="CI55" s="1407">
        <v>147</v>
      </c>
      <c r="CJ55" s="1006"/>
      <c r="CK55" s="958" t="s">
        <v>77</v>
      </c>
      <c r="CL55" s="958" t="s">
        <v>271</v>
      </c>
      <c r="CM55" s="1407">
        <v>151</v>
      </c>
      <c r="CN55" s="1006"/>
      <c r="CO55" s="958" t="s">
        <v>77</v>
      </c>
      <c r="CP55" s="958" t="s">
        <v>271</v>
      </c>
      <c r="CQ55" s="1407">
        <v>155</v>
      </c>
      <c r="CR55" s="1006"/>
      <c r="CS55" s="958" t="s">
        <v>77</v>
      </c>
      <c r="CT55" s="958" t="s">
        <v>271</v>
      </c>
      <c r="CU55" s="1407">
        <v>160</v>
      </c>
      <c r="CV55" s="1006"/>
      <c r="CW55" s="958" t="s">
        <v>77</v>
      </c>
      <c r="CX55" s="958" t="s">
        <v>271</v>
      </c>
      <c r="CY55" s="1407">
        <v>161</v>
      </c>
      <c r="CZ55" s="1006"/>
      <c r="DA55" s="958" t="s">
        <v>77</v>
      </c>
      <c r="DB55" s="958" t="s">
        <v>271</v>
      </c>
      <c r="DC55" s="1407">
        <v>170</v>
      </c>
      <c r="DD55" s="958"/>
      <c r="DE55" s="958" t="s">
        <v>77</v>
      </c>
      <c r="DF55" s="958" t="s">
        <v>271</v>
      </c>
      <c r="DG55" s="1407">
        <v>175</v>
      </c>
      <c r="DH55" s="958"/>
      <c r="DI55" s="958" t="s">
        <v>77</v>
      </c>
      <c r="DJ55" s="958" t="s">
        <v>271</v>
      </c>
      <c r="DK55" s="1407">
        <v>180</v>
      </c>
      <c r="DL55" s="958"/>
      <c r="DM55" s="958" t="s">
        <v>77</v>
      </c>
      <c r="DN55" s="958" t="s">
        <v>271</v>
      </c>
      <c r="DO55" s="1407">
        <v>186</v>
      </c>
      <c r="DP55" s="958"/>
      <c r="DQ55" s="958" t="s">
        <v>77</v>
      </c>
      <c r="DR55" s="958" t="s">
        <v>271</v>
      </c>
      <c r="DS55" s="1407">
        <v>191</v>
      </c>
      <c r="DT55" s="958"/>
      <c r="DU55" s="958" t="s">
        <v>77</v>
      </c>
      <c r="DV55" s="958" t="s">
        <v>271</v>
      </c>
      <c r="DW55" s="1407">
        <v>197</v>
      </c>
      <c r="DX55" s="958"/>
      <c r="DY55" s="958" t="s">
        <v>77</v>
      </c>
      <c r="DZ55" s="958" t="s">
        <v>271</v>
      </c>
      <c r="EA55" s="1407">
        <v>203</v>
      </c>
      <c r="EB55" s="958"/>
      <c r="EC55" s="958" t="s">
        <v>77</v>
      </c>
      <c r="ED55" s="958" t="s">
        <v>271</v>
      </c>
      <c r="EE55" s="1407">
        <v>209</v>
      </c>
      <c r="EF55" s="958"/>
      <c r="EG55" s="958" t="s">
        <v>77</v>
      </c>
      <c r="EH55" s="958" t="s">
        <v>271</v>
      </c>
      <c r="EI55" s="1407">
        <v>215</v>
      </c>
      <c r="EJ55" s="958"/>
      <c r="EK55" s="958" t="s">
        <v>77</v>
      </c>
      <c r="EL55" s="958" t="s">
        <v>271</v>
      </c>
      <c r="EM55" s="961">
        <f>SUM(EI55+EE55+EA55+DW55+DS55+DO55+DK55+DG55+DC55+CY55+CU55+CQ55+CM55+CI55+CE55+CA55+BW55+BS55+BO55)</f>
        <v>3170</v>
      </c>
      <c r="EN55" s="1289" t="s">
        <v>29</v>
      </c>
      <c r="EO55" s="1289" t="s">
        <v>512</v>
      </c>
      <c r="EP55" s="1289" t="s">
        <v>513</v>
      </c>
      <c r="EQ55" s="1289" t="s">
        <v>514</v>
      </c>
      <c r="ER55" s="1289" t="s">
        <v>515</v>
      </c>
      <c r="ES55" s="1290" t="s">
        <v>516</v>
      </c>
      <c r="ET55" s="1289" t="s">
        <v>29</v>
      </c>
      <c r="EU55" s="1289" t="s">
        <v>1016</v>
      </c>
      <c r="EV55" s="1289" t="s">
        <v>517</v>
      </c>
      <c r="EW55" s="1289" t="s">
        <v>518</v>
      </c>
      <c r="EX55" s="1289">
        <v>5461500</v>
      </c>
      <c r="EY55" s="1290" t="s">
        <v>519</v>
      </c>
      <c r="EZ55" s="973"/>
      <c r="FA55" s="973"/>
      <c r="FB55" s="973"/>
      <c r="FC55" s="973"/>
      <c r="FD55" s="973"/>
    </row>
    <row r="56" spans="1:160" s="965" customFormat="1" ht="111" customHeight="1" x14ac:dyDescent="0.2">
      <c r="A56" s="1188" t="s">
        <v>1261</v>
      </c>
      <c r="B56" s="956"/>
      <c r="C56" s="24" t="s">
        <v>1267</v>
      </c>
      <c r="D56" s="1131"/>
      <c r="E56" s="958" t="s">
        <v>1228</v>
      </c>
      <c r="F56" s="958" t="s">
        <v>1293</v>
      </c>
      <c r="G56" s="1102" t="s">
        <v>11</v>
      </c>
      <c r="H56" s="1389" t="s">
        <v>26</v>
      </c>
      <c r="I56" s="1102" t="s">
        <v>282</v>
      </c>
      <c r="J56" s="1102" t="s">
        <v>282</v>
      </c>
      <c r="K56" s="1104">
        <v>44377</v>
      </c>
      <c r="L56" s="1195">
        <v>51105</v>
      </c>
      <c r="M56" s="1196">
        <v>0.05</v>
      </c>
      <c r="N56" s="1196">
        <v>0.08</v>
      </c>
      <c r="O56" s="1196">
        <v>0.11</v>
      </c>
      <c r="P56" s="1196">
        <v>0.14000000000000001</v>
      </c>
      <c r="Q56" s="1196">
        <v>0.17</v>
      </c>
      <c r="R56" s="1196">
        <v>0.2</v>
      </c>
      <c r="S56" s="1196">
        <v>0.23</v>
      </c>
      <c r="T56" s="1196">
        <v>0.26</v>
      </c>
      <c r="U56" s="1196">
        <v>0.28999999999999998</v>
      </c>
      <c r="V56" s="1196">
        <v>0.32</v>
      </c>
      <c r="W56" s="1196">
        <v>0.35</v>
      </c>
      <c r="X56" s="1196">
        <v>0.38</v>
      </c>
      <c r="Y56" s="1196">
        <v>0.41</v>
      </c>
      <c r="Z56" s="1196">
        <v>0.44</v>
      </c>
      <c r="AA56" s="1196">
        <v>0.47</v>
      </c>
      <c r="AB56" s="1196">
        <v>0.5</v>
      </c>
      <c r="AC56" s="1196">
        <v>0.53</v>
      </c>
      <c r="AD56" s="1196">
        <v>0.56000000000000005</v>
      </c>
      <c r="AE56" s="1196">
        <v>0.59</v>
      </c>
      <c r="AF56" s="1196">
        <v>0.59</v>
      </c>
      <c r="AG56" s="955" t="s">
        <v>1103</v>
      </c>
      <c r="AH56" s="957">
        <v>5.0000000000000001E-3</v>
      </c>
      <c r="AI56" s="955" t="s">
        <v>520</v>
      </c>
      <c r="AJ56" s="955" t="s">
        <v>521</v>
      </c>
      <c r="AK56" s="958" t="s">
        <v>73</v>
      </c>
      <c r="AL56" s="970" t="s">
        <v>522</v>
      </c>
      <c r="AM56" s="958" t="s">
        <v>5</v>
      </c>
      <c r="AN56" s="958" t="s">
        <v>26</v>
      </c>
      <c r="AO56" s="958" t="s">
        <v>269</v>
      </c>
      <c r="AP56" s="958" t="s">
        <v>269</v>
      </c>
      <c r="AQ56" s="958">
        <v>1</v>
      </c>
      <c r="AR56" s="958">
        <v>2019</v>
      </c>
      <c r="AS56" s="1195">
        <v>44256</v>
      </c>
      <c r="AT56" s="959">
        <v>51135</v>
      </c>
      <c r="AU56" s="958">
        <v>10</v>
      </c>
      <c r="AV56" s="958">
        <v>20</v>
      </c>
      <c r="AW56" s="958">
        <v>25</v>
      </c>
      <c r="AX56" s="958">
        <v>30</v>
      </c>
      <c r="AY56" s="958">
        <f t="shared" ref="AY56:BM56" si="3">AX56+5</f>
        <v>35</v>
      </c>
      <c r="AZ56" s="958">
        <f t="shared" si="3"/>
        <v>40</v>
      </c>
      <c r="BA56" s="958">
        <f t="shared" si="3"/>
        <v>45</v>
      </c>
      <c r="BB56" s="958">
        <f t="shared" si="3"/>
        <v>50</v>
      </c>
      <c r="BC56" s="958">
        <f t="shared" si="3"/>
        <v>55</v>
      </c>
      <c r="BD56" s="958">
        <f t="shared" si="3"/>
        <v>60</v>
      </c>
      <c r="BE56" s="958">
        <f t="shared" si="3"/>
        <v>65</v>
      </c>
      <c r="BF56" s="958">
        <f t="shared" si="3"/>
        <v>70</v>
      </c>
      <c r="BG56" s="958">
        <f t="shared" si="3"/>
        <v>75</v>
      </c>
      <c r="BH56" s="958">
        <f t="shared" si="3"/>
        <v>80</v>
      </c>
      <c r="BI56" s="958">
        <f t="shared" si="3"/>
        <v>85</v>
      </c>
      <c r="BJ56" s="958">
        <f t="shared" si="3"/>
        <v>90</v>
      </c>
      <c r="BK56" s="958">
        <f t="shared" si="3"/>
        <v>95</v>
      </c>
      <c r="BL56" s="958">
        <f t="shared" si="3"/>
        <v>100</v>
      </c>
      <c r="BM56" s="958">
        <f t="shared" si="3"/>
        <v>105</v>
      </c>
      <c r="BN56" s="958">
        <f>BM56</f>
        <v>105</v>
      </c>
      <c r="BO56" s="961">
        <v>150</v>
      </c>
      <c r="BP56" s="961">
        <v>150</v>
      </c>
      <c r="BQ56" s="958" t="s">
        <v>77</v>
      </c>
      <c r="BR56" s="958" t="s">
        <v>502</v>
      </c>
      <c r="BS56" s="961">
        <v>150</v>
      </c>
      <c r="BT56" s="961">
        <v>150</v>
      </c>
      <c r="BU56" s="958" t="s">
        <v>77</v>
      </c>
      <c r="BV56" s="958" t="s">
        <v>502</v>
      </c>
      <c r="BW56" s="961">
        <v>150</v>
      </c>
      <c r="BX56" s="961">
        <v>150</v>
      </c>
      <c r="BY56" s="958" t="s">
        <v>77</v>
      </c>
      <c r="BZ56" s="958" t="s">
        <v>502</v>
      </c>
      <c r="CA56" s="961">
        <v>150</v>
      </c>
      <c r="CB56" s="961">
        <v>150</v>
      </c>
      <c r="CC56" s="958" t="s">
        <v>77</v>
      </c>
      <c r="CD56" s="958" t="s">
        <v>502</v>
      </c>
      <c r="CE56" s="961">
        <v>150</v>
      </c>
      <c r="CF56" s="987" t="s">
        <v>271</v>
      </c>
      <c r="CG56" s="958" t="s">
        <v>77</v>
      </c>
      <c r="CH56" s="958" t="s">
        <v>271</v>
      </c>
      <c r="CI56" s="961">
        <v>150</v>
      </c>
      <c r="CJ56" s="969" t="s">
        <v>382</v>
      </c>
      <c r="CK56" s="958" t="s">
        <v>77</v>
      </c>
      <c r="CL56" s="958" t="s">
        <v>271</v>
      </c>
      <c r="CM56" s="961">
        <v>150</v>
      </c>
      <c r="CN56" s="969" t="s">
        <v>382</v>
      </c>
      <c r="CO56" s="958" t="s">
        <v>77</v>
      </c>
      <c r="CP56" s="958" t="s">
        <v>271</v>
      </c>
      <c r="CQ56" s="961">
        <v>150</v>
      </c>
      <c r="CR56" s="969" t="s">
        <v>382</v>
      </c>
      <c r="CS56" s="958" t="s">
        <v>77</v>
      </c>
      <c r="CT56" s="958" t="s">
        <v>271</v>
      </c>
      <c r="CU56" s="961">
        <v>150</v>
      </c>
      <c r="CV56" s="969" t="s">
        <v>382</v>
      </c>
      <c r="CW56" s="958" t="s">
        <v>77</v>
      </c>
      <c r="CX56" s="958" t="s">
        <v>271</v>
      </c>
      <c r="CY56" s="961">
        <v>150</v>
      </c>
      <c r="CZ56" s="969" t="s">
        <v>382</v>
      </c>
      <c r="DA56" s="958" t="s">
        <v>77</v>
      </c>
      <c r="DB56" s="958" t="s">
        <v>271</v>
      </c>
      <c r="DC56" s="961">
        <v>150</v>
      </c>
      <c r="DD56" s="969"/>
      <c r="DE56" s="958" t="s">
        <v>77</v>
      </c>
      <c r="DF56" s="958" t="s">
        <v>271</v>
      </c>
      <c r="DG56" s="961">
        <v>100</v>
      </c>
      <c r="DH56" s="969"/>
      <c r="DI56" s="958" t="s">
        <v>77</v>
      </c>
      <c r="DJ56" s="958" t="s">
        <v>271</v>
      </c>
      <c r="DK56" s="961">
        <v>100</v>
      </c>
      <c r="DL56" s="969"/>
      <c r="DM56" s="958" t="s">
        <v>77</v>
      </c>
      <c r="DN56" s="958" t="s">
        <v>271</v>
      </c>
      <c r="DO56" s="961">
        <v>100</v>
      </c>
      <c r="DP56" s="969"/>
      <c r="DQ56" s="958" t="s">
        <v>77</v>
      </c>
      <c r="DR56" s="958" t="s">
        <v>271</v>
      </c>
      <c r="DS56" s="961">
        <v>100</v>
      </c>
      <c r="DT56" s="969"/>
      <c r="DU56" s="958" t="s">
        <v>77</v>
      </c>
      <c r="DV56" s="958" t="s">
        <v>271</v>
      </c>
      <c r="DW56" s="961">
        <v>100</v>
      </c>
      <c r="DX56" s="969"/>
      <c r="DY56" s="958" t="s">
        <v>77</v>
      </c>
      <c r="DZ56" s="958" t="s">
        <v>271</v>
      </c>
      <c r="EA56" s="961">
        <v>100</v>
      </c>
      <c r="EB56" s="969"/>
      <c r="EC56" s="958" t="s">
        <v>77</v>
      </c>
      <c r="ED56" s="958" t="s">
        <v>271</v>
      </c>
      <c r="EE56" s="961">
        <v>100</v>
      </c>
      <c r="EF56" s="969"/>
      <c r="EG56" s="958" t="s">
        <v>77</v>
      </c>
      <c r="EH56" s="958" t="s">
        <v>271</v>
      </c>
      <c r="EI56" s="961">
        <v>100</v>
      </c>
      <c r="EJ56" s="969" t="s">
        <v>382</v>
      </c>
      <c r="EK56" s="958" t="s">
        <v>77</v>
      </c>
      <c r="EL56" s="958" t="s">
        <v>271</v>
      </c>
      <c r="EM56" s="961">
        <f>SUM(EI56+EE56+EA56+DW56+DS56+DO56+DK56+DG56+DC56+CY56+CU56+CQ56+CM56+CI56+CE56+CA56+BW56+BS56+BO56)</f>
        <v>2450</v>
      </c>
      <c r="EN56" s="1289" t="s">
        <v>40</v>
      </c>
      <c r="EO56" s="1289" t="s">
        <v>88</v>
      </c>
      <c r="EP56" s="1289" t="s">
        <v>503</v>
      </c>
      <c r="EQ56" s="1289" t="s">
        <v>1012</v>
      </c>
      <c r="ER56" s="1289" t="s">
        <v>523</v>
      </c>
      <c r="ES56" s="1289" t="s">
        <v>1011</v>
      </c>
      <c r="ET56" s="1289"/>
      <c r="EU56" s="1289"/>
      <c r="EV56" s="1289"/>
      <c r="EW56" s="1289"/>
      <c r="EX56" s="1289"/>
      <c r="EY56" s="1290"/>
      <c r="EZ56" s="973"/>
      <c r="FA56" s="973"/>
      <c r="FB56" s="973"/>
      <c r="FC56" s="973"/>
      <c r="FD56" s="973"/>
    </row>
    <row r="57" spans="1:160" s="965" customFormat="1" ht="14.25" customHeight="1" x14ac:dyDescent="0.2">
      <c r="A57" s="955"/>
      <c r="B57" s="956">
        <f>SUM(B13:B51)</f>
        <v>1</v>
      </c>
      <c r="C57" s="955"/>
      <c r="D57" s="957">
        <f>SUM(D13:D51)</f>
        <v>1.0000000000000002</v>
      </c>
      <c r="E57" s="958"/>
      <c r="F57" s="958"/>
      <c r="G57" s="958"/>
      <c r="H57" s="958"/>
      <c r="I57" s="958"/>
      <c r="J57" s="958"/>
      <c r="K57" s="958"/>
      <c r="L57" s="958"/>
      <c r="M57" s="958"/>
      <c r="N57" s="958"/>
      <c r="O57" s="958"/>
      <c r="P57" s="958"/>
      <c r="Q57" s="958"/>
      <c r="R57" s="958"/>
      <c r="S57" s="958"/>
      <c r="T57" s="958"/>
      <c r="U57" s="958"/>
      <c r="V57" s="958"/>
      <c r="W57" s="958"/>
      <c r="X57" s="958"/>
      <c r="Y57" s="958"/>
      <c r="Z57" s="958"/>
      <c r="AA57" s="958"/>
      <c r="AB57" s="958"/>
      <c r="AC57" s="958"/>
      <c r="AD57" s="958"/>
      <c r="AE57" s="958"/>
      <c r="AF57" s="958"/>
      <c r="AG57" s="955"/>
      <c r="AH57" s="957">
        <f>SUM(AH13:AH56)</f>
        <v>1</v>
      </c>
      <c r="AI57" s="955"/>
      <c r="AJ57" s="955"/>
      <c r="AK57" s="958"/>
      <c r="AL57" s="970"/>
      <c r="AM57" s="958"/>
      <c r="AN57" s="958"/>
      <c r="AO57" s="958"/>
      <c r="AP57" s="958"/>
      <c r="AQ57" s="958"/>
      <c r="AR57" s="958"/>
      <c r="AS57" s="958"/>
      <c r="AT57" s="958"/>
      <c r="AU57" s="958"/>
      <c r="AV57" s="958"/>
      <c r="AW57" s="958"/>
      <c r="AX57" s="958"/>
      <c r="AY57" s="958"/>
      <c r="AZ57" s="958"/>
      <c r="BA57" s="958"/>
      <c r="BB57" s="958"/>
      <c r="BC57" s="958"/>
      <c r="BD57" s="958"/>
      <c r="BE57" s="958"/>
      <c r="BF57" s="958"/>
      <c r="BG57" s="958"/>
      <c r="BH57" s="958"/>
      <c r="BI57" s="958"/>
      <c r="BJ57" s="958"/>
      <c r="BK57" s="958"/>
      <c r="BL57" s="958"/>
      <c r="BM57" s="958"/>
      <c r="BN57" s="958"/>
      <c r="BO57" s="961">
        <f>SUM(BO13:BO56)</f>
        <v>48520</v>
      </c>
      <c r="BP57" s="958"/>
      <c r="BQ57" s="958"/>
      <c r="BR57" s="958"/>
      <c r="BS57" s="961">
        <f>SUM(BS13:BS56)</f>
        <v>349970.20999999996</v>
      </c>
      <c r="BT57" s="958"/>
      <c r="BU57" s="958"/>
      <c r="BV57" s="958"/>
      <c r="BW57" s="961">
        <f>SUM(BW13:BW56)</f>
        <v>174245.84</v>
      </c>
      <c r="BX57" s="958"/>
      <c r="BY57" s="958"/>
      <c r="BZ57" s="958"/>
      <c r="CA57" s="961">
        <f>SUM(CA13:CA56)</f>
        <v>235872.845</v>
      </c>
      <c r="CB57" s="958"/>
      <c r="CC57" s="958"/>
      <c r="CD57" s="958"/>
      <c r="CE57" s="961">
        <f>SUM(CE13:CE56)</f>
        <v>126722.31974600001</v>
      </c>
      <c r="CF57" s="958"/>
      <c r="CG57" s="958"/>
      <c r="CH57" s="958"/>
      <c r="CI57" s="961">
        <f>SUM(CI13:CI56)</f>
        <v>71913.318122299999</v>
      </c>
      <c r="CJ57" s="958"/>
      <c r="CK57" s="958"/>
      <c r="CL57" s="958"/>
      <c r="CM57" s="961">
        <f>SUM(CM13:CM56)</f>
        <v>83396.095625567395</v>
      </c>
      <c r="CN57" s="958"/>
      <c r="CO57" s="958"/>
      <c r="CP57" s="958"/>
      <c r="CQ57" s="961">
        <f>SUM(CQ13:CQ56)</f>
        <v>81766.095413124785</v>
      </c>
      <c r="CR57" s="958"/>
      <c r="CS57" s="958"/>
      <c r="CT57" s="958"/>
      <c r="CU57" s="961">
        <f>SUM(CU13:CU56)</f>
        <v>80656.72706910751</v>
      </c>
      <c r="CV57" s="958"/>
      <c r="CW57" s="958"/>
      <c r="CX57" s="958"/>
      <c r="CY57" s="961">
        <f>SUM(CY13:CY56)</f>
        <v>84045.553051490235</v>
      </c>
      <c r="CZ57" s="958"/>
      <c r="DA57" s="958"/>
      <c r="DB57" s="958"/>
      <c r="DC57" s="961">
        <f>SUM(DC13:DC56)</f>
        <v>96312.252196750633</v>
      </c>
      <c r="DD57" s="958"/>
      <c r="DE57" s="958"/>
      <c r="DF57" s="958"/>
      <c r="DG57" s="961">
        <f>SUM(DG13:DG56)</f>
        <v>89613.310265443142</v>
      </c>
      <c r="DH57" s="958"/>
      <c r="DI57" s="958"/>
      <c r="DJ57" s="958"/>
      <c r="DK57" s="961">
        <f>SUM(DK13:DK56)</f>
        <v>88277.907886252244</v>
      </c>
      <c r="DL57" s="958"/>
      <c r="DM57" s="958"/>
      <c r="DN57" s="958"/>
      <c r="DO57" s="961">
        <f>SUM(DO13:DO56)</f>
        <v>92214.571001942546</v>
      </c>
      <c r="DP57" s="958"/>
      <c r="DQ57" s="958"/>
      <c r="DR57" s="958"/>
      <c r="DS57" s="961">
        <f>SUM(DS13:DS56)</f>
        <v>103373.84132868558</v>
      </c>
      <c r="DT57" s="958"/>
      <c r="DU57" s="958"/>
      <c r="DV57" s="958"/>
      <c r="DW57" s="961">
        <f>SUM(DW13:DW56)</f>
        <v>98870.276829164635</v>
      </c>
      <c r="DX57" s="958"/>
      <c r="DY57" s="958"/>
      <c r="DZ57" s="958"/>
      <c r="EA57" s="961">
        <f>SUM(EA13:EA56)</f>
        <v>97298.4521998704</v>
      </c>
      <c r="EB57" s="958"/>
      <c r="EC57" s="958"/>
      <c r="ED57" s="958"/>
      <c r="EE57" s="961">
        <f>SUM(EE13:EE56)</f>
        <v>101702.95937301397</v>
      </c>
      <c r="EF57" s="994"/>
      <c r="EG57" s="994"/>
      <c r="EH57" s="994"/>
      <c r="EI57" s="961">
        <f>SUM(EI13:EI56)</f>
        <v>115598.7580334948</v>
      </c>
      <c r="EJ57" s="958"/>
      <c r="EK57" s="958"/>
      <c r="EL57" s="958"/>
      <c r="EM57" s="961">
        <f>SUM(EM13:EM56)</f>
        <v>2220371.3331422079</v>
      </c>
      <c r="EN57" s="970"/>
      <c r="EO57" s="955"/>
      <c r="EP57" s="970"/>
      <c r="EQ57" s="970"/>
      <c r="ER57" s="970"/>
      <c r="ES57" s="970"/>
      <c r="ET57" s="970"/>
      <c r="EU57" s="970"/>
      <c r="EV57" s="970"/>
      <c r="EW57" s="970"/>
      <c r="EX57" s="970"/>
      <c r="EY57" s="970"/>
      <c r="EZ57" s="1013"/>
      <c r="FA57" s="1013"/>
      <c r="FB57" s="1013"/>
      <c r="FC57" s="1013"/>
      <c r="FD57" s="1013"/>
    </row>
    <row r="58" spans="1:160" s="965" customFormat="1" ht="14.25" customHeight="1" x14ac:dyDescent="0.2">
      <c r="A58" s="955"/>
      <c r="B58" s="958"/>
      <c r="C58" s="955"/>
      <c r="D58" s="957"/>
      <c r="E58" s="958"/>
      <c r="F58" s="958"/>
      <c r="G58" s="958"/>
      <c r="H58" s="958"/>
      <c r="I58" s="958"/>
      <c r="J58" s="958"/>
      <c r="K58" s="958"/>
      <c r="L58" s="958"/>
      <c r="M58" s="958"/>
      <c r="N58" s="958"/>
      <c r="O58" s="958"/>
      <c r="P58" s="958"/>
      <c r="Q58" s="958"/>
      <c r="R58" s="958"/>
      <c r="S58" s="958"/>
      <c r="T58" s="958"/>
      <c r="U58" s="958"/>
      <c r="V58" s="958"/>
      <c r="W58" s="958"/>
      <c r="X58" s="958"/>
      <c r="Y58" s="958"/>
      <c r="Z58" s="958"/>
      <c r="AA58" s="958"/>
      <c r="AB58" s="958"/>
      <c r="AC58" s="958"/>
      <c r="AD58" s="958"/>
      <c r="AE58" s="958"/>
      <c r="AF58" s="958"/>
      <c r="AG58" s="955"/>
      <c r="AH58" s="957"/>
      <c r="AI58" s="955"/>
      <c r="AJ58" s="955"/>
      <c r="AK58" s="958"/>
      <c r="AL58" s="970"/>
      <c r="AM58" s="958"/>
      <c r="AN58" s="958"/>
      <c r="AO58" s="958"/>
      <c r="AP58" s="958"/>
      <c r="AQ58" s="958"/>
      <c r="AR58" s="958"/>
      <c r="AS58" s="958"/>
      <c r="AT58" s="958"/>
      <c r="AU58" s="958"/>
      <c r="AV58" s="958"/>
      <c r="AW58" s="958"/>
      <c r="AX58" s="958"/>
      <c r="AY58" s="958"/>
      <c r="AZ58" s="958"/>
      <c r="BA58" s="958"/>
      <c r="BB58" s="958"/>
      <c r="BC58" s="958"/>
      <c r="BD58" s="958"/>
      <c r="BE58" s="958"/>
      <c r="BF58" s="958"/>
      <c r="BG58" s="958"/>
      <c r="BH58" s="958"/>
      <c r="BI58" s="958"/>
      <c r="BJ58" s="958"/>
      <c r="BK58" s="958"/>
      <c r="BL58" s="958"/>
      <c r="BM58" s="958"/>
      <c r="BN58" s="958"/>
      <c r="BO58" s="1014"/>
      <c r="BP58" s="958"/>
      <c r="BQ58" s="958"/>
      <c r="BR58" s="958"/>
      <c r="BS58" s="1002"/>
      <c r="BT58" s="970"/>
      <c r="BU58" s="970"/>
      <c r="BV58" s="970"/>
      <c r="BW58" s="961"/>
      <c r="BX58" s="970"/>
      <c r="BY58" s="970"/>
      <c r="BZ58" s="970"/>
      <c r="CA58" s="961"/>
      <c r="CB58" s="970"/>
      <c r="CC58" s="970"/>
      <c r="CD58" s="970"/>
      <c r="CE58" s="961"/>
      <c r="CF58" s="970"/>
      <c r="CG58" s="970"/>
      <c r="CH58" s="970"/>
      <c r="CI58" s="961"/>
      <c r="CJ58" s="970"/>
      <c r="CK58" s="970"/>
      <c r="CL58" s="970"/>
      <c r="CM58" s="961"/>
      <c r="CN58" s="970"/>
      <c r="CO58" s="970"/>
      <c r="CP58" s="970"/>
      <c r="CQ58" s="961"/>
      <c r="CR58" s="970"/>
      <c r="CS58" s="970"/>
      <c r="CT58" s="970"/>
      <c r="CU58" s="961"/>
      <c r="CV58" s="970"/>
      <c r="CW58" s="970"/>
      <c r="CX58" s="970"/>
      <c r="CY58" s="961"/>
      <c r="CZ58" s="970"/>
      <c r="DA58" s="970"/>
      <c r="DB58" s="970"/>
      <c r="DC58" s="961"/>
      <c r="DD58" s="970"/>
      <c r="DE58" s="970"/>
      <c r="DF58" s="970"/>
      <c r="DG58" s="961"/>
      <c r="DH58" s="970"/>
      <c r="DI58" s="970"/>
      <c r="DJ58" s="970"/>
      <c r="DK58" s="961"/>
      <c r="DL58" s="970"/>
      <c r="DM58" s="970"/>
      <c r="DN58" s="970"/>
      <c r="DO58" s="961"/>
      <c r="DP58" s="970"/>
      <c r="DQ58" s="970"/>
      <c r="DR58" s="970"/>
      <c r="DS58" s="961"/>
      <c r="DT58" s="970"/>
      <c r="DU58" s="970"/>
      <c r="DV58" s="970"/>
      <c r="DW58" s="961"/>
      <c r="DX58" s="970"/>
      <c r="DY58" s="970"/>
      <c r="DZ58" s="970"/>
      <c r="EA58" s="961"/>
      <c r="EB58" s="970"/>
      <c r="EC58" s="970"/>
      <c r="ED58" s="970"/>
      <c r="EE58" s="961"/>
      <c r="EF58" s="970"/>
      <c r="EG58" s="970"/>
      <c r="EH58" s="970"/>
      <c r="EI58" s="961"/>
      <c r="EJ58" s="970"/>
      <c r="EK58" s="970"/>
      <c r="EL58" s="970"/>
      <c r="EM58" s="961"/>
      <c r="EN58" s="970"/>
      <c r="EO58" s="955"/>
      <c r="EP58" s="970"/>
      <c r="EQ58" s="970"/>
      <c r="ER58" s="970"/>
      <c r="ES58" s="970"/>
      <c r="ET58" s="970"/>
      <c r="EU58" s="970"/>
      <c r="EV58" s="970"/>
      <c r="EW58" s="970"/>
      <c r="EX58" s="970"/>
      <c r="EY58" s="970"/>
      <c r="EZ58" s="1013"/>
      <c r="FA58" s="1013"/>
      <c r="FB58" s="1013"/>
      <c r="FC58" s="1013"/>
      <c r="FD58" s="1013"/>
    </row>
    <row r="59" spans="1:160" ht="14.25" customHeight="1" x14ac:dyDescent="0.2">
      <c r="A59" s="25"/>
      <c r="B59" s="26"/>
      <c r="C59" s="25"/>
      <c r="D59" s="27"/>
      <c r="E59" s="26"/>
      <c r="F59" s="26"/>
      <c r="G59" s="26"/>
      <c r="H59" s="26"/>
      <c r="I59" s="26"/>
      <c r="J59" s="26"/>
      <c r="K59" s="26"/>
      <c r="L59" s="26"/>
      <c r="M59" s="26"/>
      <c r="N59" s="26"/>
      <c r="O59" s="26"/>
      <c r="P59" s="26"/>
      <c r="Q59" s="26"/>
      <c r="R59" s="26"/>
      <c r="S59" s="26"/>
      <c r="T59" s="26"/>
      <c r="U59" s="26"/>
      <c r="V59" s="26"/>
      <c r="W59" s="26"/>
      <c r="X59" s="26"/>
      <c r="Y59" s="26"/>
      <c r="Z59" s="26"/>
      <c r="AA59" s="26"/>
      <c r="AB59" s="26"/>
      <c r="AC59" s="26"/>
      <c r="AD59" s="26"/>
      <c r="AE59" s="26"/>
      <c r="AF59" s="26"/>
      <c r="AG59" s="25"/>
      <c r="AH59" s="27"/>
      <c r="AI59" s="25"/>
      <c r="AJ59" s="25"/>
      <c r="AK59" s="26"/>
      <c r="AL59" s="12"/>
      <c r="AM59" s="26"/>
      <c r="AN59" s="26"/>
      <c r="AO59" s="26"/>
      <c r="AP59" s="26"/>
      <c r="AQ59" s="26"/>
      <c r="AR59" s="26"/>
      <c r="AS59" s="26"/>
      <c r="AT59" s="26"/>
      <c r="AU59" s="26"/>
      <c r="AV59" s="26"/>
      <c r="AW59" s="26"/>
      <c r="AX59" s="26"/>
      <c r="AY59" s="26"/>
      <c r="AZ59" s="26"/>
      <c r="BA59" s="26"/>
      <c r="BB59" s="26"/>
      <c r="BC59" s="26"/>
      <c r="BD59" s="26"/>
      <c r="BE59" s="26"/>
      <c r="BF59" s="26"/>
      <c r="BG59" s="26"/>
      <c r="BH59" s="26"/>
      <c r="BI59" s="26"/>
      <c r="BJ59" s="26"/>
      <c r="BK59" s="26"/>
      <c r="BL59" s="26"/>
      <c r="BM59" s="26"/>
      <c r="BN59" s="26"/>
      <c r="BO59" s="28"/>
      <c r="BP59" s="28"/>
      <c r="BQ59" s="26"/>
      <c r="BR59" s="26"/>
      <c r="BS59" s="29"/>
      <c r="BT59" s="12"/>
      <c r="BU59" s="12"/>
      <c r="BV59" s="12"/>
      <c r="BW59" s="30"/>
      <c r="BX59" s="12"/>
      <c r="BY59" s="12"/>
      <c r="BZ59" s="12"/>
      <c r="CA59" s="30"/>
      <c r="CB59" s="12"/>
      <c r="CC59" s="12"/>
      <c r="CD59" s="12"/>
      <c r="CE59" s="30"/>
      <c r="CF59" s="12"/>
      <c r="CG59" s="12"/>
      <c r="CH59" s="12"/>
      <c r="CI59" s="30"/>
      <c r="CJ59" s="12"/>
      <c r="CK59" s="12"/>
      <c r="CL59" s="12"/>
      <c r="CM59" s="30"/>
      <c r="CN59" s="12"/>
      <c r="CO59" s="12"/>
      <c r="CP59" s="12"/>
      <c r="CQ59" s="30"/>
      <c r="CR59" s="12"/>
      <c r="CS59" s="12"/>
      <c r="CT59" s="12"/>
      <c r="CU59" s="30"/>
      <c r="CV59" s="12"/>
      <c r="CW59" s="12"/>
      <c r="CX59" s="12"/>
      <c r="CY59" s="30"/>
      <c r="CZ59" s="12"/>
      <c r="DA59" s="12"/>
      <c r="DB59" s="12"/>
      <c r="DC59" s="30"/>
      <c r="DD59" s="12"/>
      <c r="DE59" s="12"/>
      <c r="DF59" s="12"/>
      <c r="DG59" s="30"/>
      <c r="DH59" s="12"/>
      <c r="DI59" s="12"/>
      <c r="DJ59" s="12"/>
      <c r="DK59" s="30"/>
      <c r="DL59" s="12"/>
      <c r="DM59" s="12"/>
      <c r="DN59" s="12"/>
      <c r="DO59" s="30"/>
      <c r="DP59" s="12"/>
      <c r="DQ59" s="12"/>
      <c r="DR59" s="12"/>
      <c r="DS59" s="30"/>
      <c r="DT59" s="12"/>
      <c r="DU59" s="12"/>
      <c r="DV59" s="12"/>
      <c r="DW59" s="30"/>
      <c r="DX59" s="12"/>
      <c r="DY59" s="12"/>
      <c r="DZ59" s="12"/>
      <c r="EA59" s="30"/>
      <c r="EB59" s="12"/>
      <c r="EC59" s="12"/>
      <c r="ED59" s="12"/>
      <c r="EE59" s="30"/>
      <c r="EF59" s="12"/>
      <c r="EG59" s="12"/>
      <c r="EH59" s="12"/>
      <c r="EI59" s="30"/>
      <c r="EJ59" s="12"/>
      <c r="EK59" s="12"/>
      <c r="EL59" s="12"/>
      <c r="EM59" s="30"/>
      <c r="EN59" s="12"/>
      <c r="EO59" s="25"/>
      <c r="EP59" s="12"/>
      <c r="EQ59" s="12"/>
      <c r="ER59" s="12"/>
      <c r="ES59" s="12"/>
      <c r="ET59" s="12"/>
      <c r="EU59" s="12"/>
      <c r="EV59" s="12"/>
      <c r="EW59" s="12"/>
      <c r="EX59" s="12"/>
      <c r="EY59" s="12"/>
      <c r="EZ59" s="12"/>
      <c r="FA59" s="12"/>
      <c r="FB59" s="12"/>
      <c r="FC59" s="12"/>
      <c r="FD59" s="12"/>
    </row>
    <row r="60" spans="1:160" ht="14.25" customHeight="1" x14ac:dyDescent="0.2">
      <c r="A60" s="25"/>
      <c r="B60" s="26"/>
      <c r="C60" s="25"/>
      <c r="D60" s="27"/>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5"/>
      <c r="AH60" s="27"/>
      <c r="AI60" s="25"/>
      <c r="AJ60" s="25"/>
      <c r="AK60" s="26"/>
      <c r="AL60" s="12"/>
      <c r="AM60" s="26"/>
      <c r="AN60" s="31"/>
      <c r="AO60" s="31"/>
      <c r="AP60" s="26"/>
      <c r="AQ60" s="26"/>
      <c r="AR60" s="26"/>
      <c r="AS60" s="26"/>
      <c r="AT60" s="26"/>
      <c r="AU60" s="26"/>
      <c r="AV60" s="26"/>
      <c r="AW60" s="26"/>
      <c r="AX60" s="26"/>
      <c r="AY60" s="26"/>
      <c r="AZ60" s="26"/>
      <c r="BA60" s="26"/>
      <c r="BB60" s="26"/>
      <c r="BC60" s="26"/>
      <c r="BD60" s="26"/>
      <c r="BE60" s="26"/>
      <c r="BF60" s="26"/>
      <c r="BG60" s="26"/>
      <c r="BH60" s="26"/>
      <c r="BI60" s="26"/>
      <c r="BJ60" s="26"/>
      <c r="BK60" s="26"/>
      <c r="BL60" s="26"/>
      <c r="BM60" s="26"/>
      <c r="BN60" s="26"/>
      <c r="BO60" s="28"/>
      <c r="BP60" s="26"/>
      <c r="BQ60" s="26"/>
      <c r="BR60" s="26"/>
      <c r="BS60" s="29"/>
      <c r="BT60" s="12"/>
      <c r="BU60" s="12"/>
      <c r="BV60" s="12"/>
      <c r="BW60" s="30"/>
      <c r="BX60" s="12"/>
      <c r="BY60" s="12"/>
      <c r="BZ60" s="12"/>
      <c r="CA60" s="30"/>
      <c r="CB60" s="12"/>
      <c r="CC60" s="12"/>
      <c r="CD60" s="12"/>
      <c r="CE60" s="30"/>
      <c r="CF60" s="12"/>
      <c r="CG60" s="12"/>
      <c r="CH60" s="12"/>
      <c r="CI60" s="30"/>
      <c r="CJ60" s="12"/>
      <c r="CK60" s="12"/>
      <c r="CL60" s="12"/>
      <c r="CM60" s="30"/>
      <c r="CN60" s="12"/>
      <c r="CO60" s="12"/>
      <c r="CP60" s="12"/>
      <c r="CQ60" s="30"/>
      <c r="CR60" s="12"/>
      <c r="CS60" s="12"/>
      <c r="CT60" s="12"/>
      <c r="CU60" s="30"/>
      <c r="CV60" s="12"/>
      <c r="CW60" s="12"/>
      <c r="CX60" s="12"/>
      <c r="CY60" s="30"/>
      <c r="CZ60" s="12"/>
      <c r="DA60" s="12"/>
      <c r="DB60" s="12"/>
      <c r="DC60" s="30"/>
      <c r="DD60" s="12"/>
      <c r="DE60" s="12"/>
      <c r="DF60" s="12"/>
      <c r="DG60" s="30"/>
      <c r="DH60" s="12"/>
      <c r="DI60" s="12"/>
      <c r="DJ60" s="12"/>
      <c r="DK60" s="30"/>
      <c r="DL60" s="12"/>
      <c r="DM60" s="12"/>
      <c r="DN60" s="12"/>
      <c r="DO60" s="30"/>
      <c r="DP60" s="12"/>
      <c r="DQ60" s="12"/>
      <c r="DR60" s="12"/>
      <c r="DS60" s="30"/>
      <c r="DT60" s="12"/>
      <c r="DU60" s="12"/>
      <c r="DV60" s="12"/>
      <c r="DW60" s="30"/>
      <c r="DX60" s="12"/>
      <c r="DY60" s="12"/>
      <c r="DZ60" s="12"/>
      <c r="EA60" s="30"/>
      <c r="EB60" s="12"/>
      <c r="EC60" s="12"/>
      <c r="ED60" s="12"/>
      <c r="EE60" s="30"/>
      <c r="EF60" s="12"/>
      <c r="EG60" s="12"/>
      <c r="EH60" s="12"/>
      <c r="EI60" s="30"/>
      <c r="EJ60" s="12"/>
      <c r="EK60" s="12"/>
      <c r="EL60" s="12"/>
      <c r="EM60" s="30"/>
      <c r="EN60" s="12"/>
      <c r="EO60" s="25"/>
      <c r="EP60" s="12"/>
      <c r="EQ60" s="12"/>
      <c r="ER60" s="12"/>
      <c r="ES60" s="12"/>
      <c r="ET60" s="12"/>
      <c r="EU60" s="12"/>
      <c r="EV60" s="12"/>
      <c r="EW60" s="12"/>
      <c r="EX60" s="12"/>
      <c r="EY60" s="12"/>
      <c r="EZ60" s="12"/>
      <c r="FA60" s="12"/>
      <c r="FB60" s="12"/>
      <c r="FC60" s="12"/>
      <c r="FD60" s="12"/>
    </row>
    <row r="61" spans="1:160" ht="14.25" customHeight="1" x14ac:dyDescent="0.2">
      <c r="A61" s="25"/>
      <c r="B61" s="26"/>
      <c r="C61" s="25"/>
      <c r="D61" s="27"/>
      <c r="E61" s="26"/>
      <c r="F61" s="26"/>
      <c r="G61" s="26"/>
      <c r="H61" s="26"/>
      <c r="I61" s="26"/>
      <c r="J61" s="26"/>
      <c r="K61" s="26"/>
      <c r="L61" s="26"/>
      <c r="M61" s="26"/>
      <c r="N61" s="26"/>
      <c r="O61" s="26"/>
      <c r="P61" s="26"/>
      <c r="Q61" s="26"/>
      <c r="R61" s="26"/>
      <c r="S61" s="26"/>
      <c r="T61" s="26"/>
      <c r="U61" s="26"/>
      <c r="V61" s="26"/>
      <c r="W61" s="26"/>
      <c r="X61" s="26"/>
      <c r="Y61" s="26"/>
      <c r="Z61" s="26"/>
      <c r="AA61" s="26"/>
      <c r="AB61" s="26"/>
      <c r="AC61" s="26"/>
      <c r="AD61" s="26"/>
      <c r="AE61" s="26"/>
      <c r="AF61" s="26"/>
      <c r="AG61" s="25"/>
      <c r="AH61" s="27"/>
      <c r="AI61" s="25"/>
      <c r="AJ61" s="25"/>
      <c r="AK61" s="26"/>
      <c r="AL61" s="12"/>
      <c r="AM61" s="26"/>
      <c r="AN61" s="31"/>
      <c r="AO61" s="31"/>
      <c r="AP61" s="31"/>
      <c r="AQ61" s="31"/>
      <c r="AR61" s="31"/>
      <c r="AS61" s="26"/>
      <c r="AT61" s="26"/>
      <c r="AU61" s="26"/>
      <c r="AV61" s="26"/>
      <c r="AW61" s="26"/>
      <c r="AX61" s="26"/>
      <c r="AY61" s="26"/>
      <c r="AZ61" s="26"/>
      <c r="BA61" s="26"/>
      <c r="BB61" s="26"/>
      <c r="BC61" s="26"/>
      <c r="BD61" s="26"/>
      <c r="BE61" s="26"/>
      <c r="BF61" s="26"/>
      <c r="BG61" s="26"/>
      <c r="BH61" s="26"/>
      <c r="BI61" s="26"/>
      <c r="BJ61" s="26"/>
      <c r="BK61" s="26"/>
      <c r="BL61" s="26"/>
      <c r="BM61" s="26"/>
      <c r="BN61" s="26"/>
      <c r="BO61" s="28"/>
      <c r="BP61" s="26"/>
      <c r="BQ61" s="26"/>
      <c r="BR61" s="26"/>
      <c r="BS61" s="29"/>
      <c r="BT61" s="12"/>
      <c r="BU61" s="12"/>
      <c r="BV61" s="12"/>
      <c r="BW61" s="30"/>
      <c r="BX61" s="12"/>
      <c r="BY61" s="12"/>
      <c r="BZ61" s="12"/>
      <c r="CA61" s="30"/>
      <c r="CB61" s="12"/>
      <c r="CC61" s="12"/>
      <c r="CD61" s="12"/>
      <c r="CE61" s="30"/>
      <c r="CF61" s="12"/>
      <c r="CG61" s="12"/>
      <c r="CH61" s="12"/>
      <c r="CI61" s="30"/>
      <c r="CJ61" s="12"/>
      <c r="CK61" s="12"/>
      <c r="CL61" s="12"/>
      <c r="CM61" s="30"/>
      <c r="CN61" s="12"/>
      <c r="CO61" s="12"/>
      <c r="CP61" s="12"/>
      <c r="CQ61" s="30"/>
      <c r="CR61" s="12"/>
      <c r="CS61" s="12"/>
      <c r="CT61" s="12"/>
      <c r="CU61" s="30"/>
      <c r="CV61" s="12"/>
      <c r="CW61" s="12"/>
      <c r="CX61" s="12"/>
      <c r="CY61" s="30"/>
      <c r="CZ61" s="12"/>
      <c r="DA61" s="12"/>
      <c r="DB61" s="12"/>
      <c r="DC61" s="30"/>
      <c r="DD61" s="12"/>
      <c r="DE61" s="12"/>
      <c r="DF61" s="12"/>
      <c r="DG61" s="30"/>
      <c r="DH61" s="12"/>
      <c r="DI61" s="12"/>
      <c r="DJ61" s="12"/>
      <c r="DK61" s="30"/>
      <c r="DL61" s="12"/>
      <c r="DM61" s="12"/>
      <c r="DN61" s="12"/>
      <c r="DO61" s="30"/>
      <c r="DP61" s="12"/>
      <c r="DQ61" s="12"/>
      <c r="DR61" s="12"/>
      <c r="DS61" s="30"/>
      <c r="DT61" s="12"/>
      <c r="DU61" s="12"/>
      <c r="DV61" s="12"/>
      <c r="DW61" s="30"/>
      <c r="DX61" s="12"/>
      <c r="DY61" s="12"/>
      <c r="DZ61" s="12"/>
      <c r="EA61" s="30"/>
      <c r="EB61" s="12"/>
      <c r="EC61" s="12"/>
      <c r="ED61" s="12"/>
      <c r="EE61" s="30"/>
      <c r="EF61" s="12"/>
      <c r="EG61" s="12"/>
      <c r="EH61" s="12"/>
      <c r="EI61" s="30"/>
      <c r="EJ61" s="12"/>
      <c r="EK61" s="12"/>
      <c r="EL61" s="12"/>
      <c r="EM61" s="30"/>
      <c r="EN61" s="12"/>
      <c r="EO61" s="25"/>
      <c r="EP61" s="12"/>
      <c r="EQ61" s="12"/>
      <c r="ER61" s="12"/>
      <c r="ES61" s="12"/>
      <c r="ET61" s="12"/>
      <c r="EU61" s="12"/>
      <c r="EV61" s="12"/>
      <c r="EW61" s="12"/>
      <c r="EX61" s="12"/>
      <c r="EY61" s="12"/>
      <c r="EZ61" s="12"/>
      <c r="FA61" s="12"/>
      <c r="FB61" s="12"/>
      <c r="FC61" s="12"/>
      <c r="FD61" s="12"/>
    </row>
    <row r="62" spans="1:160" ht="14.25" customHeight="1" x14ac:dyDescent="0.2">
      <c r="A62" s="25"/>
      <c r="B62" s="26"/>
      <c r="C62" s="25"/>
      <c r="D62" s="27"/>
      <c r="E62" s="26"/>
      <c r="F62" s="26"/>
      <c r="G62" s="26"/>
      <c r="H62" s="26"/>
      <c r="I62" s="26"/>
      <c r="J62" s="26"/>
      <c r="K62" s="26"/>
      <c r="L62" s="26"/>
      <c r="M62" s="26"/>
      <c r="N62" s="26"/>
      <c r="O62" s="26"/>
      <c r="P62" s="26"/>
      <c r="Q62" s="26"/>
      <c r="R62" s="26"/>
      <c r="S62" s="26"/>
      <c r="T62" s="26"/>
      <c r="U62" s="26"/>
      <c r="V62" s="26"/>
      <c r="W62" s="26"/>
      <c r="X62" s="26"/>
      <c r="Y62" s="26"/>
      <c r="Z62" s="26"/>
      <c r="AA62" s="26"/>
      <c r="AB62" s="26"/>
      <c r="AC62" s="26"/>
      <c r="AD62" s="26"/>
      <c r="AE62" s="26"/>
      <c r="AF62" s="26"/>
      <c r="AG62" s="25"/>
      <c r="AH62" s="27"/>
      <c r="AI62" s="25"/>
      <c r="AJ62" s="25"/>
      <c r="AK62" s="26"/>
      <c r="AL62" s="12"/>
      <c r="AM62" s="26"/>
      <c r="AN62" s="26"/>
      <c r="AO62" s="26"/>
      <c r="AP62" s="26"/>
      <c r="AQ62" s="26"/>
      <c r="AR62" s="26"/>
      <c r="AS62" s="26"/>
      <c r="AT62" s="26"/>
      <c r="AU62" s="26"/>
      <c r="AV62" s="26"/>
      <c r="AW62" s="26"/>
      <c r="AX62" s="26"/>
      <c r="AY62" s="26"/>
      <c r="AZ62" s="26"/>
      <c r="BA62" s="26"/>
      <c r="BB62" s="26"/>
      <c r="BC62" s="26"/>
      <c r="BD62" s="26"/>
      <c r="BE62" s="26"/>
      <c r="BF62" s="26"/>
      <c r="BG62" s="26"/>
      <c r="BH62" s="26"/>
      <c r="BI62" s="26"/>
      <c r="BJ62" s="26"/>
      <c r="BK62" s="26"/>
      <c r="BL62" s="26"/>
      <c r="BM62" s="26"/>
      <c r="BN62" s="26"/>
      <c r="BO62" s="28"/>
      <c r="BP62" s="26"/>
      <c r="BQ62" s="26"/>
      <c r="BR62" s="26"/>
      <c r="BS62" s="29"/>
      <c r="BT62" s="12"/>
      <c r="BU62" s="12"/>
      <c r="BV62" s="12"/>
      <c r="BW62" s="30"/>
      <c r="BX62" s="12"/>
      <c r="BY62" s="12"/>
      <c r="BZ62" s="12"/>
      <c r="CA62" s="30"/>
      <c r="CB62" s="12"/>
      <c r="CC62" s="12"/>
      <c r="CD62" s="12"/>
      <c r="CE62" s="30"/>
      <c r="CF62" s="12"/>
      <c r="CG62" s="12"/>
      <c r="CH62" s="12"/>
      <c r="CI62" s="30"/>
      <c r="CJ62" s="12"/>
      <c r="CK62" s="12"/>
      <c r="CL62" s="12"/>
      <c r="CM62" s="30"/>
      <c r="CN62" s="12"/>
      <c r="CO62" s="12"/>
      <c r="CP62" s="12"/>
      <c r="CQ62" s="30"/>
      <c r="CR62" s="12"/>
      <c r="CS62" s="12"/>
      <c r="CT62" s="12"/>
      <c r="CU62" s="30"/>
      <c r="CV62" s="12"/>
      <c r="CW62" s="12"/>
      <c r="CX62" s="12"/>
      <c r="CY62" s="30"/>
      <c r="CZ62" s="12"/>
      <c r="DA62" s="12"/>
      <c r="DB62" s="12"/>
      <c r="DC62" s="30"/>
      <c r="DD62" s="12"/>
      <c r="DE62" s="12"/>
      <c r="DF62" s="12"/>
      <c r="DG62" s="30"/>
      <c r="DH62" s="12"/>
      <c r="DI62" s="12"/>
      <c r="DJ62" s="12"/>
      <c r="DK62" s="30"/>
      <c r="DL62" s="12"/>
      <c r="DM62" s="12"/>
      <c r="DN62" s="12"/>
      <c r="DO62" s="30"/>
      <c r="DP62" s="12"/>
      <c r="DQ62" s="12"/>
      <c r="DR62" s="12"/>
      <c r="DS62" s="30"/>
      <c r="DT62" s="12"/>
      <c r="DU62" s="12"/>
      <c r="DV62" s="12"/>
      <c r="DW62" s="30"/>
      <c r="DX62" s="12"/>
      <c r="DY62" s="12"/>
      <c r="DZ62" s="12"/>
      <c r="EA62" s="30"/>
      <c r="EB62" s="12"/>
      <c r="EC62" s="12"/>
      <c r="ED62" s="12"/>
      <c r="EE62" s="30"/>
      <c r="EF62" s="12"/>
      <c r="EG62" s="12"/>
      <c r="EH62" s="12"/>
      <c r="EI62" s="30"/>
      <c r="EJ62" s="12"/>
      <c r="EK62" s="12"/>
      <c r="EL62" s="12"/>
      <c r="EM62" s="30"/>
      <c r="EN62" s="12"/>
      <c r="EO62" s="25"/>
      <c r="EP62" s="12"/>
      <c r="EQ62" s="12"/>
      <c r="ER62" s="12"/>
      <c r="ES62" s="12"/>
      <c r="ET62" s="12"/>
      <c r="EU62" s="12"/>
      <c r="EV62" s="12"/>
      <c r="EW62" s="12"/>
      <c r="EX62" s="12"/>
      <c r="EY62" s="12"/>
      <c r="EZ62" s="12"/>
      <c r="FA62" s="12"/>
      <c r="FB62" s="12"/>
      <c r="FC62" s="12"/>
      <c r="FD62" s="12"/>
    </row>
    <row r="63" spans="1:160" ht="14.25" customHeight="1" x14ac:dyDescent="0.2">
      <c r="A63" s="25"/>
      <c r="B63" s="26"/>
      <c r="C63" s="25"/>
      <c r="D63" s="27"/>
      <c r="E63" s="26"/>
      <c r="F63" s="26"/>
      <c r="G63" s="26"/>
      <c r="H63" s="26"/>
      <c r="I63" s="26"/>
      <c r="J63" s="26"/>
      <c r="K63" s="26"/>
      <c r="L63" s="26"/>
      <c r="M63" s="26"/>
      <c r="N63" s="26"/>
      <c r="O63" s="26"/>
      <c r="P63" s="26"/>
      <c r="Q63" s="26"/>
      <c r="R63" s="26"/>
      <c r="S63" s="26"/>
      <c r="T63" s="26"/>
      <c r="U63" s="26"/>
      <c r="V63" s="26"/>
      <c r="W63" s="26"/>
      <c r="X63" s="26"/>
      <c r="Y63" s="26"/>
      <c r="Z63" s="26"/>
      <c r="AA63" s="26"/>
      <c r="AB63" s="26"/>
      <c r="AC63" s="26"/>
      <c r="AD63" s="26"/>
      <c r="AE63" s="26"/>
      <c r="AF63" s="26"/>
      <c r="AG63" s="25"/>
      <c r="AH63" s="27"/>
      <c r="AI63" s="25"/>
      <c r="AJ63" s="25"/>
      <c r="AK63" s="26"/>
      <c r="AL63" s="12"/>
      <c r="AM63" s="26"/>
      <c r="AN63" s="26"/>
      <c r="AO63" s="26"/>
      <c r="AP63" s="26"/>
      <c r="AQ63" s="26"/>
      <c r="AR63" s="26"/>
      <c r="AS63" s="26"/>
      <c r="AT63" s="26"/>
      <c r="AU63" s="26"/>
      <c r="AV63" s="26"/>
      <c r="AW63" s="26"/>
      <c r="AX63" s="26"/>
      <c r="AY63" s="26"/>
      <c r="AZ63" s="26"/>
      <c r="BA63" s="26"/>
      <c r="BB63" s="26"/>
      <c r="BC63" s="26"/>
      <c r="BD63" s="26"/>
      <c r="BE63" s="26"/>
      <c r="BF63" s="26"/>
      <c r="BG63" s="26"/>
      <c r="BH63" s="26"/>
      <c r="BI63" s="26"/>
      <c r="BJ63" s="26"/>
      <c r="BK63" s="26"/>
      <c r="BL63" s="26"/>
      <c r="BM63" s="26"/>
      <c r="BN63" s="26"/>
      <c r="BO63" s="28"/>
      <c r="BP63" s="26"/>
      <c r="BQ63" s="26"/>
      <c r="BR63" s="26"/>
      <c r="BS63" s="29"/>
      <c r="BT63" s="12"/>
      <c r="BU63" s="12"/>
      <c r="BV63" s="12"/>
      <c r="BW63" s="30"/>
      <c r="BX63" s="12"/>
      <c r="BY63" s="12"/>
      <c r="BZ63" s="12"/>
      <c r="CA63" s="30"/>
      <c r="CB63" s="12"/>
      <c r="CC63" s="12"/>
      <c r="CD63" s="12"/>
      <c r="CE63" s="30"/>
      <c r="CF63" s="12"/>
      <c r="CG63" s="12"/>
      <c r="CH63" s="12"/>
      <c r="CI63" s="30"/>
      <c r="CJ63" s="12"/>
      <c r="CK63" s="12"/>
      <c r="CL63" s="12"/>
      <c r="CM63" s="30"/>
      <c r="CN63" s="12"/>
      <c r="CO63" s="12"/>
      <c r="CP63" s="12"/>
      <c r="CQ63" s="30"/>
      <c r="CR63" s="12"/>
      <c r="CS63" s="12"/>
      <c r="CT63" s="12"/>
      <c r="CU63" s="30"/>
      <c r="CV63" s="12"/>
      <c r="CW63" s="12"/>
      <c r="CX63" s="12"/>
      <c r="CY63" s="30"/>
      <c r="CZ63" s="12"/>
      <c r="DA63" s="12"/>
      <c r="DB63" s="12"/>
      <c r="DC63" s="30"/>
      <c r="DD63" s="12"/>
      <c r="DE63" s="12"/>
      <c r="DF63" s="12"/>
      <c r="DG63" s="30"/>
      <c r="DH63" s="12"/>
      <c r="DI63" s="12"/>
      <c r="DJ63" s="12"/>
      <c r="DK63" s="30"/>
      <c r="DL63" s="12"/>
      <c r="DM63" s="12"/>
      <c r="DN63" s="12"/>
      <c r="DO63" s="30"/>
      <c r="DP63" s="12"/>
      <c r="DQ63" s="12"/>
      <c r="DR63" s="12"/>
      <c r="DS63" s="30"/>
      <c r="DT63" s="12"/>
      <c r="DU63" s="12"/>
      <c r="DV63" s="12"/>
      <c r="DW63" s="30"/>
      <c r="DX63" s="12"/>
      <c r="DY63" s="12"/>
      <c r="DZ63" s="12"/>
      <c r="EA63" s="30"/>
      <c r="EB63" s="12"/>
      <c r="EC63" s="12"/>
      <c r="ED63" s="12"/>
      <c r="EE63" s="30"/>
      <c r="EF63" s="12"/>
      <c r="EG63" s="12"/>
      <c r="EH63" s="12"/>
      <c r="EI63" s="30"/>
      <c r="EJ63" s="12"/>
      <c r="EK63" s="12"/>
      <c r="EL63" s="12"/>
      <c r="EM63" s="30"/>
      <c r="EN63" s="12"/>
      <c r="EO63" s="25"/>
      <c r="EP63" s="12"/>
      <c r="EQ63" s="12"/>
      <c r="ER63" s="12"/>
      <c r="ES63" s="12"/>
      <c r="ET63" s="12"/>
      <c r="EU63" s="12"/>
      <c r="EV63" s="12"/>
      <c r="EW63" s="12"/>
      <c r="EX63" s="12"/>
      <c r="EY63" s="12"/>
      <c r="EZ63" s="12"/>
      <c r="FA63" s="12"/>
      <c r="FB63" s="12"/>
      <c r="FC63" s="12"/>
      <c r="FD63" s="12"/>
    </row>
    <row r="64" spans="1:160" ht="14.25" customHeight="1" x14ac:dyDescent="0.2">
      <c r="A64" s="25"/>
      <c r="B64" s="26"/>
      <c r="C64" s="25"/>
      <c r="D64" s="27"/>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5"/>
      <c r="AH64" s="27"/>
      <c r="AI64" s="25"/>
      <c r="AJ64" s="25"/>
      <c r="AK64" s="26"/>
      <c r="AL64" s="12"/>
      <c r="AM64" s="26"/>
      <c r="AN64" s="26"/>
      <c r="AO64" s="26"/>
      <c r="AP64" s="26"/>
      <c r="AQ64" s="26"/>
      <c r="AR64" s="26"/>
      <c r="AS64" s="26"/>
      <c r="AT64" s="26"/>
      <c r="AU64" s="26"/>
      <c r="AV64" s="26"/>
      <c r="AW64" s="26"/>
      <c r="AX64" s="26"/>
      <c r="AY64" s="26"/>
      <c r="AZ64" s="26"/>
      <c r="BA64" s="26"/>
      <c r="BB64" s="26"/>
      <c r="BC64" s="26"/>
      <c r="BD64" s="26"/>
      <c r="BE64" s="26"/>
      <c r="BF64" s="26"/>
      <c r="BG64" s="26"/>
      <c r="BH64" s="26"/>
      <c r="BI64" s="26"/>
      <c r="BJ64" s="26"/>
      <c r="BK64" s="26"/>
      <c r="BL64" s="26"/>
      <c r="BM64" s="26"/>
      <c r="BN64" s="26"/>
      <c r="BO64" s="28"/>
      <c r="BP64" s="26"/>
      <c r="BQ64" s="26"/>
      <c r="BR64" s="26"/>
      <c r="BS64" s="29"/>
      <c r="BT64" s="12"/>
      <c r="BU64" s="12"/>
      <c r="BV64" s="12"/>
      <c r="BW64" s="30"/>
      <c r="BX64" s="12"/>
      <c r="BY64" s="12"/>
      <c r="BZ64" s="12"/>
      <c r="CA64" s="30"/>
      <c r="CB64" s="12"/>
      <c r="CC64" s="12"/>
      <c r="CD64" s="12"/>
      <c r="CE64" s="30"/>
      <c r="CF64" s="12"/>
      <c r="CG64" s="12"/>
      <c r="CH64" s="12"/>
      <c r="CI64" s="30"/>
      <c r="CJ64" s="12"/>
      <c r="CK64" s="12"/>
      <c r="CL64" s="12"/>
      <c r="CM64" s="30"/>
      <c r="CN64" s="12"/>
      <c r="CO64" s="12"/>
      <c r="CP64" s="12"/>
      <c r="CQ64" s="30"/>
      <c r="CR64" s="12"/>
      <c r="CS64" s="12"/>
      <c r="CT64" s="12"/>
      <c r="CU64" s="30"/>
      <c r="CV64" s="12"/>
      <c r="CW64" s="12"/>
      <c r="CX64" s="12"/>
      <c r="CY64" s="30"/>
      <c r="CZ64" s="12"/>
      <c r="DA64" s="12"/>
      <c r="DB64" s="12"/>
      <c r="DC64" s="30"/>
      <c r="DD64" s="12"/>
      <c r="DE64" s="12"/>
      <c r="DF64" s="12"/>
      <c r="DG64" s="30"/>
      <c r="DH64" s="12"/>
      <c r="DI64" s="12"/>
      <c r="DJ64" s="12"/>
      <c r="DK64" s="30"/>
      <c r="DL64" s="12"/>
      <c r="DM64" s="12"/>
      <c r="DN64" s="12"/>
      <c r="DO64" s="30"/>
      <c r="DP64" s="12"/>
      <c r="DQ64" s="12"/>
      <c r="DR64" s="12"/>
      <c r="DS64" s="30"/>
      <c r="DT64" s="12"/>
      <c r="DU64" s="12"/>
      <c r="DV64" s="12"/>
      <c r="DW64" s="30"/>
      <c r="DX64" s="12"/>
      <c r="DY64" s="12"/>
      <c r="DZ64" s="12"/>
      <c r="EA64" s="30"/>
      <c r="EB64" s="12"/>
      <c r="EC64" s="12"/>
      <c r="ED64" s="12"/>
      <c r="EE64" s="30"/>
      <c r="EF64" s="12"/>
      <c r="EG64" s="12"/>
      <c r="EH64" s="12"/>
      <c r="EI64" s="30"/>
      <c r="EJ64" s="12"/>
      <c r="EK64" s="12"/>
      <c r="EL64" s="12"/>
      <c r="EM64" s="30"/>
      <c r="EN64" s="12"/>
      <c r="EO64" s="25"/>
      <c r="EP64" s="12"/>
      <c r="EQ64" s="12"/>
      <c r="ER64" s="12"/>
      <c r="ES64" s="12"/>
      <c r="ET64" s="12"/>
      <c r="EU64" s="12"/>
      <c r="EV64" s="12"/>
      <c r="EW64" s="12"/>
      <c r="EX64" s="12"/>
      <c r="EY64" s="12"/>
      <c r="EZ64" s="12"/>
      <c r="FA64" s="12"/>
      <c r="FB64" s="12"/>
      <c r="FC64" s="12"/>
      <c r="FD64" s="12"/>
    </row>
    <row r="65" spans="1:160" ht="14.25" customHeight="1" x14ac:dyDescent="0.2">
      <c r="A65" s="25"/>
      <c r="B65" s="26"/>
      <c r="C65" s="25"/>
      <c r="D65" s="27"/>
      <c r="E65" s="26"/>
      <c r="F65" s="26"/>
      <c r="G65" s="26"/>
      <c r="H65" s="26"/>
      <c r="I65" s="26"/>
      <c r="J65" s="26"/>
      <c r="K65" s="26"/>
      <c r="L65" s="26"/>
      <c r="M65" s="26"/>
      <c r="N65" s="26"/>
      <c r="O65" s="26"/>
      <c r="P65" s="26"/>
      <c r="Q65" s="26"/>
      <c r="R65" s="26"/>
      <c r="S65" s="26"/>
      <c r="T65" s="26"/>
      <c r="U65" s="26"/>
      <c r="V65" s="26"/>
      <c r="W65" s="26"/>
      <c r="X65" s="26"/>
      <c r="Y65" s="26"/>
      <c r="Z65" s="26"/>
      <c r="AA65" s="26"/>
      <c r="AB65" s="26"/>
      <c r="AC65" s="26"/>
      <c r="AD65" s="26"/>
      <c r="AE65" s="26"/>
      <c r="AF65" s="26"/>
      <c r="AG65" s="25"/>
      <c r="AH65" s="27"/>
      <c r="AI65" s="25"/>
      <c r="AJ65" s="25"/>
      <c r="AK65" s="26"/>
      <c r="AL65" s="12"/>
      <c r="AM65" s="26"/>
      <c r="AN65" s="26"/>
      <c r="AO65" s="26"/>
      <c r="AP65" s="26"/>
      <c r="AQ65" s="26"/>
      <c r="AR65" s="26"/>
      <c r="AS65" s="26"/>
      <c r="AT65" s="26"/>
      <c r="AU65" s="26"/>
      <c r="AV65" s="26"/>
      <c r="AW65" s="26"/>
      <c r="AX65" s="26"/>
      <c r="AY65" s="26"/>
      <c r="AZ65" s="26"/>
      <c r="BA65" s="26"/>
      <c r="BB65" s="26"/>
      <c r="BC65" s="26"/>
      <c r="BD65" s="26"/>
      <c r="BE65" s="26"/>
      <c r="BF65" s="26"/>
      <c r="BG65" s="26"/>
      <c r="BH65" s="26"/>
      <c r="BI65" s="26"/>
      <c r="BJ65" s="26"/>
      <c r="BK65" s="26"/>
      <c r="BL65" s="26"/>
      <c r="BM65" s="26"/>
      <c r="BN65" s="26"/>
      <c r="BO65" s="28"/>
      <c r="BP65" s="26"/>
      <c r="BQ65" s="26"/>
      <c r="BR65" s="26"/>
      <c r="BS65" s="29"/>
      <c r="BT65" s="12"/>
      <c r="BU65" s="12"/>
      <c r="BV65" s="12"/>
      <c r="BW65" s="30"/>
      <c r="BX65" s="12"/>
      <c r="BY65" s="12"/>
      <c r="BZ65" s="12"/>
      <c r="CA65" s="30"/>
      <c r="CB65" s="12"/>
      <c r="CC65" s="12"/>
      <c r="CD65" s="12"/>
      <c r="CE65" s="30"/>
      <c r="CF65" s="12"/>
      <c r="CG65" s="12"/>
      <c r="CH65" s="12"/>
      <c r="CI65" s="30"/>
      <c r="CJ65" s="12"/>
      <c r="CK65" s="12"/>
      <c r="CL65" s="12"/>
      <c r="CM65" s="30"/>
      <c r="CN65" s="12"/>
      <c r="CO65" s="12"/>
      <c r="CP65" s="12"/>
      <c r="CQ65" s="30"/>
      <c r="CR65" s="12"/>
      <c r="CS65" s="12"/>
      <c r="CT65" s="12"/>
      <c r="CU65" s="30"/>
      <c r="CV65" s="12"/>
      <c r="CW65" s="12"/>
      <c r="CX65" s="12"/>
      <c r="CY65" s="30"/>
      <c r="CZ65" s="12"/>
      <c r="DA65" s="12"/>
      <c r="DB65" s="12"/>
      <c r="DC65" s="30"/>
      <c r="DD65" s="12"/>
      <c r="DE65" s="12"/>
      <c r="DF65" s="12"/>
      <c r="DG65" s="30"/>
      <c r="DH65" s="12"/>
      <c r="DI65" s="12"/>
      <c r="DJ65" s="12"/>
      <c r="DK65" s="30"/>
      <c r="DL65" s="12"/>
      <c r="DM65" s="12"/>
      <c r="DN65" s="12"/>
      <c r="DO65" s="30"/>
      <c r="DP65" s="12"/>
      <c r="DQ65" s="12"/>
      <c r="DR65" s="12"/>
      <c r="DS65" s="30"/>
      <c r="DT65" s="12"/>
      <c r="DU65" s="12"/>
      <c r="DV65" s="12"/>
      <c r="DW65" s="30"/>
      <c r="DX65" s="12"/>
      <c r="DY65" s="12"/>
      <c r="DZ65" s="12"/>
      <c r="EA65" s="30"/>
      <c r="EB65" s="12"/>
      <c r="EC65" s="12"/>
      <c r="ED65" s="12"/>
      <c r="EE65" s="30"/>
      <c r="EF65" s="12"/>
      <c r="EG65" s="12"/>
      <c r="EH65" s="12"/>
      <c r="EI65" s="30"/>
      <c r="EJ65" s="12"/>
      <c r="EK65" s="12"/>
      <c r="EL65" s="12"/>
      <c r="EM65" s="30"/>
      <c r="EN65" s="12"/>
      <c r="EO65" s="25"/>
      <c r="EP65" s="12"/>
      <c r="EQ65" s="12"/>
      <c r="ER65" s="12"/>
      <c r="ES65" s="12"/>
      <c r="ET65" s="12"/>
      <c r="EU65" s="12"/>
      <c r="EV65" s="12"/>
      <c r="EW65" s="12"/>
      <c r="EX65" s="12"/>
      <c r="EY65" s="12"/>
      <c r="EZ65" s="12"/>
      <c r="FA65" s="12"/>
      <c r="FB65" s="12"/>
      <c r="FC65" s="12"/>
      <c r="FD65" s="12"/>
    </row>
    <row r="66" spans="1:160" ht="14.25" customHeight="1" x14ac:dyDescent="0.2">
      <c r="A66" s="25"/>
      <c r="B66" s="26"/>
      <c r="C66" s="25"/>
      <c r="D66" s="27"/>
      <c r="E66" s="26"/>
      <c r="F66" s="26"/>
      <c r="G66" s="26"/>
      <c r="H66" s="26"/>
      <c r="I66" s="26"/>
      <c r="J66" s="26"/>
      <c r="K66" s="26"/>
      <c r="L66" s="26"/>
      <c r="M66" s="26"/>
      <c r="N66" s="26"/>
      <c r="O66" s="26"/>
      <c r="P66" s="26"/>
      <c r="Q66" s="26"/>
      <c r="R66" s="26"/>
      <c r="S66" s="26"/>
      <c r="T66" s="26"/>
      <c r="U66" s="26"/>
      <c r="V66" s="26"/>
      <c r="W66" s="26"/>
      <c r="X66" s="26"/>
      <c r="Y66" s="26"/>
      <c r="Z66" s="26"/>
      <c r="AA66" s="26"/>
      <c r="AB66" s="26"/>
      <c r="AC66" s="26"/>
      <c r="AD66" s="26"/>
      <c r="AE66" s="26"/>
      <c r="AF66" s="26"/>
      <c r="AG66" s="25"/>
      <c r="AH66" s="27"/>
      <c r="AI66" s="25"/>
      <c r="AJ66" s="25"/>
      <c r="AK66" s="26"/>
      <c r="AL66" s="12"/>
      <c r="AM66" s="26"/>
      <c r="AN66" s="26"/>
      <c r="AO66" s="26"/>
      <c r="AP66" s="26"/>
      <c r="AQ66" s="26"/>
      <c r="AR66" s="26"/>
      <c r="AS66" s="26"/>
      <c r="AT66" s="26"/>
      <c r="AU66" s="26"/>
      <c r="AV66" s="26"/>
      <c r="AW66" s="26"/>
      <c r="AX66" s="26"/>
      <c r="AY66" s="26"/>
      <c r="AZ66" s="26"/>
      <c r="BA66" s="26"/>
      <c r="BB66" s="26"/>
      <c r="BC66" s="26"/>
      <c r="BD66" s="26"/>
      <c r="BE66" s="26"/>
      <c r="BF66" s="26"/>
      <c r="BG66" s="26"/>
      <c r="BH66" s="26"/>
      <c r="BI66" s="26"/>
      <c r="BJ66" s="26"/>
      <c r="BK66" s="26"/>
      <c r="BL66" s="26"/>
      <c r="BM66" s="26"/>
      <c r="BN66" s="26"/>
      <c r="BO66" s="28"/>
      <c r="BP66" s="26"/>
      <c r="BQ66" s="26"/>
      <c r="BR66" s="26"/>
      <c r="BS66" s="29"/>
      <c r="BT66" s="12"/>
      <c r="BU66" s="12"/>
      <c r="BV66" s="12"/>
      <c r="BW66" s="30"/>
      <c r="BX66" s="12"/>
      <c r="BY66" s="12"/>
      <c r="BZ66" s="12"/>
      <c r="CA66" s="30"/>
      <c r="CB66" s="12"/>
      <c r="CC66" s="12"/>
      <c r="CD66" s="12"/>
      <c r="CE66" s="30"/>
      <c r="CF66" s="12"/>
      <c r="CG66" s="12"/>
      <c r="CH66" s="12"/>
      <c r="CI66" s="30"/>
      <c r="CJ66" s="12"/>
      <c r="CK66" s="12"/>
      <c r="CL66" s="12"/>
      <c r="CM66" s="30"/>
      <c r="CN66" s="12"/>
      <c r="CO66" s="12"/>
      <c r="CP66" s="12"/>
      <c r="CQ66" s="30"/>
      <c r="CR66" s="12"/>
      <c r="CS66" s="12"/>
      <c r="CT66" s="12"/>
      <c r="CU66" s="30"/>
      <c r="CV66" s="12"/>
      <c r="CW66" s="12"/>
      <c r="CX66" s="12"/>
      <c r="CY66" s="30"/>
      <c r="CZ66" s="12"/>
      <c r="DA66" s="12"/>
      <c r="DB66" s="12"/>
      <c r="DC66" s="30"/>
      <c r="DD66" s="12"/>
      <c r="DE66" s="12"/>
      <c r="DF66" s="12"/>
      <c r="DG66" s="30"/>
      <c r="DH66" s="12"/>
      <c r="DI66" s="12"/>
      <c r="DJ66" s="12"/>
      <c r="DK66" s="30"/>
      <c r="DL66" s="12"/>
      <c r="DM66" s="12"/>
      <c r="DN66" s="12"/>
      <c r="DO66" s="30"/>
      <c r="DP66" s="12"/>
      <c r="DQ66" s="12"/>
      <c r="DR66" s="12"/>
      <c r="DS66" s="30"/>
      <c r="DT66" s="12"/>
      <c r="DU66" s="12"/>
      <c r="DV66" s="12"/>
      <c r="DW66" s="30"/>
      <c r="DX66" s="12"/>
      <c r="DY66" s="12"/>
      <c r="DZ66" s="12"/>
      <c r="EA66" s="30"/>
      <c r="EB66" s="12"/>
      <c r="EC66" s="12"/>
      <c r="ED66" s="12"/>
      <c r="EE66" s="30"/>
      <c r="EF66" s="12"/>
      <c r="EG66" s="12"/>
      <c r="EH66" s="12"/>
      <c r="EI66" s="30"/>
      <c r="EJ66" s="12"/>
      <c r="EK66" s="12"/>
      <c r="EL66" s="12"/>
      <c r="EM66" s="30"/>
      <c r="EN66" s="12"/>
      <c r="EO66" s="25"/>
      <c r="EP66" s="12"/>
      <c r="EQ66" s="12"/>
      <c r="ER66" s="12"/>
      <c r="ES66" s="12"/>
      <c r="ET66" s="12"/>
      <c r="EU66" s="12"/>
      <c r="EV66" s="12"/>
      <c r="EW66" s="12"/>
      <c r="EX66" s="12"/>
      <c r="EY66" s="12"/>
      <c r="EZ66" s="12"/>
      <c r="FA66" s="12"/>
      <c r="FB66" s="12"/>
      <c r="FC66" s="12"/>
      <c r="FD66" s="12"/>
    </row>
    <row r="67" spans="1:160" ht="14.25" customHeight="1" x14ac:dyDescent="0.2">
      <c r="A67" s="25"/>
      <c r="B67" s="26"/>
      <c r="C67" s="25"/>
      <c r="D67" s="27"/>
      <c r="E67" s="26"/>
      <c r="F67" s="26"/>
      <c r="G67" s="26"/>
      <c r="H67" s="26"/>
      <c r="I67" s="26"/>
      <c r="J67" s="26"/>
      <c r="K67" s="26"/>
      <c r="L67" s="26"/>
      <c r="M67" s="26"/>
      <c r="N67" s="26"/>
      <c r="O67" s="26"/>
      <c r="P67" s="26"/>
      <c r="Q67" s="26"/>
      <c r="R67" s="26"/>
      <c r="S67" s="26"/>
      <c r="T67" s="26"/>
      <c r="U67" s="26"/>
      <c r="V67" s="26"/>
      <c r="W67" s="26"/>
      <c r="X67" s="26"/>
      <c r="Y67" s="26"/>
      <c r="Z67" s="26"/>
      <c r="AA67" s="26"/>
      <c r="AB67" s="26"/>
      <c r="AC67" s="26"/>
      <c r="AD67" s="26"/>
      <c r="AE67" s="26"/>
      <c r="AF67" s="26"/>
      <c r="AG67" s="25"/>
      <c r="AH67" s="27"/>
      <c r="AI67" s="25"/>
      <c r="AJ67" s="25"/>
      <c r="AK67" s="26"/>
      <c r="AL67" s="12"/>
      <c r="AM67" s="26"/>
      <c r="AN67" s="26"/>
      <c r="AO67" s="26"/>
      <c r="AP67" s="26"/>
      <c r="AQ67" s="26"/>
      <c r="AR67" s="26"/>
      <c r="AS67" s="26"/>
      <c r="AT67" s="26"/>
      <c r="AU67" s="26"/>
      <c r="AV67" s="26"/>
      <c r="AW67" s="26"/>
      <c r="AX67" s="26"/>
      <c r="AY67" s="26"/>
      <c r="AZ67" s="26"/>
      <c r="BA67" s="26"/>
      <c r="BB67" s="26"/>
      <c r="BC67" s="26"/>
      <c r="BD67" s="26"/>
      <c r="BE67" s="26"/>
      <c r="BF67" s="26"/>
      <c r="BG67" s="26"/>
      <c r="BH67" s="26"/>
      <c r="BI67" s="26"/>
      <c r="BJ67" s="26"/>
      <c r="BK67" s="26"/>
      <c r="BL67" s="26"/>
      <c r="BM67" s="26"/>
      <c r="BN67" s="26"/>
      <c r="BO67" s="28"/>
      <c r="BP67" s="26"/>
      <c r="BQ67" s="26"/>
      <c r="BR67" s="26"/>
      <c r="BS67" s="29"/>
      <c r="BT67" s="12"/>
      <c r="BU67" s="12"/>
      <c r="BV67" s="12"/>
      <c r="BW67" s="30"/>
      <c r="BX67" s="12"/>
      <c r="BY67" s="12"/>
      <c r="BZ67" s="12"/>
      <c r="CA67" s="30"/>
      <c r="CB67" s="12"/>
      <c r="CC67" s="12"/>
      <c r="CD67" s="12"/>
      <c r="CE67" s="30"/>
      <c r="CF67" s="12"/>
      <c r="CG67" s="12"/>
      <c r="CH67" s="12"/>
      <c r="CI67" s="30"/>
      <c r="CJ67" s="12"/>
      <c r="CK67" s="12"/>
      <c r="CL67" s="12"/>
      <c r="CM67" s="30"/>
      <c r="CN67" s="12"/>
      <c r="CO67" s="12"/>
      <c r="CP67" s="12"/>
      <c r="CQ67" s="30"/>
      <c r="CR67" s="12"/>
      <c r="CS67" s="12"/>
      <c r="CT67" s="12"/>
      <c r="CU67" s="30"/>
      <c r="CV67" s="12"/>
      <c r="CW67" s="12"/>
      <c r="CX67" s="12"/>
      <c r="CY67" s="30"/>
      <c r="CZ67" s="12"/>
      <c r="DA67" s="12"/>
      <c r="DB67" s="12"/>
      <c r="DC67" s="30"/>
      <c r="DD67" s="12"/>
      <c r="DE67" s="12"/>
      <c r="DF67" s="12"/>
      <c r="DG67" s="30"/>
      <c r="DH67" s="12"/>
      <c r="DI67" s="12"/>
      <c r="DJ67" s="12"/>
      <c r="DK67" s="30"/>
      <c r="DL67" s="12"/>
      <c r="DM67" s="12"/>
      <c r="DN67" s="12"/>
      <c r="DO67" s="30"/>
      <c r="DP67" s="12"/>
      <c r="DQ67" s="12"/>
      <c r="DR67" s="12"/>
      <c r="DS67" s="30"/>
      <c r="DT67" s="12"/>
      <c r="DU67" s="12"/>
      <c r="DV67" s="12"/>
      <c r="DW67" s="30"/>
      <c r="DX67" s="12"/>
      <c r="DY67" s="12"/>
      <c r="DZ67" s="12"/>
      <c r="EA67" s="30"/>
      <c r="EB67" s="12"/>
      <c r="EC67" s="12"/>
      <c r="ED67" s="12"/>
      <c r="EE67" s="30"/>
      <c r="EF67" s="12"/>
      <c r="EG67" s="12"/>
      <c r="EH67" s="12"/>
      <c r="EI67" s="30"/>
      <c r="EJ67" s="12"/>
      <c r="EK67" s="12"/>
      <c r="EL67" s="12"/>
      <c r="EM67" s="30"/>
      <c r="EN67" s="12"/>
      <c r="EO67" s="25"/>
      <c r="EP67" s="12"/>
      <c r="EQ67" s="12"/>
      <c r="ER67" s="12"/>
      <c r="ES67" s="12"/>
      <c r="ET67" s="12"/>
      <c r="EU67" s="12"/>
      <c r="EV67" s="12"/>
      <c r="EW67" s="12"/>
      <c r="EX67" s="12"/>
      <c r="EY67" s="12"/>
      <c r="EZ67" s="12"/>
      <c r="FA67" s="12"/>
      <c r="FB67" s="12"/>
      <c r="FC67" s="12"/>
      <c r="FD67" s="12"/>
    </row>
    <row r="68" spans="1:160" ht="14.25" customHeight="1" x14ac:dyDescent="0.2">
      <c r="A68" s="25"/>
      <c r="B68" s="26"/>
      <c r="C68" s="25"/>
      <c r="D68" s="27"/>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5"/>
      <c r="AH68" s="27"/>
      <c r="AI68" s="25"/>
      <c r="AJ68" s="25"/>
      <c r="AK68" s="26"/>
      <c r="AL68" s="12"/>
      <c r="AM68" s="26"/>
      <c r="AN68" s="26"/>
      <c r="AO68" s="26"/>
      <c r="AP68" s="26"/>
      <c r="AQ68" s="26"/>
      <c r="AR68" s="26"/>
      <c r="AS68" s="26"/>
      <c r="AT68" s="26"/>
      <c r="AU68" s="26"/>
      <c r="AV68" s="26"/>
      <c r="AW68" s="26"/>
      <c r="AX68" s="26"/>
      <c r="AY68" s="26"/>
      <c r="AZ68" s="26"/>
      <c r="BA68" s="26"/>
      <c r="BB68" s="26"/>
      <c r="BC68" s="26"/>
      <c r="BD68" s="26"/>
      <c r="BE68" s="26"/>
      <c r="BF68" s="26"/>
      <c r="BG68" s="26"/>
      <c r="BH68" s="26"/>
      <c r="BI68" s="26"/>
      <c r="BJ68" s="26"/>
      <c r="BK68" s="26"/>
      <c r="BL68" s="26"/>
      <c r="BM68" s="26"/>
      <c r="BN68" s="26"/>
      <c r="BO68" s="28"/>
      <c r="BP68" s="26"/>
      <c r="BQ68" s="26"/>
      <c r="BR68" s="26"/>
      <c r="BS68" s="29"/>
      <c r="BT68" s="12"/>
      <c r="BU68" s="12"/>
      <c r="BV68" s="12"/>
      <c r="BW68" s="30"/>
      <c r="BX68" s="12"/>
      <c r="BY68" s="12"/>
      <c r="BZ68" s="12"/>
      <c r="CA68" s="30"/>
      <c r="CB68" s="12"/>
      <c r="CC68" s="12"/>
      <c r="CD68" s="12"/>
      <c r="CE68" s="30"/>
      <c r="CF68" s="12"/>
      <c r="CG68" s="12"/>
      <c r="CH68" s="12"/>
      <c r="CI68" s="30"/>
      <c r="CJ68" s="12"/>
      <c r="CK68" s="12"/>
      <c r="CL68" s="12"/>
      <c r="CM68" s="30"/>
      <c r="CN68" s="12"/>
      <c r="CO68" s="12"/>
      <c r="CP68" s="12"/>
      <c r="CQ68" s="30"/>
      <c r="CR68" s="12"/>
      <c r="CS68" s="12"/>
      <c r="CT68" s="12"/>
      <c r="CU68" s="30"/>
      <c r="CV68" s="12"/>
      <c r="CW68" s="12"/>
      <c r="CX68" s="12"/>
      <c r="CY68" s="30"/>
      <c r="CZ68" s="12"/>
      <c r="DA68" s="12"/>
      <c r="DB68" s="12"/>
      <c r="DC68" s="30"/>
      <c r="DD68" s="12"/>
      <c r="DE68" s="12"/>
      <c r="DF68" s="12"/>
      <c r="DG68" s="30"/>
      <c r="DH68" s="12"/>
      <c r="DI68" s="12"/>
      <c r="DJ68" s="12"/>
      <c r="DK68" s="30"/>
      <c r="DL68" s="12"/>
      <c r="DM68" s="12"/>
      <c r="DN68" s="12"/>
      <c r="DO68" s="30"/>
      <c r="DP68" s="12"/>
      <c r="DQ68" s="12"/>
      <c r="DR68" s="12"/>
      <c r="DS68" s="30"/>
      <c r="DT68" s="12"/>
      <c r="DU68" s="12"/>
      <c r="DV68" s="12"/>
      <c r="DW68" s="30"/>
      <c r="DX68" s="12"/>
      <c r="DY68" s="12"/>
      <c r="DZ68" s="12"/>
      <c r="EA68" s="30"/>
      <c r="EB68" s="12"/>
      <c r="EC68" s="12"/>
      <c r="ED68" s="12"/>
      <c r="EE68" s="30"/>
      <c r="EF68" s="12"/>
      <c r="EG68" s="12"/>
      <c r="EH68" s="12"/>
      <c r="EI68" s="30"/>
      <c r="EJ68" s="12"/>
      <c r="EK68" s="12"/>
      <c r="EL68" s="12"/>
      <c r="EM68" s="30"/>
      <c r="EN68" s="12"/>
      <c r="EO68" s="25"/>
      <c r="EP68" s="12"/>
      <c r="EQ68" s="12"/>
      <c r="ER68" s="12"/>
      <c r="ES68" s="12"/>
      <c r="ET68" s="12"/>
      <c r="EU68" s="12"/>
      <c r="EV68" s="12"/>
      <c r="EW68" s="12"/>
      <c r="EX68" s="12"/>
      <c r="EY68" s="12"/>
      <c r="EZ68" s="12"/>
      <c r="FA68" s="12"/>
      <c r="FB68" s="12"/>
      <c r="FC68" s="12"/>
      <c r="FD68" s="12"/>
    </row>
    <row r="69" spans="1:160" ht="14.25" customHeight="1" x14ac:dyDescent="0.2">
      <c r="A69" s="25"/>
      <c r="B69" s="26"/>
      <c r="C69" s="25"/>
      <c r="D69" s="27"/>
      <c r="E69" s="26"/>
      <c r="F69" s="26"/>
      <c r="G69" s="26"/>
      <c r="H69" s="26"/>
      <c r="I69" s="26"/>
      <c r="J69" s="26"/>
      <c r="K69" s="26"/>
      <c r="L69" s="26"/>
      <c r="M69" s="26"/>
      <c r="N69" s="26"/>
      <c r="O69" s="26"/>
      <c r="P69" s="26"/>
      <c r="Q69" s="26"/>
      <c r="R69" s="26"/>
      <c r="S69" s="26"/>
      <c r="T69" s="26"/>
      <c r="U69" s="26"/>
      <c r="V69" s="26"/>
      <c r="W69" s="26"/>
      <c r="X69" s="26"/>
      <c r="Y69" s="26"/>
      <c r="Z69" s="26"/>
      <c r="AA69" s="26"/>
      <c r="AB69" s="26"/>
      <c r="AC69" s="26"/>
      <c r="AD69" s="26"/>
      <c r="AE69" s="26"/>
      <c r="AF69" s="26"/>
      <c r="AG69" s="25"/>
      <c r="AH69" s="27"/>
      <c r="AI69" s="25"/>
      <c r="AJ69" s="25"/>
      <c r="AK69" s="26"/>
      <c r="AL69" s="12"/>
      <c r="AM69" s="26"/>
      <c r="AN69" s="26"/>
      <c r="AO69" s="26"/>
      <c r="AP69" s="26"/>
      <c r="AQ69" s="26"/>
      <c r="AR69" s="26"/>
      <c r="AS69" s="26"/>
      <c r="AT69" s="26"/>
      <c r="AU69" s="26"/>
      <c r="AV69" s="26"/>
      <c r="AW69" s="26"/>
      <c r="AX69" s="26"/>
      <c r="AY69" s="26"/>
      <c r="AZ69" s="26"/>
      <c r="BA69" s="26"/>
      <c r="BB69" s="26"/>
      <c r="BC69" s="26"/>
      <c r="BD69" s="26"/>
      <c r="BE69" s="26"/>
      <c r="BF69" s="26"/>
      <c r="BG69" s="26"/>
      <c r="BH69" s="26"/>
      <c r="BI69" s="26"/>
      <c r="BJ69" s="26"/>
      <c r="BK69" s="26"/>
      <c r="BL69" s="26"/>
      <c r="BM69" s="26"/>
      <c r="BN69" s="26"/>
      <c r="BO69" s="28"/>
      <c r="BP69" s="26"/>
      <c r="BQ69" s="26"/>
      <c r="BR69" s="26"/>
      <c r="BS69" s="29"/>
      <c r="BT69" s="12"/>
      <c r="BU69" s="12"/>
      <c r="BV69" s="12"/>
      <c r="BW69" s="30"/>
      <c r="BX69" s="12"/>
      <c r="BY69" s="12"/>
      <c r="BZ69" s="12"/>
      <c r="CA69" s="30"/>
      <c r="CB69" s="12"/>
      <c r="CC69" s="12"/>
      <c r="CD69" s="12"/>
      <c r="CE69" s="30"/>
      <c r="CF69" s="12"/>
      <c r="CG69" s="12"/>
      <c r="CH69" s="12"/>
      <c r="CI69" s="30"/>
      <c r="CJ69" s="12"/>
      <c r="CK69" s="12"/>
      <c r="CL69" s="12"/>
      <c r="CM69" s="30"/>
      <c r="CN69" s="12"/>
      <c r="CO69" s="12"/>
      <c r="CP69" s="12"/>
      <c r="CQ69" s="30"/>
      <c r="CR69" s="12"/>
      <c r="CS69" s="12"/>
      <c r="CT69" s="12"/>
      <c r="CU69" s="30"/>
      <c r="CV69" s="12"/>
      <c r="CW69" s="12"/>
      <c r="CX69" s="12"/>
      <c r="CY69" s="30"/>
      <c r="CZ69" s="12"/>
      <c r="DA69" s="12"/>
      <c r="DB69" s="12"/>
      <c r="DC69" s="30"/>
      <c r="DD69" s="12"/>
      <c r="DE69" s="12"/>
      <c r="DF69" s="12"/>
      <c r="DG69" s="30"/>
      <c r="DH69" s="12"/>
      <c r="DI69" s="12"/>
      <c r="DJ69" s="12"/>
      <c r="DK69" s="30"/>
      <c r="DL69" s="12"/>
      <c r="DM69" s="12"/>
      <c r="DN69" s="12"/>
      <c r="DO69" s="30"/>
      <c r="DP69" s="12"/>
      <c r="DQ69" s="12"/>
      <c r="DR69" s="12"/>
      <c r="DS69" s="30"/>
      <c r="DT69" s="12"/>
      <c r="DU69" s="12"/>
      <c r="DV69" s="12"/>
      <c r="DW69" s="30"/>
      <c r="DX69" s="12"/>
      <c r="DY69" s="12"/>
      <c r="DZ69" s="12"/>
      <c r="EA69" s="30"/>
      <c r="EB69" s="12"/>
      <c r="EC69" s="12"/>
      <c r="ED69" s="12"/>
      <c r="EE69" s="30"/>
      <c r="EF69" s="12"/>
      <c r="EG69" s="12"/>
      <c r="EH69" s="12"/>
      <c r="EI69" s="30"/>
      <c r="EJ69" s="12"/>
      <c r="EK69" s="12"/>
      <c r="EL69" s="12"/>
      <c r="EM69" s="30"/>
      <c r="EN69" s="12"/>
      <c r="EO69" s="25"/>
      <c r="EP69" s="12"/>
      <c r="EQ69" s="12"/>
      <c r="ER69" s="12"/>
      <c r="ES69" s="12"/>
      <c r="ET69" s="12"/>
      <c r="EU69" s="12"/>
      <c r="EV69" s="12"/>
      <c r="EW69" s="12"/>
      <c r="EX69" s="12"/>
      <c r="EY69" s="12"/>
      <c r="EZ69" s="12"/>
      <c r="FA69" s="12"/>
      <c r="FB69" s="12"/>
      <c r="FC69" s="12"/>
      <c r="FD69" s="12"/>
    </row>
    <row r="70" spans="1:160" ht="14.25" customHeight="1" x14ac:dyDescent="0.2">
      <c r="A70" s="25"/>
      <c r="B70" s="26"/>
      <c r="C70" s="25"/>
      <c r="D70" s="27"/>
      <c r="E70" s="26"/>
      <c r="F70" s="26"/>
      <c r="G70" s="26"/>
      <c r="H70" s="26"/>
      <c r="I70" s="26"/>
      <c r="J70" s="26"/>
      <c r="K70" s="26"/>
      <c r="L70" s="26"/>
      <c r="M70" s="26"/>
      <c r="N70" s="26"/>
      <c r="O70" s="26"/>
      <c r="P70" s="26"/>
      <c r="Q70" s="26"/>
      <c r="R70" s="26"/>
      <c r="S70" s="26"/>
      <c r="T70" s="26"/>
      <c r="U70" s="26"/>
      <c r="V70" s="26"/>
      <c r="W70" s="26"/>
      <c r="X70" s="26"/>
      <c r="Y70" s="26"/>
      <c r="Z70" s="26"/>
      <c r="AA70" s="26"/>
      <c r="AB70" s="26"/>
      <c r="AC70" s="26"/>
      <c r="AD70" s="26"/>
      <c r="AE70" s="26"/>
      <c r="AF70" s="26"/>
      <c r="AG70" s="25"/>
      <c r="AH70" s="27"/>
      <c r="AI70" s="25"/>
      <c r="AJ70" s="25"/>
      <c r="AK70" s="26"/>
      <c r="AL70" s="12"/>
      <c r="AM70" s="26"/>
      <c r="AN70" s="26"/>
      <c r="AO70" s="26"/>
      <c r="AP70" s="26"/>
      <c r="AQ70" s="26"/>
      <c r="AR70" s="26"/>
      <c r="AS70" s="26"/>
      <c r="AT70" s="26"/>
      <c r="AU70" s="26"/>
      <c r="AV70" s="26"/>
      <c r="AW70" s="26"/>
      <c r="AX70" s="26"/>
      <c r="AY70" s="26"/>
      <c r="AZ70" s="26"/>
      <c r="BA70" s="26"/>
      <c r="BB70" s="26"/>
      <c r="BC70" s="26"/>
      <c r="BD70" s="26"/>
      <c r="BE70" s="26"/>
      <c r="BF70" s="26"/>
      <c r="BG70" s="26"/>
      <c r="BH70" s="26"/>
      <c r="BI70" s="26"/>
      <c r="BJ70" s="26"/>
      <c r="BK70" s="26"/>
      <c r="BL70" s="26"/>
      <c r="BM70" s="26"/>
      <c r="BN70" s="26"/>
      <c r="BO70" s="28"/>
      <c r="BP70" s="26"/>
      <c r="BQ70" s="26"/>
      <c r="BR70" s="26"/>
      <c r="BS70" s="29"/>
      <c r="BT70" s="12"/>
      <c r="BU70" s="12"/>
      <c r="BV70" s="12"/>
      <c r="BW70" s="30"/>
      <c r="BX70" s="12"/>
      <c r="BY70" s="12"/>
      <c r="BZ70" s="12"/>
      <c r="CA70" s="30"/>
      <c r="CB70" s="12"/>
      <c r="CC70" s="12"/>
      <c r="CD70" s="12"/>
      <c r="CE70" s="30"/>
      <c r="CF70" s="12"/>
      <c r="CG70" s="12"/>
      <c r="CH70" s="12"/>
      <c r="CI70" s="30"/>
      <c r="CJ70" s="12"/>
      <c r="CK70" s="12"/>
      <c r="CL70" s="12"/>
      <c r="CM70" s="30"/>
      <c r="CN70" s="12"/>
      <c r="CO70" s="12"/>
      <c r="CP70" s="12"/>
      <c r="CQ70" s="30"/>
      <c r="CR70" s="12"/>
      <c r="CS70" s="12"/>
      <c r="CT70" s="12"/>
      <c r="CU70" s="30"/>
      <c r="CV70" s="12"/>
      <c r="CW70" s="12"/>
      <c r="CX70" s="12"/>
      <c r="CY70" s="30"/>
      <c r="CZ70" s="12"/>
      <c r="DA70" s="12"/>
      <c r="DB70" s="12"/>
      <c r="DC70" s="30"/>
      <c r="DD70" s="12"/>
      <c r="DE70" s="12"/>
      <c r="DF70" s="12"/>
      <c r="DG70" s="30"/>
      <c r="DH70" s="12"/>
      <c r="DI70" s="12"/>
      <c r="DJ70" s="12"/>
      <c r="DK70" s="30"/>
      <c r="DL70" s="12"/>
      <c r="DM70" s="12"/>
      <c r="DN70" s="12"/>
      <c r="DO70" s="30"/>
      <c r="DP70" s="12"/>
      <c r="DQ70" s="12"/>
      <c r="DR70" s="12"/>
      <c r="DS70" s="30"/>
      <c r="DT70" s="12"/>
      <c r="DU70" s="12"/>
      <c r="DV70" s="12"/>
      <c r="DW70" s="30"/>
      <c r="DX70" s="12"/>
      <c r="DY70" s="12"/>
      <c r="DZ70" s="12"/>
      <c r="EA70" s="30"/>
      <c r="EB70" s="12"/>
      <c r="EC70" s="12"/>
      <c r="ED70" s="12"/>
      <c r="EE70" s="30"/>
      <c r="EF70" s="12"/>
      <c r="EG70" s="12"/>
      <c r="EH70" s="12"/>
      <c r="EI70" s="30"/>
      <c r="EJ70" s="12"/>
      <c r="EK70" s="12"/>
      <c r="EL70" s="12"/>
      <c r="EM70" s="30"/>
      <c r="EN70" s="12"/>
      <c r="EO70" s="25"/>
      <c r="EP70" s="12"/>
      <c r="EQ70" s="12"/>
      <c r="ER70" s="12"/>
      <c r="ES70" s="12"/>
      <c r="ET70" s="12"/>
      <c r="EU70" s="12"/>
      <c r="EV70" s="12"/>
      <c r="EW70" s="12"/>
      <c r="EX70" s="12"/>
      <c r="EY70" s="12"/>
      <c r="EZ70" s="12"/>
      <c r="FA70" s="12"/>
      <c r="FB70" s="12"/>
      <c r="FC70" s="12"/>
      <c r="FD70" s="12"/>
    </row>
    <row r="71" spans="1:160" ht="14.25" customHeight="1" x14ac:dyDescent="0.2">
      <c r="A71" s="25"/>
      <c r="B71" s="26"/>
      <c r="C71" s="25"/>
      <c r="D71" s="27"/>
      <c r="E71" s="26"/>
      <c r="F71" s="26"/>
      <c r="G71" s="26"/>
      <c r="H71" s="26"/>
      <c r="I71" s="26"/>
      <c r="J71" s="26"/>
      <c r="K71" s="26"/>
      <c r="L71" s="26"/>
      <c r="M71" s="26"/>
      <c r="N71" s="26"/>
      <c r="O71" s="26"/>
      <c r="P71" s="26"/>
      <c r="Q71" s="26"/>
      <c r="R71" s="26"/>
      <c r="S71" s="26"/>
      <c r="T71" s="26"/>
      <c r="U71" s="26"/>
      <c r="V71" s="26"/>
      <c r="W71" s="26"/>
      <c r="X71" s="26"/>
      <c r="Y71" s="26"/>
      <c r="Z71" s="26"/>
      <c r="AA71" s="26"/>
      <c r="AB71" s="26"/>
      <c r="AC71" s="26"/>
      <c r="AD71" s="26"/>
      <c r="AE71" s="26"/>
      <c r="AF71" s="26"/>
      <c r="AG71" s="25"/>
      <c r="AH71" s="27"/>
      <c r="AI71" s="25"/>
      <c r="AJ71" s="25"/>
      <c r="AK71" s="26"/>
      <c r="AL71" s="12"/>
      <c r="AM71" s="26"/>
      <c r="AN71" s="26"/>
      <c r="AO71" s="26"/>
      <c r="AP71" s="26"/>
      <c r="AQ71" s="26"/>
      <c r="AR71" s="26"/>
      <c r="AS71" s="26"/>
      <c r="AT71" s="26"/>
      <c r="AU71" s="26"/>
      <c r="AV71" s="26"/>
      <c r="AW71" s="26"/>
      <c r="AX71" s="26"/>
      <c r="AY71" s="26"/>
      <c r="AZ71" s="26"/>
      <c r="BA71" s="26"/>
      <c r="BB71" s="26"/>
      <c r="BC71" s="26"/>
      <c r="BD71" s="26"/>
      <c r="BE71" s="26"/>
      <c r="BF71" s="26"/>
      <c r="BG71" s="26"/>
      <c r="BH71" s="26"/>
      <c r="BI71" s="26"/>
      <c r="BJ71" s="26"/>
      <c r="BK71" s="26"/>
      <c r="BL71" s="26"/>
      <c r="BM71" s="26"/>
      <c r="BN71" s="26"/>
      <c r="BO71" s="28"/>
      <c r="BP71" s="26"/>
      <c r="BQ71" s="26"/>
      <c r="BR71" s="26"/>
      <c r="BS71" s="29"/>
      <c r="BT71" s="12"/>
      <c r="BU71" s="12"/>
      <c r="BV71" s="12"/>
      <c r="BW71" s="30"/>
      <c r="BX71" s="12"/>
      <c r="BY71" s="12"/>
      <c r="BZ71" s="12"/>
      <c r="CA71" s="30"/>
      <c r="CB71" s="12"/>
      <c r="CC71" s="12"/>
      <c r="CD71" s="12"/>
      <c r="CE71" s="30"/>
      <c r="CF71" s="12"/>
      <c r="CG71" s="12"/>
      <c r="CH71" s="12"/>
      <c r="CI71" s="30"/>
      <c r="CJ71" s="12"/>
      <c r="CK71" s="12"/>
      <c r="CL71" s="12"/>
      <c r="CM71" s="30"/>
      <c r="CN71" s="12"/>
      <c r="CO71" s="12"/>
      <c r="CP71" s="12"/>
      <c r="CQ71" s="30"/>
      <c r="CR71" s="12"/>
      <c r="CS71" s="12"/>
      <c r="CT71" s="12"/>
      <c r="CU71" s="30"/>
      <c r="CV71" s="12"/>
      <c r="CW71" s="12"/>
      <c r="CX71" s="12"/>
      <c r="CY71" s="30"/>
      <c r="CZ71" s="12"/>
      <c r="DA71" s="12"/>
      <c r="DB71" s="12"/>
      <c r="DC71" s="30"/>
      <c r="DD71" s="12"/>
      <c r="DE71" s="12"/>
      <c r="DF71" s="12"/>
      <c r="DG71" s="30"/>
      <c r="DH71" s="12"/>
      <c r="DI71" s="12"/>
      <c r="DJ71" s="12"/>
      <c r="DK71" s="30"/>
      <c r="DL71" s="12"/>
      <c r="DM71" s="12"/>
      <c r="DN71" s="12"/>
      <c r="DO71" s="30"/>
      <c r="DP71" s="12"/>
      <c r="DQ71" s="12"/>
      <c r="DR71" s="12"/>
      <c r="DS71" s="30"/>
      <c r="DT71" s="12"/>
      <c r="DU71" s="12"/>
      <c r="DV71" s="12"/>
      <c r="DW71" s="30"/>
      <c r="DX71" s="12"/>
      <c r="DY71" s="12"/>
      <c r="DZ71" s="12"/>
      <c r="EA71" s="30"/>
      <c r="EB71" s="12"/>
      <c r="EC71" s="12"/>
      <c r="ED71" s="12"/>
      <c r="EE71" s="30"/>
      <c r="EF71" s="12"/>
      <c r="EG71" s="12"/>
      <c r="EH71" s="12"/>
      <c r="EI71" s="30"/>
      <c r="EJ71" s="12"/>
      <c r="EK71" s="12"/>
      <c r="EL71" s="12"/>
      <c r="EM71" s="30"/>
      <c r="EN71" s="12"/>
      <c r="EO71" s="25"/>
      <c r="EP71" s="12"/>
      <c r="EQ71" s="12"/>
      <c r="ER71" s="12"/>
      <c r="ES71" s="12"/>
      <c r="ET71" s="12"/>
      <c r="EU71" s="12"/>
      <c r="EV71" s="12"/>
      <c r="EW71" s="12"/>
      <c r="EX71" s="12"/>
      <c r="EY71" s="12"/>
      <c r="EZ71" s="12"/>
      <c r="FA71" s="12"/>
      <c r="FB71" s="12"/>
      <c r="FC71" s="12"/>
      <c r="FD71" s="12"/>
    </row>
    <row r="72" spans="1:160" ht="14.25" customHeight="1" x14ac:dyDescent="0.2">
      <c r="A72" s="25"/>
      <c r="B72" s="26"/>
      <c r="C72" s="25"/>
      <c r="D72" s="27"/>
      <c r="E72" s="26"/>
      <c r="F72" s="26"/>
      <c r="G72" s="26"/>
      <c r="H72" s="26"/>
      <c r="I72" s="26"/>
      <c r="J72" s="26"/>
      <c r="K72" s="26"/>
      <c r="L72" s="26"/>
      <c r="M72" s="26"/>
      <c r="N72" s="26"/>
      <c r="O72" s="26"/>
      <c r="P72" s="26"/>
      <c r="Q72" s="26"/>
      <c r="R72" s="26"/>
      <c r="S72" s="26"/>
      <c r="T72" s="26"/>
      <c r="U72" s="26"/>
      <c r="V72" s="26"/>
      <c r="W72" s="26"/>
      <c r="X72" s="26"/>
      <c r="Y72" s="26"/>
      <c r="Z72" s="26"/>
      <c r="AA72" s="26"/>
      <c r="AB72" s="26"/>
      <c r="AC72" s="26"/>
      <c r="AD72" s="26"/>
      <c r="AE72" s="26"/>
      <c r="AF72" s="26"/>
      <c r="AG72" s="25"/>
      <c r="AH72" s="27"/>
      <c r="AI72" s="25"/>
      <c r="AJ72" s="25"/>
      <c r="AK72" s="26"/>
      <c r="AL72" s="12"/>
      <c r="AM72" s="26"/>
      <c r="AN72" s="26"/>
      <c r="AO72" s="26"/>
      <c r="AP72" s="26"/>
      <c r="AQ72" s="26"/>
      <c r="AR72" s="26"/>
      <c r="AS72" s="26"/>
      <c r="AT72" s="26"/>
      <c r="AU72" s="26"/>
      <c r="AV72" s="26"/>
      <c r="AW72" s="26"/>
      <c r="AX72" s="26"/>
      <c r="AY72" s="26"/>
      <c r="AZ72" s="26"/>
      <c r="BA72" s="26"/>
      <c r="BB72" s="26"/>
      <c r="BC72" s="26"/>
      <c r="BD72" s="26"/>
      <c r="BE72" s="26"/>
      <c r="BF72" s="26"/>
      <c r="BG72" s="26"/>
      <c r="BH72" s="26"/>
      <c r="BI72" s="26"/>
      <c r="BJ72" s="26"/>
      <c r="BK72" s="26"/>
      <c r="BL72" s="26"/>
      <c r="BM72" s="26"/>
      <c r="BN72" s="26"/>
      <c r="BO72" s="28"/>
      <c r="BP72" s="26"/>
      <c r="BQ72" s="26"/>
      <c r="BR72" s="26"/>
      <c r="BS72" s="29"/>
      <c r="BT72" s="12"/>
      <c r="BU72" s="12"/>
      <c r="BV72" s="12"/>
      <c r="BW72" s="30"/>
      <c r="BX72" s="12"/>
      <c r="BY72" s="12"/>
      <c r="BZ72" s="12"/>
      <c r="CA72" s="30"/>
      <c r="CB72" s="12"/>
      <c r="CC72" s="12"/>
      <c r="CD72" s="12"/>
      <c r="CE72" s="30"/>
      <c r="CF72" s="12"/>
      <c r="CG72" s="12"/>
      <c r="CH72" s="12"/>
      <c r="CI72" s="30"/>
      <c r="CJ72" s="12"/>
      <c r="CK72" s="12"/>
      <c r="CL72" s="12"/>
      <c r="CM72" s="30"/>
      <c r="CN72" s="12"/>
      <c r="CO72" s="12"/>
      <c r="CP72" s="12"/>
      <c r="CQ72" s="30"/>
      <c r="CR72" s="12"/>
      <c r="CS72" s="12"/>
      <c r="CT72" s="12"/>
      <c r="CU72" s="30"/>
      <c r="CV72" s="12"/>
      <c r="CW72" s="12"/>
      <c r="CX72" s="12"/>
      <c r="CY72" s="30"/>
      <c r="CZ72" s="12"/>
      <c r="DA72" s="12"/>
      <c r="DB72" s="12"/>
      <c r="DC72" s="30"/>
      <c r="DD72" s="12"/>
      <c r="DE72" s="12"/>
      <c r="DF72" s="12"/>
      <c r="DG72" s="30"/>
      <c r="DH72" s="12"/>
      <c r="DI72" s="12"/>
      <c r="DJ72" s="12"/>
      <c r="DK72" s="30"/>
      <c r="DL72" s="12"/>
      <c r="DM72" s="12"/>
      <c r="DN72" s="12"/>
      <c r="DO72" s="30"/>
      <c r="DP72" s="12"/>
      <c r="DQ72" s="12"/>
      <c r="DR72" s="12"/>
      <c r="DS72" s="30"/>
      <c r="DT72" s="12"/>
      <c r="DU72" s="12"/>
      <c r="DV72" s="12"/>
      <c r="DW72" s="30"/>
      <c r="DX72" s="12"/>
      <c r="DY72" s="12"/>
      <c r="DZ72" s="12"/>
      <c r="EA72" s="30"/>
      <c r="EB72" s="12"/>
      <c r="EC72" s="12"/>
      <c r="ED72" s="12"/>
      <c r="EE72" s="30"/>
      <c r="EF72" s="12"/>
      <c r="EG72" s="12"/>
      <c r="EH72" s="12"/>
      <c r="EI72" s="30"/>
      <c r="EJ72" s="12"/>
      <c r="EK72" s="12"/>
      <c r="EL72" s="12"/>
      <c r="EM72" s="30"/>
      <c r="EN72" s="12"/>
      <c r="EO72" s="25"/>
      <c r="EP72" s="12"/>
      <c r="EQ72" s="12"/>
      <c r="ER72" s="12"/>
      <c r="ES72" s="12"/>
      <c r="ET72" s="12"/>
      <c r="EU72" s="12"/>
      <c r="EV72" s="12"/>
      <c r="EW72" s="12"/>
      <c r="EX72" s="12"/>
      <c r="EY72" s="12"/>
      <c r="EZ72" s="12"/>
      <c r="FA72" s="12"/>
      <c r="FB72" s="12"/>
      <c r="FC72" s="12"/>
      <c r="FD72" s="12"/>
    </row>
    <row r="73" spans="1:160" ht="14.25" customHeight="1" x14ac:dyDescent="0.2">
      <c r="A73" s="25"/>
      <c r="B73" s="26"/>
      <c r="C73" s="25"/>
      <c r="D73" s="27"/>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5"/>
      <c r="AH73" s="27"/>
      <c r="AI73" s="25"/>
      <c r="AJ73" s="25"/>
      <c r="AK73" s="26"/>
      <c r="AL73" s="12"/>
      <c r="AM73" s="26"/>
      <c r="AN73" s="26"/>
      <c r="AO73" s="26"/>
      <c r="AP73" s="26"/>
      <c r="AQ73" s="26"/>
      <c r="AR73" s="26"/>
      <c r="AS73" s="26"/>
      <c r="AT73" s="26"/>
      <c r="AU73" s="26"/>
      <c r="AV73" s="26"/>
      <c r="AW73" s="26"/>
      <c r="AX73" s="26"/>
      <c r="AY73" s="26"/>
      <c r="AZ73" s="26"/>
      <c r="BA73" s="26"/>
      <c r="BB73" s="26"/>
      <c r="BC73" s="26"/>
      <c r="BD73" s="26"/>
      <c r="BE73" s="26"/>
      <c r="BF73" s="26"/>
      <c r="BG73" s="26"/>
      <c r="BH73" s="26"/>
      <c r="BI73" s="26"/>
      <c r="BJ73" s="26"/>
      <c r="BK73" s="26"/>
      <c r="BL73" s="26"/>
      <c r="BM73" s="26"/>
      <c r="BN73" s="26"/>
      <c r="BO73" s="28"/>
      <c r="BP73" s="26"/>
      <c r="BQ73" s="26"/>
      <c r="BR73" s="26"/>
      <c r="BS73" s="29"/>
      <c r="BT73" s="12"/>
      <c r="BU73" s="12"/>
      <c r="BV73" s="12"/>
      <c r="BW73" s="30"/>
      <c r="BX73" s="12"/>
      <c r="BY73" s="12"/>
      <c r="BZ73" s="12"/>
      <c r="CA73" s="30"/>
      <c r="CB73" s="12"/>
      <c r="CC73" s="12"/>
      <c r="CD73" s="12"/>
      <c r="CE73" s="30"/>
      <c r="CF73" s="12"/>
      <c r="CG73" s="12"/>
      <c r="CH73" s="12"/>
      <c r="CI73" s="30"/>
      <c r="CJ73" s="12"/>
      <c r="CK73" s="12"/>
      <c r="CL73" s="12"/>
      <c r="CM73" s="30"/>
      <c r="CN73" s="12"/>
      <c r="CO73" s="12"/>
      <c r="CP73" s="12"/>
      <c r="CQ73" s="30"/>
      <c r="CR73" s="12"/>
      <c r="CS73" s="12"/>
      <c r="CT73" s="12"/>
      <c r="CU73" s="30"/>
      <c r="CV73" s="12"/>
      <c r="CW73" s="12"/>
      <c r="CX73" s="12"/>
      <c r="CY73" s="30"/>
      <c r="CZ73" s="12"/>
      <c r="DA73" s="12"/>
      <c r="DB73" s="12"/>
      <c r="DC73" s="30"/>
      <c r="DD73" s="12"/>
      <c r="DE73" s="12"/>
      <c r="DF73" s="12"/>
      <c r="DG73" s="30"/>
      <c r="DH73" s="12"/>
      <c r="DI73" s="12"/>
      <c r="DJ73" s="12"/>
      <c r="DK73" s="30"/>
      <c r="DL73" s="12"/>
      <c r="DM73" s="12"/>
      <c r="DN73" s="12"/>
      <c r="DO73" s="30"/>
      <c r="DP73" s="12"/>
      <c r="DQ73" s="12"/>
      <c r="DR73" s="12"/>
      <c r="DS73" s="30"/>
      <c r="DT73" s="12"/>
      <c r="DU73" s="12"/>
      <c r="DV73" s="12"/>
      <c r="DW73" s="30"/>
      <c r="DX73" s="12"/>
      <c r="DY73" s="12"/>
      <c r="DZ73" s="12"/>
      <c r="EA73" s="30"/>
      <c r="EB73" s="12"/>
      <c r="EC73" s="12"/>
      <c r="ED73" s="12"/>
      <c r="EE73" s="30"/>
      <c r="EF73" s="12"/>
      <c r="EG73" s="12"/>
      <c r="EH73" s="12"/>
      <c r="EI73" s="30"/>
      <c r="EJ73" s="12"/>
      <c r="EK73" s="12"/>
      <c r="EL73" s="12"/>
      <c r="EM73" s="30"/>
      <c r="EN73" s="12"/>
      <c r="EO73" s="25"/>
      <c r="EP73" s="12"/>
      <c r="EQ73" s="12"/>
      <c r="ER73" s="12"/>
      <c r="ES73" s="12"/>
      <c r="ET73" s="12"/>
      <c r="EU73" s="12"/>
      <c r="EV73" s="12"/>
      <c r="EW73" s="12"/>
      <c r="EX73" s="12"/>
      <c r="EY73" s="12"/>
      <c r="EZ73" s="12"/>
      <c r="FA73" s="12"/>
      <c r="FB73" s="12"/>
      <c r="FC73" s="12"/>
      <c r="FD73" s="12"/>
    </row>
    <row r="74" spans="1:160" ht="14.25" customHeight="1" x14ac:dyDescent="0.2">
      <c r="A74" s="25"/>
      <c r="B74" s="26"/>
      <c r="C74" s="25"/>
      <c r="D74" s="27"/>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5"/>
      <c r="AH74" s="27"/>
      <c r="AI74" s="25"/>
      <c r="AJ74" s="25"/>
      <c r="AK74" s="26"/>
      <c r="AL74" s="12"/>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8"/>
      <c r="BP74" s="26"/>
      <c r="BQ74" s="26"/>
      <c r="BR74" s="26"/>
      <c r="BS74" s="29"/>
      <c r="BT74" s="12"/>
      <c r="BU74" s="12"/>
      <c r="BV74" s="12"/>
      <c r="BW74" s="30"/>
      <c r="BX74" s="12"/>
      <c r="BY74" s="12"/>
      <c r="BZ74" s="12"/>
      <c r="CA74" s="30"/>
      <c r="CB74" s="12"/>
      <c r="CC74" s="12"/>
      <c r="CD74" s="12"/>
      <c r="CE74" s="30"/>
      <c r="CF74" s="12"/>
      <c r="CG74" s="12"/>
      <c r="CH74" s="12"/>
      <c r="CI74" s="30"/>
      <c r="CJ74" s="12"/>
      <c r="CK74" s="12"/>
      <c r="CL74" s="12"/>
      <c r="CM74" s="30"/>
      <c r="CN74" s="12"/>
      <c r="CO74" s="12"/>
      <c r="CP74" s="12"/>
      <c r="CQ74" s="30"/>
      <c r="CR74" s="12"/>
      <c r="CS74" s="12"/>
      <c r="CT74" s="12"/>
      <c r="CU74" s="30"/>
      <c r="CV74" s="12"/>
      <c r="CW74" s="12"/>
      <c r="CX74" s="12"/>
      <c r="CY74" s="30"/>
      <c r="CZ74" s="12"/>
      <c r="DA74" s="12"/>
      <c r="DB74" s="12"/>
      <c r="DC74" s="30"/>
      <c r="DD74" s="12"/>
      <c r="DE74" s="12"/>
      <c r="DF74" s="12"/>
      <c r="DG74" s="30"/>
      <c r="DH74" s="12"/>
      <c r="DI74" s="12"/>
      <c r="DJ74" s="12"/>
      <c r="DK74" s="30"/>
      <c r="DL74" s="12"/>
      <c r="DM74" s="12"/>
      <c r="DN74" s="12"/>
      <c r="DO74" s="30"/>
      <c r="DP74" s="12"/>
      <c r="DQ74" s="12"/>
      <c r="DR74" s="12"/>
      <c r="DS74" s="30"/>
      <c r="DT74" s="12"/>
      <c r="DU74" s="12"/>
      <c r="DV74" s="12"/>
      <c r="DW74" s="30"/>
      <c r="DX74" s="12"/>
      <c r="DY74" s="12"/>
      <c r="DZ74" s="12"/>
      <c r="EA74" s="30"/>
      <c r="EB74" s="12"/>
      <c r="EC74" s="12"/>
      <c r="ED74" s="12"/>
      <c r="EE74" s="30"/>
      <c r="EF74" s="12"/>
      <c r="EG74" s="12"/>
      <c r="EH74" s="12"/>
      <c r="EI74" s="30"/>
      <c r="EJ74" s="12"/>
      <c r="EK74" s="12"/>
      <c r="EL74" s="12"/>
      <c r="EM74" s="30"/>
      <c r="EN74" s="12"/>
      <c r="EO74" s="25"/>
      <c r="EP74" s="12"/>
      <c r="EQ74" s="12"/>
      <c r="ER74" s="12"/>
      <c r="ES74" s="12"/>
      <c r="ET74" s="12"/>
      <c r="EU74" s="12"/>
      <c r="EV74" s="12"/>
      <c r="EW74" s="12"/>
      <c r="EX74" s="12"/>
      <c r="EY74" s="12"/>
      <c r="EZ74" s="12"/>
      <c r="FA74" s="12"/>
      <c r="FB74" s="12"/>
      <c r="FC74" s="12"/>
      <c r="FD74" s="12"/>
    </row>
    <row r="75" spans="1:160" ht="14.25" customHeight="1" x14ac:dyDescent="0.2">
      <c r="A75" s="25"/>
      <c r="B75" s="26"/>
      <c r="C75" s="25"/>
      <c r="D75" s="27"/>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5"/>
      <c r="AH75" s="27"/>
      <c r="AI75" s="25"/>
      <c r="AJ75" s="25"/>
      <c r="AK75" s="26"/>
      <c r="AL75" s="12"/>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8"/>
      <c r="BP75" s="26"/>
      <c r="BQ75" s="26"/>
      <c r="BR75" s="26"/>
      <c r="BS75" s="29"/>
      <c r="BT75" s="12"/>
      <c r="BU75" s="12"/>
      <c r="BV75" s="12"/>
      <c r="BW75" s="30"/>
      <c r="BX75" s="12"/>
      <c r="BY75" s="12"/>
      <c r="BZ75" s="12"/>
      <c r="CA75" s="30"/>
      <c r="CB75" s="12"/>
      <c r="CC75" s="12"/>
      <c r="CD75" s="12"/>
      <c r="CE75" s="30"/>
      <c r="CF75" s="12"/>
      <c r="CG75" s="12"/>
      <c r="CH75" s="12"/>
      <c r="CI75" s="30"/>
      <c r="CJ75" s="12"/>
      <c r="CK75" s="12"/>
      <c r="CL75" s="12"/>
      <c r="CM75" s="30"/>
      <c r="CN75" s="12"/>
      <c r="CO75" s="12"/>
      <c r="CP75" s="12"/>
      <c r="CQ75" s="30"/>
      <c r="CR75" s="12"/>
      <c r="CS75" s="12"/>
      <c r="CT75" s="12"/>
      <c r="CU75" s="30"/>
      <c r="CV75" s="12"/>
      <c r="CW75" s="12"/>
      <c r="CX75" s="12"/>
      <c r="CY75" s="30"/>
      <c r="CZ75" s="12"/>
      <c r="DA75" s="12"/>
      <c r="DB75" s="12"/>
      <c r="DC75" s="30"/>
      <c r="DD75" s="12"/>
      <c r="DE75" s="12"/>
      <c r="DF75" s="12"/>
      <c r="DG75" s="30"/>
      <c r="DH75" s="12"/>
      <c r="DI75" s="12"/>
      <c r="DJ75" s="12"/>
      <c r="DK75" s="30"/>
      <c r="DL75" s="12"/>
      <c r="DM75" s="12"/>
      <c r="DN75" s="12"/>
      <c r="DO75" s="30"/>
      <c r="DP75" s="12"/>
      <c r="DQ75" s="12"/>
      <c r="DR75" s="12"/>
      <c r="DS75" s="30"/>
      <c r="DT75" s="12"/>
      <c r="DU75" s="12"/>
      <c r="DV75" s="12"/>
      <c r="DW75" s="30"/>
      <c r="DX75" s="12"/>
      <c r="DY75" s="12"/>
      <c r="DZ75" s="12"/>
      <c r="EA75" s="30"/>
      <c r="EB75" s="12"/>
      <c r="EC75" s="12"/>
      <c r="ED75" s="12"/>
      <c r="EE75" s="30"/>
      <c r="EF75" s="12"/>
      <c r="EG75" s="12"/>
      <c r="EH75" s="12"/>
      <c r="EI75" s="30"/>
      <c r="EJ75" s="12"/>
      <c r="EK75" s="12"/>
      <c r="EL75" s="12"/>
      <c r="EM75" s="30"/>
      <c r="EN75" s="12"/>
      <c r="EO75" s="25"/>
      <c r="EP75" s="12"/>
      <c r="EQ75" s="12"/>
      <c r="ER75" s="12"/>
      <c r="ES75" s="12"/>
      <c r="ET75" s="12"/>
      <c r="EU75" s="12"/>
      <c r="EV75" s="12"/>
      <c r="EW75" s="12"/>
      <c r="EX75" s="12"/>
      <c r="EY75" s="12"/>
      <c r="EZ75" s="12"/>
      <c r="FA75" s="12"/>
      <c r="FB75" s="12"/>
      <c r="FC75" s="12"/>
      <c r="FD75" s="12"/>
    </row>
    <row r="76" spans="1:160" ht="14.25" customHeight="1" x14ac:dyDescent="0.2">
      <c r="A76" s="25"/>
      <c r="B76" s="26"/>
      <c r="C76" s="25"/>
      <c r="D76" s="27"/>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5"/>
      <c r="AH76" s="27"/>
      <c r="AI76" s="25"/>
      <c r="AJ76" s="25"/>
      <c r="AK76" s="26"/>
      <c r="AL76" s="12"/>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8"/>
      <c r="BP76" s="26"/>
      <c r="BQ76" s="26"/>
      <c r="BR76" s="26"/>
      <c r="BS76" s="29"/>
      <c r="BT76" s="12"/>
      <c r="BU76" s="12"/>
      <c r="BV76" s="12"/>
      <c r="BW76" s="30"/>
      <c r="BX76" s="12"/>
      <c r="BY76" s="12"/>
      <c r="BZ76" s="12"/>
      <c r="CA76" s="30"/>
      <c r="CB76" s="12"/>
      <c r="CC76" s="12"/>
      <c r="CD76" s="12"/>
      <c r="CE76" s="30"/>
      <c r="CF76" s="12"/>
      <c r="CG76" s="12"/>
      <c r="CH76" s="12"/>
      <c r="CI76" s="30"/>
      <c r="CJ76" s="12"/>
      <c r="CK76" s="12"/>
      <c r="CL76" s="12"/>
      <c r="CM76" s="30"/>
      <c r="CN76" s="12"/>
      <c r="CO76" s="12"/>
      <c r="CP76" s="12"/>
      <c r="CQ76" s="30"/>
      <c r="CR76" s="12"/>
      <c r="CS76" s="12"/>
      <c r="CT76" s="12"/>
      <c r="CU76" s="30"/>
      <c r="CV76" s="12"/>
      <c r="CW76" s="12"/>
      <c r="CX76" s="12"/>
      <c r="CY76" s="30"/>
      <c r="CZ76" s="12"/>
      <c r="DA76" s="12"/>
      <c r="DB76" s="12"/>
      <c r="DC76" s="30"/>
      <c r="DD76" s="12"/>
      <c r="DE76" s="12"/>
      <c r="DF76" s="12"/>
      <c r="DG76" s="30"/>
      <c r="DH76" s="12"/>
      <c r="DI76" s="12"/>
      <c r="DJ76" s="12"/>
      <c r="DK76" s="30"/>
      <c r="DL76" s="12"/>
      <c r="DM76" s="12"/>
      <c r="DN76" s="12"/>
      <c r="DO76" s="30"/>
      <c r="DP76" s="12"/>
      <c r="DQ76" s="12"/>
      <c r="DR76" s="12"/>
      <c r="DS76" s="30"/>
      <c r="DT76" s="12"/>
      <c r="DU76" s="12"/>
      <c r="DV76" s="12"/>
      <c r="DW76" s="30"/>
      <c r="DX76" s="12"/>
      <c r="DY76" s="12"/>
      <c r="DZ76" s="12"/>
      <c r="EA76" s="30"/>
      <c r="EB76" s="12"/>
      <c r="EC76" s="12"/>
      <c r="ED76" s="12"/>
      <c r="EE76" s="30"/>
      <c r="EF76" s="12"/>
      <c r="EG76" s="12"/>
      <c r="EH76" s="12"/>
      <c r="EI76" s="30"/>
      <c r="EJ76" s="12"/>
      <c r="EK76" s="12"/>
      <c r="EL76" s="12"/>
      <c r="EM76" s="30"/>
      <c r="EN76" s="12"/>
      <c r="EO76" s="25"/>
      <c r="EP76" s="12"/>
      <c r="EQ76" s="12"/>
      <c r="ER76" s="12"/>
      <c r="ES76" s="12"/>
      <c r="ET76" s="12"/>
      <c r="EU76" s="12"/>
      <c r="EV76" s="12"/>
      <c r="EW76" s="12"/>
      <c r="EX76" s="12"/>
      <c r="EY76" s="12"/>
      <c r="EZ76" s="12"/>
      <c r="FA76" s="12"/>
      <c r="FB76" s="12"/>
      <c r="FC76" s="12"/>
      <c r="FD76" s="12"/>
    </row>
    <row r="77" spans="1:160" ht="14.25" customHeight="1" x14ac:dyDescent="0.2">
      <c r="A77" s="25"/>
      <c r="B77" s="26"/>
      <c r="C77" s="25"/>
      <c r="D77" s="27"/>
      <c r="E77" s="26"/>
      <c r="F77" s="26"/>
      <c r="G77" s="26"/>
      <c r="H77" s="26"/>
      <c r="I77" s="26"/>
      <c r="J77" s="26"/>
      <c r="K77" s="26"/>
      <c r="L77" s="26"/>
      <c r="M77" s="26"/>
      <c r="N77" s="26"/>
      <c r="O77" s="26"/>
      <c r="P77" s="26"/>
      <c r="Q77" s="26"/>
      <c r="R77" s="26"/>
      <c r="S77" s="26"/>
      <c r="T77" s="26"/>
      <c r="U77" s="26"/>
      <c r="V77" s="26"/>
      <c r="W77" s="26"/>
      <c r="X77" s="26"/>
      <c r="Y77" s="26"/>
      <c r="Z77" s="26"/>
      <c r="AA77" s="26"/>
      <c r="AB77" s="26"/>
      <c r="AC77" s="26"/>
      <c r="AD77" s="26"/>
      <c r="AE77" s="26"/>
      <c r="AF77" s="26"/>
      <c r="AG77" s="25"/>
      <c r="AH77" s="27"/>
      <c r="AI77" s="25"/>
      <c r="AJ77" s="25"/>
      <c r="AK77" s="26"/>
      <c r="AL77" s="12"/>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8"/>
      <c r="BP77" s="26"/>
      <c r="BQ77" s="26"/>
      <c r="BR77" s="26"/>
      <c r="BS77" s="29"/>
      <c r="BT77" s="12"/>
      <c r="BU77" s="12"/>
      <c r="BV77" s="12"/>
      <c r="BW77" s="30"/>
      <c r="BX77" s="12"/>
      <c r="BY77" s="12"/>
      <c r="BZ77" s="12"/>
      <c r="CA77" s="30"/>
      <c r="CB77" s="12"/>
      <c r="CC77" s="12"/>
      <c r="CD77" s="12"/>
      <c r="CE77" s="30"/>
      <c r="CF77" s="12"/>
      <c r="CG77" s="12"/>
      <c r="CH77" s="12"/>
      <c r="CI77" s="30"/>
      <c r="CJ77" s="12"/>
      <c r="CK77" s="12"/>
      <c r="CL77" s="12"/>
      <c r="CM77" s="30"/>
      <c r="CN77" s="12"/>
      <c r="CO77" s="12"/>
      <c r="CP77" s="12"/>
      <c r="CQ77" s="30"/>
      <c r="CR77" s="12"/>
      <c r="CS77" s="12"/>
      <c r="CT77" s="12"/>
      <c r="CU77" s="30"/>
      <c r="CV77" s="12"/>
      <c r="CW77" s="12"/>
      <c r="CX77" s="12"/>
      <c r="CY77" s="30"/>
      <c r="CZ77" s="12"/>
      <c r="DA77" s="12"/>
      <c r="DB77" s="12"/>
      <c r="DC77" s="30"/>
      <c r="DD77" s="12"/>
      <c r="DE77" s="12"/>
      <c r="DF77" s="12"/>
      <c r="DG77" s="30"/>
      <c r="DH77" s="12"/>
      <c r="DI77" s="12"/>
      <c r="DJ77" s="12"/>
      <c r="DK77" s="30"/>
      <c r="DL77" s="12"/>
      <c r="DM77" s="12"/>
      <c r="DN77" s="12"/>
      <c r="DO77" s="30"/>
      <c r="DP77" s="12"/>
      <c r="DQ77" s="12"/>
      <c r="DR77" s="12"/>
      <c r="DS77" s="30"/>
      <c r="DT77" s="12"/>
      <c r="DU77" s="12"/>
      <c r="DV77" s="12"/>
      <c r="DW77" s="30"/>
      <c r="DX77" s="12"/>
      <c r="DY77" s="12"/>
      <c r="DZ77" s="12"/>
      <c r="EA77" s="30"/>
      <c r="EB77" s="12"/>
      <c r="EC77" s="12"/>
      <c r="ED77" s="12"/>
      <c r="EE77" s="30"/>
      <c r="EF77" s="12"/>
      <c r="EG77" s="12"/>
      <c r="EH77" s="12"/>
      <c r="EI77" s="30"/>
      <c r="EJ77" s="12"/>
      <c r="EK77" s="12"/>
      <c r="EL77" s="12"/>
      <c r="EM77" s="30"/>
      <c r="EN77" s="12"/>
      <c r="EO77" s="25"/>
      <c r="EP77" s="12"/>
      <c r="EQ77" s="12"/>
      <c r="ER77" s="12"/>
      <c r="ES77" s="12"/>
      <c r="ET77" s="12"/>
      <c r="EU77" s="12"/>
      <c r="EV77" s="12"/>
      <c r="EW77" s="12"/>
      <c r="EX77" s="12"/>
      <c r="EY77" s="12"/>
      <c r="EZ77" s="12"/>
      <c r="FA77" s="12"/>
      <c r="FB77" s="12"/>
      <c r="FC77" s="12"/>
      <c r="FD77" s="12"/>
    </row>
    <row r="78" spans="1:160" ht="14.25" customHeight="1" x14ac:dyDescent="0.2">
      <c r="A78" s="25"/>
      <c r="B78" s="26"/>
      <c r="C78" s="25"/>
      <c r="D78" s="27"/>
      <c r="E78" s="26"/>
      <c r="F78" s="26"/>
      <c r="G78" s="26"/>
      <c r="H78" s="26"/>
      <c r="I78" s="26"/>
      <c r="J78" s="26"/>
      <c r="K78" s="26"/>
      <c r="L78" s="26"/>
      <c r="M78" s="26"/>
      <c r="N78" s="26"/>
      <c r="O78" s="26"/>
      <c r="P78" s="26"/>
      <c r="Q78" s="26"/>
      <c r="R78" s="26"/>
      <c r="S78" s="26"/>
      <c r="T78" s="26"/>
      <c r="U78" s="26"/>
      <c r="V78" s="26"/>
      <c r="W78" s="26"/>
      <c r="X78" s="26"/>
      <c r="Y78" s="26"/>
      <c r="Z78" s="26"/>
      <c r="AA78" s="26"/>
      <c r="AB78" s="26"/>
      <c r="AC78" s="26"/>
      <c r="AD78" s="26"/>
      <c r="AE78" s="26"/>
      <c r="AF78" s="26"/>
      <c r="AG78" s="25"/>
      <c r="AH78" s="27"/>
      <c r="AI78" s="25"/>
      <c r="AJ78" s="25"/>
      <c r="AK78" s="26"/>
      <c r="AL78" s="12"/>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8"/>
      <c r="BP78" s="26"/>
      <c r="BQ78" s="26"/>
      <c r="BR78" s="26"/>
      <c r="BS78" s="29"/>
      <c r="BT78" s="12"/>
      <c r="BU78" s="12"/>
      <c r="BV78" s="12"/>
      <c r="BW78" s="30"/>
      <c r="BX78" s="12"/>
      <c r="BY78" s="12"/>
      <c r="BZ78" s="12"/>
      <c r="CA78" s="30"/>
      <c r="CB78" s="12"/>
      <c r="CC78" s="12"/>
      <c r="CD78" s="12"/>
      <c r="CE78" s="30"/>
      <c r="CF78" s="12"/>
      <c r="CG78" s="12"/>
      <c r="CH78" s="12"/>
      <c r="CI78" s="30"/>
      <c r="CJ78" s="12"/>
      <c r="CK78" s="12"/>
      <c r="CL78" s="12"/>
      <c r="CM78" s="30"/>
      <c r="CN78" s="12"/>
      <c r="CO78" s="12"/>
      <c r="CP78" s="12"/>
      <c r="CQ78" s="30"/>
      <c r="CR78" s="12"/>
      <c r="CS78" s="12"/>
      <c r="CT78" s="12"/>
      <c r="CU78" s="30"/>
      <c r="CV78" s="12"/>
      <c r="CW78" s="12"/>
      <c r="CX78" s="12"/>
      <c r="CY78" s="30"/>
      <c r="CZ78" s="12"/>
      <c r="DA78" s="12"/>
      <c r="DB78" s="12"/>
      <c r="DC78" s="30"/>
      <c r="DD78" s="12"/>
      <c r="DE78" s="12"/>
      <c r="DF78" s="12"/>
      <c r="DG78" s="30"/>
      <c r="DH78" s="12"/>
      <c r="DI78" s="12"/>
      <c r="DJ78" s="12"/>
      <c r="DK78" s="30"/>
      <c r="DL78" s="12"/>
      <c r="DM78" s="12"/>
      <c r="DN78" s="12"/>
      <c r="DO78" s="30"/>
      <c r="DP78" s="12"/>
      <c r="DQ78" s="12"/>
      <c r="DR78" s="12"/>
      <c r="DS78" s="30"/>
      <c r="DT78" s="12"/>
      <c r="DU78" s="12"/>
      <c r="DV78" s="12"/>
      <c r="DW78" s="30"/>
      <c r="DX78" s="12"/>
      <c r="DY78" s="12"/>
      <c r="DZ78" s="12"/>
      <c r="EA78" s="30"/>
      <c r="EB78" s="12"/>
      <c r="EC78" s="12"/>
      <c r="ED78" s="12"/>
      <c r="EE78" s="30"/>
      <c r="EF78" s="12"/>
      <c r="EG78" s="12"/>
      <c r="EH78" s="12"/>
      <c r="EI78" s="30"/>
      <c r="EJ78" s="12"/>
      <c r="EK78" s="12"/>
      <c r="EL78" s="12"/>
      <c r="EM78" s="30"/>
      <c r="EN78" s="12"/>
      <c r="EO78" s="25"/>
      <c r="EP78" s="12"/>
      <c r="EQ78" s="12"/>
      <c r="ER78" s="12"/>
      <c r="ES78" s="12"/>
      <c r="ET78" s="12"/>
      <c r="EU78" s="12"/>
      <c r="EV78" s="12"/>
      <c r="EW78" s="12"/>
      <c r="EX78" s="12"/>
      <c r="EY78" s="12"/>
      <c r="EZ78" s="12"/>
      <c r="FA78" s="12"/>
      <c r="FB78" s="12"/>
      <c r="FC78" s="12"/>
      <c r="FD78" s="12"/>
    </row>
    <row r="79" spans="1:160" ht="14.25" customHeight="1" x14ac:dyDescent="0.2">
      <c r="A79" s="25"/>
      <c r="B79" s="26"/>
      <c r="C79" s="25"/>
      <c r="D79" s="27"/>
      <c r="E79" s="26"/>
      <c r="F79" s="26"/>
      <c r="G79" s="26"/>
      <c r="H79" s="26"/>
      <c r="I79" s="26"/>
      <c r="J79" s="26"/>
      <c r="K79" s="26"/>
      <c r="L79" s="26"/>
      <c r="M79" s="26"/>
      <c r="N79" s="26"/>
      <c r="O79" s="26"/>
      <c r="P79" s="26"/>
      <c r="Q79" s="26"/>
      <c r="R79" s="26"/>
      <c r="S79" s="26"/>
      <c r="T79" s="26"/>
      <c r="U79" s="26"/>
      <c r="V79" s="26"/>
      <c r="W79" s="26"/>
      <c r="X79" s="26"/>
      <c r="Y79" s="26"/>
      <c r="Z79" s="26"/>
      <c r="AA79" s="26"/>
      <c r="AB79" s="26"/>
      <c r="AC79" s="26"/>
      <c r="AD79" s="26"/>
      <c r="AE79" s="26"/>
      <c r="AF79" s="26"/>
      <c r="AG79" s="25"/>
      <c r="AH79" s="27"/>
      <c r="AI79" s="25"/>
      <c r="AJ79" s="25"/>
      <c r="AK79" s="26"/>
      <c r="AL79" s="12"/>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8"/>
      <c r="BP79" s="26"/>
      <c r="BQ79" s="26"/>
      <c r="BR79" s="26"/>
      <c r="BS79" s="29"/>
      <c r="BT79" s="12"/>
      <c r="BU79" s="12"/>
      <c r="BV79" s="12"/>
      <c r="BW79" s="30"/>
      <c r="BX79" s="12"/>
      <c r="BY79" s="12"/>
      <c r="BZ79" s="12"/>
      <c r="CA79" s="30"/>
      <c r="CB79" s="12"/>
      <c r="CC79" s="12"/>
      <c r="CD79" s="12"/>
      <c r="CE79" s="30"/>
      <c r="CF79" s="12"/>
      <c r="CG79" s="12"/>
      <c r="CH79" s="12"/>
      <c r="CI79" s="30"/>
      <c r="CJ79" s="12"/>
      <c r="CK79" s="12"/>
      <c r="CL79" s="12"/>
      <c r="CM79" s="30"/>
      <c r="CN79" s="12"/>
      <c r="CO79" s="12"/>
      <c r="CP79" s="12"/>
      <c r="CQ79" s="30"/>
      <c r="CR79" s="12"/>
      <c r="CS79" s="12"/>
      <c r="CT79" s="12"/>
      <c r="CU79" s="30"/>
      <c r="CV79" s="12"/>
      <c r="CW79" s="12"/>
      <c r="CX79" s="12"/>
      <c r="CY79" s="30"/>
      <c r="CZ79" s="12"/>
      <c r="DA79" s="12"/>
      <c r="DB79" s="12"/>
      <c r="DC79" s="30"/>
      <c r="DD79" s="12"/>
      <c r="DE79" s="12"/>
      <c r="DF79" s="12"/>
      <c r="DG79" s="30"/>
      <c r="DH79" s="12"/>
      <c r="DI79" s="12"/>
      <c r="DJ79" s="12"/>
      <c r="DK79" s="30"/>
      <c r="DL79" s="12"/>
      <c r="DM79" s="12"/>
      <c r="DN79" s="12"/>
      <c r="DO79" s="30"/>
      <c r="DP79" s="12"/>
      <c r="DQ79" s="12"/>
      <c r="DR79" s="12"/>
      <c r="DS79" s="30"/>
      <c r="DT79" s="12"/>
      <c r="DU79" s="12"/>
      <c r="DV79" s="12"/>
      <c r="DW79" s="30"/>
      <c r="DX79" s="12"/>
      <c r="DY79" s="12"/>
      <c r="DZ79" s="12"/>
      <c r="EA79" s="30"/>
      <c r="EB79" s="12"/>
      <c r="EC79" s="12"/>
      <c r="ED79" s="12"/>
      <c r="EE79" s="30"/>
      <c r="EF79" s="12"/>
      <c r="EG79" s="12"/>
      <c r="EH79" s="12"/>
      <c r="EI79" s="30"/>
      <c r="EJ79" s="12"/>
      <c r="EK79" s="12"/>
      <c r="EL79" s="12"/>
      <c r="EM79" s="30"/>
      <c r="EN79" s="12"/>
      <c r="EO79" s="25"/>
      <c r="EP79" s="12"/>
      <c r="EQ79" s="12"/>
      <c r="ER79" s="12"/>
      <c r="ES79" s="12"/>
      <c r="ET79" s="12"/>
      <c r="EU79" s="12"/>
      <c r="EV79" s="12"/>
      <c r="EW79" s="12"/>
      <c r="EX79" s="12"/>
      <c r="EY79" s="12"/>
      <c r="EZ79" s="12"/>
      <c r="FA79" s="12"/>
      <c r="FB79" s="12"/>
      <c r="FC79" s="12"/>
      <c r="FD79" s="12"/>
    </row>
    <row r="80" spans="1:160" ht="14.25" customHeight="1" x14ac:dyDescent="0.2">
      <c r="A80" s="25"/>
      <c r="B80" s="26"/>
      <c r="C80" s="25"/>
      <c r="D80" s="27"/>
      <c r="E80" s="26"/>
      <c r="F80" s="26"/>
      <c r="G80" s="26"/>
      <c r="H80" s="26"/>
      <c r="I80" s="26"/>
      <c r="J80" s="26"/>
      <c r="K80" s="26"/>
      <c r="L80" s="26"/>
      <c r="M80" s="26"/>
      <c r="N80" s="26"/>
      <c r="O80" s="26"/>
      <c r="P80" s="26"/>
      <c r="Q80" s="26"/>
      <c r="R80" s="26"/>
      <c r="S80" s="26"/>
      <c r="T80" s="26"/>
      <c r="U80" s="26"/>
      <c r="V80" s="26"/>
      <c r="W80" s="26"/>
      <c r="X80" s="26"/>
      <c r="Y80" s="26"/>
      <c r="Z80" s="26"/>
      <c r="AA80" s="26"/>
      <c r="AB80" s="26"/>
      <c r="AC80" s="26"/>
      <c r="AD80" s="26"/>
      <c r="AE80" s="26"/>
      <c r="AF80" s="26"/>
      <c r="AG80" s="25"/>
      <c r="AH80" s="27"/>
      <c r="AI80" s="25"/>
      <c r="AJ80" s="25"/>
      <c r="AK80" s="26"/>
      <c r="AL80" s="12"/>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8"/>
      <c r="BP80" s="26"/>
      <c r="BQ80" s="26"/>
      <c r="BR80" s="26"/>
      <c r="BS80" s="29"/>
      <c r="BT80" s="12"/>
      <c r="BU80" s="12"/>
      <c r="BV80" s="12"/>
      <c r="BW80" s="30"/>
      <c r="BX80" s="12"/>
      <c r="BY80" s="12"/>
      <c r="BZ80" s="12"/>
      <c r="CA80" s="30"/>
      <c r="CB80" s="12"/>
      <c r="CC80" s="12"/>
      <c r="CD80" s="12"/>
      <c r="CE80" s="30"/>
      <c r="CF80" s="12"/>
      <c r="CG80" s="12"/>
      <c r="CH80" s="12"/>
      <c r="CI80" s="30"/>
      <c r="CJ80" s="12"/>
      <c r="CK80" s="12"/>
      <c r="CL80" s="12"/>
      <c r="CM80" s="30"/>
      <c r="CN80" s="12"/>
      <c r="CO80" s="12"/>
      <c r="CP80" s="12"/>
      <c r="CQ80" s="30"/>
      <c r="CR80" s="12"/>
      <c r="CS80" s="12"/>
      <c r="CT80" s="12"/>
      <c r="CU80" s="30"/>
      <c r="CV80" s="12"/>
      <c r="CW80" s="12"/>
      <c r="CX80" s="12"/>
      <c r="CY80" s="30"/>
      <c r="CZ80" s="12"/>
      <c r="DA80" s="12"/>
      <c r="DB80" s="12"/>
      <c r="DC80" s="30"/>
      <c r="DD80" s="12"/>
      <c r="DE80" s="12"/>
      <c r="DF80" s="12"/>
      <c r="DG80" s="30"/>
      <c r="DH80" s="12"/>
      <c r="DI80" s="12"/>
      <c r="DJ80" s="12"/>
      <c r="DK80" s="30"/>
      <c r="DL80" s="12"/>
      <c r="DM80" s="12"/>
      <c r="DN80" s="12"/>
      <c r="DO80" s="30"/>
      <c r="DP80" s="12"/>
      <c r="DQ80" s="12"/>
      <c r="DR80" s="12"/>
      <c r="DS80" s="30"/>
      <c r="DT80" s="12"/>
      <c r="DU80" s="12"/>
      <c r="DV80" s="12"/>
      <c r="DW80" s="30"/>
      <c r="DX80" s="12"/>
      <c r="DY80" s="12"/>
      <c r="DZ80" s="12"/>
      <c r="EA80" s="30"/>
      <c r="EB80" s="12"/>
      <c r="EC80" s="12"/>
      <c r="ED80" s="12"/>
      <c r="EE80" s="30"/>
      <c r="EF80" s="12"/>
      <c r="EG80" s="12"/>
      <c r="EH80" s="12"/>
      <c r="EI80" s="30"/>
      <c r="EJ80" s="12"/>
      <c r="EK80" s="12"/>
      <c r="EL80" s="12"/>
      <c r="EM80" s="30"/>
      <c r="EN80" s="12"/>
      <c r="EO80" s="25"/>
      <c r="EP80" s="12"/>
      <c r="EQ80" s="12"/>
      <c r="ER80" s="12"/>
      <c r="ES80" s="12"/>
      <c r="ET80" s="12"/>
      <c r="EU80" s="12"/>
      <c r="EV80" s="12"/>
      <c r="EW80" s="12"/>
      <c r="EX80" s="12"/>
      <c r="EY80" s="12"/>
      <c r="EZ80" s="12"/>
      <c r="FA80" s="12"/>
      <c r="FB80" s="12"/>
      <c r="FC80" s="12"/>
      <c r="FD80" s="12"/>
    </row>
    <row r="81" spans="1:160" ht="14.25" customHeight="1" x14ac:dyDescent="0.2">
      <c r="A81" s="25"/>
      <c r="B81" s="26"/>
      <c r="C81" s="25"/>
      <c r="D81" s="27"/>
      <c r="E81" s="26"/>
      <c r="F81" s="26"/>
      <c r="G81" s="26"/>
      <c r="H81" s="26"/>
      <c r="I81" s="26"/>
      <c r="J81" s="26"/>
      <c r="K81" s="26"/>
      <c r="L81" s="26"/>
      <c r="M81" s="26"/>
      <c r="N81" s="26"/>
      <c r="O81" s="26"/>
      <c r="P81" s="26"/>
      <c r="Q81" s="26"/>
      <c r="R81" s="26"/>
      <c r="S81" s="26"/>
      <c r="T81" s="26"/>
      <c r="U81" s="26"/>
      <c r="V81" s="26"/>
      <c r="W81" s="26"/>
      <c r="X81" s="26"/>
      <c r="Y81" s="26"/>
      <c r="Z81" s="26"/>
      <c r="AA81" s="26"/>
      <c r="AB81" s="26"/>
      <c r="AC81" s="26"/>
      <c r="AD81" s="26"/>
      <c r="AE81" s="26"/>
      <c r="AF81" s="26"/>
      <c r="AG81" s="25"/>
      <c r="AH81" s="27"/>
      <c r="AI81" s="25"/>
      <c r="AJ81" s="25"/>
      <c r="AK81" s="26"/>
      <c r="AL81" s="12"/>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8"/>
      <c r="BP81" s="26"/>
      <c r="BQ81" s="26"/>
      <c r="BR81" s="26"/>
      <c r="BS81" s="29"/>
      <c r="BT81" s="12"/>
      <c r="BU81" s="12"/>
      <c r="BV81" s="12"/>
      <c r="BW81" s="30"/>
      <c r="BX81" s="12"/>
      <c r="BY81" s="12"/>
      <c r="BZ81" s="12"/>
      <c r="CA81" s="30"/>
      <c r="CB81" s="12"/>
      <c r="CC81" s="12"/>
      <c r="CD81" s="12"/>
      <c r="CE81" s="30"/>
      <c r="CF81" s="12"/>
      <c r="CG81" s="12"/>
      <c r="CH81" s="12"/>
      <c r="CI81" s="30"/>
      <c r="CJ81" s="12"/>
      <c r="CK81" s="12"/>
      <c r="CL81" s="12"/>
      <c r="CM81" s="30"/>
      <c r="CN81" s="12"/>
      <c r="CO81" s="12"/>
      <c r="CP81" s="12"/>
      <c r="CQ81" s="30"/>
      <c r="CR81" s="12"/>
      <c r="CS81" s="12"/>
      <c r="CT81" s="12"/>
      <c r="CU81" s="30"/>
      <c r="CV81" s="12"/>
      <c r="CW81" s="12"/>
      <c r="CX81" s="12"/>
      <c r="CY81" s="30"/>
      <c r="CZ81" s="12"/>
      <c r="DA81" s="12"/>
      <c r="DB81" s="12"/>
      <c r="DC81" s="30"/>
      <c r="DD81" s="12"/>
      <c r="DE81" s="12"/>
      <c r="DF81" s="12"/>
      <c r="DG81" s="30"/>
      <c r="DH81" s="12"/>
      <c r="DI81" s="12"/>
      <c r="DJ81" s="12"/>
      <c r="DK81" s="30"/>
      <c r="DL81" s="12"/>
      <c r="DM81" s="12"/>
      <c r="DN81" s="12"/>
      <c r="DO81" s="30"/>
      <c r="DP81" s="12"/>
      <c r="DQ81" s="12"/>
      <c r="DR81" s="12"/>
      <c r="DS81" s="30"/>
      <c r="DT81" s="12"/>
      <c r="DU81" s="12"/>
      <c r="DV81" s="12"/>
      <c r="DW81" s="30"/>
      <c r="DX81" s="12"/>
      <c r="DY81" s="12"/>
      <c r="DZ81" s="12"/>
      <c r="EA81" s="30"/>
      <c r="EB81" s="12"/>
      <c r="EC81" s="12"/>
      <c r="ED81" s="12"/>
      <c r="EE81" s="30"/>
      <c r="EF81" s="12"/>
      <c r="EG81" s="12"/>
      <c r="EH81" s="12"/>
      <c r="EI81" s="30"/>
      <c r="EJ81" s="12"/>
      <c r="EK81" s="12"/>
      <c r="EL81" s="12"/>
      <c r="EM81" s="30"/>
      <c r="EN81" s="12"/>
      <c r="EO81" s="25"/>
      <c r="EP81" s="12"/>
      <c r="EQ81" s="12"/>
      <c r="ER81" s="12"/>
      <c r="ES81" s="12"/>
      <c r="ET81" s="12"/>
      <c r="EU81" s="12"/>
      <c r="EV81" s="12"/>
      <c r="EW81" s="12"/>
      <c r="EX81" s="12"/>
      <c r="EY81" s="12"/>
      <c r="EZ81" s="12"/>
      <c r="FA81" s="12"/>
      <c r="FB81" s="12"/>
      <c r="FC81" s="12"/>
      <c r="FD81" s="12"/>
    </row>
    <row r="82" spans="1:160" ht="14.25" customHeight="1" x14ac:dyDescent="0.2">
      <c r="A82" s="25"/>
      <c r="B82" s="26"/>
      <c r="C82" s="25"/>
      <c r="D82" s="27"/>
      <c r="E82" s="26"/>
      <c r="F82" s="26"/>
      <c r="G82" s="26"/>
      <c r="H82" s="26"/>
      <c r="I82" s="26"/>
      <c r="J82" s="26"/>
      <c r="K82" s="26"/>
      <c r="L82" s="26"/>
      <c r="M82" s="26"/>
      <c r="N82" s="26"/>
      <c r="O82" s="26"/>
      <c r="P82" s="26"/>
      <c r="Q82" s="26"/>
      <c r="R82" s="26"/>
      <c r="S82" s="26"/>
      <c r="T82" s="26"/>
      <c r="U82" s="26"/>
      <c r="V82" s="26"/>
      <c r="W82" s="26"/>
      <c r="X82" s="26"/>
      <c r="Y82" s="26"/>
      <c r="Z82" s="26"/>
      <c r="AA82" s="26"/>
      <c r="AB82" s="26"/>
      <c r="AC82" s="26"/>
      <c r="AD82" s="26"/>
      <c r="AE82" s="26"/>
      <c r="AF82" s="26"/>
      <c r="AG82" s="25"/>
      <c r="AH82" s="27"/>
      <c r="AI82" s="25"/>
      <c r="AJ82" s="25"/>
      <c r="AK82" s="26"/>
      <c r="AL82" s="12"/>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8"/>
      <c r="BP82" s="26"/>
      <c r="BQ82" s="26"/>
      <c r="BR82" s="26"/>
      <c r="BS82" s="29"/>
      <c r="BT82" s="12"/>
      <c r="BU82" s="12"/>
      <c r="BV82" s="12"/>
      <c r="BW82" s="30"/>
      <c r="BX82" s="12"/>
      <c r="BY82" s="12"/>
      <c r="BZ82" s="12"/>
      <c r="CA82" s="30"/>
      <c r="CB82" s="12"/>
      <c r="CC82" s="12"/>
      <c r="CD82" s="12"/>
      <c r="CE82" s="30"/>
      <c r="CF82" s="12"/>
      <c r="CG82" s="12"/>
      <c r="CH82" s="12"/>
      <c r="CI82" s="30"/>
      <c r="CJ82" s="12"/>
      <c r="CK82" s="12"/>
      <c r="CL82" s="12"/>
      <c r="CM82" s="30"/>
      <c r="CN82" s="12"/>
      <c r="CO82" s="12"/>
      <c r="CP82" s="12"/>
      <c r="CQ82" s="30"/>
      <c r="CR82" s="12"/>
      <c r="CS82" s="12"/>
      <c r="CT82" s="12"/>
      <c r="CU82" s="30"/>
      <c r="CV82" s="12"/>
      <c r="CW82" s="12"/>
      <c r="CX82" s="12"/>
      <c r="CY82" s="30"/>
      <c r="CZ82" s="12"/>
      <c r="DA82" s="12"/>
      <c r="DB82" s="12"/>
      <c r="DC82" s="30"/>
      <c r="DD82" s="12"/>
      <c r="DE82" s="12"/>
      <c r="DF82" s="12"/>
      <c r="DG82" s="30"/>
      <c r="DH82" s="12"/>
      <c r="DI82" s="12"/>
      <c r="DJ82" s="12"/>
      <c r="DK82" s="30"/>
      <c r="DL82" s="12"/>
      <c r="DM82" s="12"/>
      <c r="DN82" s="12"/>
      <c r="DO82" s="30"/>
      <c r="DP82" s="12"/>
      <c r="DQ82" s="12"/>
      <c r="DR82" s="12"/>
      <c r="DS82" s="30"/>
      <c r="DT82" s="12"/>
      <c r="DU82" s="12"/>
      <c r="DV82" s="12"/>
      <c r="DW82" s="30"/>
      <c r="DX82" s="12"/>
      <c r="DY82" s="12"/>
      <c r="DZ82" s="12"/>
      <c r="EA82" s="30"/>
      <c r="EB82" s="12"/>
      <c r="EC82" s="12"/>
      <c r="ED82" s="12"/>
      <c r="EE82" s="30"/>
      <c r="EF82" s="12"/>
      <c r="EG82" s="12"/>
      <c r="EH82" s="12"/>
      <c r="EI82" s="30"/>
      <c r="EJ82" s="12"/>
      <c r="EK82" s="12"/>
      <c r="EL82" s="12"/>
      <c r="EM82" s="30"/>
      <c r="EN82" s="12"/>
      <c r="EO82" s="25"/>
      <c r="EP82" s="12"/>
      <c r="EQ82" s="12"/>
      <c r="ER82" s="12"/>
      <c r="ES82" s="12"/>
      <c r="ET82" s="12"/>
      <c r="EU82" s="12"/>
      <c r="EV82" s="12"/>
      <c r="EW82" s="12"/>
      <c r="EX82" s="12"/>
      <c r="EY82" s="12"/>
      <c r="EZ82" s="12"/>
      <c r="FA82" s="12"/>
      <c r="FB82" s="12"/>
      <c r="FC82" s="12"/>
      <c r="FD82" s="12"/>
    </row>
    <row r="83" spans="1:160" ht="14.25" customHeight="1" x14ac:dyDescent="0.2">
      <c r="A83" s="25"/>
      <c r="B83" s="26"/>
      <c r="C83" s="25"/>
      <c r="D83" s="27"/>
      <c r="E83" s="26"/>
      <c r="F83" s="26"/>
      <c r="G83" s="26"/>
      <c r="H83" s="26"/>
      <c r="I83" s="26"/>
      <c r="J83" s="26"/>
      <c r="K83" s="26"/>
      <c r="L83" s="26"/>
      <c r="M83" s="26"/>
      <c r="N83" s="26"/>
      <c r="O83" s="26"/>
      <c r="P83" s="26"/>
      <c r="Q83" s="26"/>
      <c r="R83" s="26"/>
      <c r="S83" s="26"/>
      <c r="T83" s="26"/>
      <c r="U83" s="26"/>
      <c r="V83" s="26"/>
      <c r="W83" s="26"/>
      <c r="X83" s="26"/>
      <c r="Y83" s="26"/>
      <c r="Z83" s="26"/>
      <c r="AA83" s="26"/>
      <c r="AB83" s="26"/>
      <c r="AC83" s="26"/>
      <c r="AD83" s="26"/>
      <c r="AE83" s="26"/>
      <c r="AF83" s="26"/>
      <c r="AG83" s="25"/>
      <c r="AH83" s="27"/>
      <c r="AI83" s="25"/>
      <c r="AJ83" s="25"/>
      <c r="AK83" s="26"/>
      <c r="AL83" s="12"/>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8"/>
      <c r="BP83" s="26"/>
      <c r="BQ83" s="26"/>
      <c r="BR83" s="26"/>
      <c r="BS83" s="29"/>
      <c r="BT83" s="12"/>
      <c r="BU83" s="12"/>
      <c r="BV83" s="12"/>
      <c r="BW83" s="30"/>
      <c r="BX83" s="12"/>
      <c r="BY83" s="12"/>
      <c r="BZ83" s="12"/>
      <c r="CA83" s="30"/>
      <c r="CB83" s="12"/>
      <c r="CC83" s="12"/>
      <c r="CD83" s="12"/>
      <c r="CE83" s="30"/>
      <c r="CF83" s="12"/>
      <c r="CG83" s="12"/>
      <c r="CH83" s="12"/>
      <c r="CI83" s="30"/>
      <c r="CJ83" s="12"/>
      <c r="CK83" s="12"/>
      <c r="CL83" s="12"/>
      <c r="CM83" s="30"/>
      <c r="CN83" s="12"/>
      <c r="CO83" s="12"/>
      <c r="CP83" s="12"/>
      <c r="CQ83" s="30"/>
      <c r="CR83" s="12"/>
      <c r="CS83" s="12"/>
      <c r="CT83" s="12"/>
      <c r="CU83" s="30"/>
      <c r="CV83" s="12"/>
      <c r="CW83" s="12"/>
      <c r="CX83" s="12"/>
      <c r="CY83" s="30"/>
      <c r="CZ83" s="12"/>
      <c r="DA83" s="12"/>
      <c r="DB83" s="12"/>
      <c r="DC83" s="30"/>
      <c r="DD83" s="12"/>
      <c r="DE83" s="12"/>
      <c r="DF83" s="12"/>
      <c r="DG83" s="30"/>
      <c r="DH83" s="12"/>
      <c r="DI83" s="12"/>
      <c r="DJ83" s="12"/>
      <c r="DK83" s="30"/>
      <c r="DL83" s="12"/>
      <c r="DM83" s="12"/>
      <c r="DN83" s="12"/>
      <c r="DO83" s="30"/>
      <c r="DP83" s="12"/>
      <c r="DQ83" s="12"/>
      <c r="DR83" s="12"/>
      <c r="DS83" s="30"/>
      <c r="DT83" s="12"/>
      <c r="DU83" s="12"/>
      <c r="DV83" s="12"/>
      <c r="DW83" s="30"/>
      <c r="DX83" s="12"/>
      <c r="DY83" s="12"/>
      <c r="DZ83" s="12"/>
      <c r="EA83" s="30"/>
      <c r="EB83" s="12"/>
      <c r="EC83" s="12"/>
      <c r="ED83" s="12"/>
      <c r="EE83" s="30"/>
      <c r="EF83" s="12"/>
      <c r="EG83" s="12"/>
      <c r="EH83" s="12"/>
      <c r="EI83" s="30"/>
      <c r="EJ83" s="12"/>
      <c r="EK83" s="12"/>
      <c r="EL83" s="12"/>
      <c r="EM83" s="30"/>
      <c r="EN83" s="12"/>
      <c r="EO83" s="25"/>
      <c r="EP83" s="12"/>
      <c r="EQ83" s="12"/>
      <c r="ER83" s="12"/>
      <c r="ES83" s="12"/>
      <c r="ET83" s="12"/>
      <c r="EU83" s="12"/>
      <c r="EV83" s="12"/>
      <c r="EW83" s="12"/>
      <c r="EX83" s="12"/>
      <c r="EY83" s="12"/>
      <c r="EZ83" s="12"/>
      <c r="FA83" s="12"/>
      <c r="FB83" s="12"/>
      <c r="FC83" s="12"/>
      <c r="FD83" s="12"/>
    </row>
    <row r="84" spans="1:160" ht="14.25" customHeight="1" x14ac:dyDescent="0.2">
      <c r="A84" s="25"/>
      <c r="B84" s="26"/>
      <c r="C84" s="25"/>
      <c r="D84" s="27"/>
      <c r="E84" s="26"/>
      <c r="F84" s="26"/>
      <c r="G84" s="26"/>
      <c r="H84" s="26"/>
      <c r="I84" s="26"/>
      <c r="J84" s="26"/>
      <c r="K84" s="26"/>
      <c r="L84" s="26"/>
      <c r="M84" s="26"/>
      <c r="N84" s="26"/>
      <c r="O84" s="26"/>
      <c r="P84" s="26"/>
      <c r="Q84" s="26"/>
      <c r="R84" s="26"/>
      <c r="S84" s="26"/>
      <c r="T84" s="26"/>
      <c r="U84" s="26"/>
      <c r="V84" s="26"/>
      <c r="W84" s="26"/>
      <c r="X84" s="26"/>
      <c r="Y84" s="26"/>
      <c r="Z84" s="26"/>
      <c r="AA84" s="26"/>
      <c r="AB84" s="26"/>
      <c r="AC84" s="26"/>
      <c r="AD84" s="26"/>
      <c r="AE84" s="26"/>
      <c r="AF84" s="26"/>
      <c r="AG84" s="25"/>
      <c r="AH84" s="27"/>
      <c r="AI84" s="25"/>
      <c r="AJ84" s="25"/>
      <c r="AK84" s="26"/>
      <c r="AL84" s="12"/>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8"/>
      <c r="BP84" s="26"/>
      <c r="BQ84" s="26"/>
      <c r="BR84" s="26"/>
      <c r="BS84" s="29"/>
      <c r="BT84" s="12"/>
      <c r="BU84" s="12"/>
      <c r="BV84" s="12"/>
      <c r="BW84" s="30"/>
      <c r="BX84" s="12"/>
      <c r="BY84" s="12"/>
      <c r="BZ84" s="12"/>
      <c r="CA84" s="30"/>
      <c r="CB84" s="12"/>
      <c r="CC84" s="12"/>
      <c r="CD84" s="12"/>
      <c r="CE84" s="30"/>
      <c r="CF84" s="12"/>
      <c r="CG84" s="12"/>
      <c r="CH84" s="12"/>
      <c r="CI84" s="30"/>
      <c r="CJ84" s="12"/>
      <c r="CK84" s="12"/>
      <c r="CL84" s="12"/>
      <c r="CM84" s="30"/>
      <c r="CN84" s="12"/>
      <c r="CO84" s="12"/>
      <c r="CP84" s="12"/>
      <c r="CQ84" s="30"/>
      <c r="CR84" s="12"/>
      <c r="CS84" s="12"/>
      <c r="CT84" s="12"/>
      <c r="CU84" s="30"/>
      <c r="CV84" s="12"/>
      <c r="CW84" s="12"/>
      <c r="CX84" s="12"/>
      <c r="CY84" s="30"/>
      <c r="CZ84" s="12"/>
      <c r="DA84" s="12"/>
      <c r="DB84" s="12"/>
      <c r="DC84" s="30"/>
      <c r="DD84" s="12"/>
      <c r="DE84" s="12"/>
      <c r="DF84" s="12"/>
      <c r="DG84" s="30"/>
      <c r="DH84" s="12"/>
      <c r="DI84" s="12"/>
      <c r="DJ84" s="12"/>
      <c r="DK84" s="30"/>
      <c r="DL84" s="12"/>
      <c r="DM84" s="12"/>
      <c r="DN84" s="12"/>
      <c r="DO84" s="30"/>
      <c r="DP84" s="12"/>
      <c r="DQ84" s="12"/>
      <c r="DR84" s="12"/>
      <c r="DS84" s="30"/>
      <c r="DT84" s="12"/>
      <c r="DU84" s="12"/>
      <c r="DV84" s="12"/>
      <c r="DW84" s="30"/>
      <c r="DX84" s="12"/>
      <c r="DY84" s="12"/>
      <c r="DZ84" s="12"/>
      <c r="EA84" s="30"/>
      <c r="EB84" s="12"/>
      <c r="EC84" s="12"/>
      <c r="ED84" s="12"/>
      <c r="EE84" s="30"/>
      <c r="EF84" s="12"/>
      <c r="EG84" s="12"/>
      <c r="EH84" s="12"/>
      <c r="EI84" s="30"/>
      <c r="EJ84" s="12"/>
      <c r="EK84" s="12"/>
      <c r="EL84" s="12"/>
      <c r="EM84" s="30"/>
      <c r="EN84" s="12"/>
      <c r="EO84" s="25"/>
      <c r="EP84" s="12"/>
      <c r="EQ84" s="12"/>
      <c r="ER84" s="12"/>
      <c r="ES84" s="12"/>
      <c r="ET84" s="12"/>
      <c r="EU84" s="12"/>
      <c r="EV84" s="12"/>
      <c r="EW84" s="12"/>
      <c r="EX84" s="12"/>
      <c r="EY84" s="12"/>
      <c r="EZ84" s="12"/>
      <c r="FA84" s="12"/>
      <c r="FB84" s="12"/>
      <c r="FC84" s="12"/>
      <c r="FD84" s="12"/>
    </row>
    <row r="85" spans="1:160" ht="14.25" customHeight="1" x14ac:dyDescent="0.2">
      <c r="A85" s="25"/>
      <c r="B85" s="26"/>
      <c r="C85" s="25"/>
      <c r="D85" s="27"/>
      <c r="E85" s="26"/>
      <c r="F85" s="26"/>
      <c r="G85" s="26"/>
      <c r="H85" s="26"/>
      <c r="I85" s="26"/>
      <c r="J85" s="26"/>
      <c r="K85" s="26"/>
      <c r="L85" s="26"/>
      <c r="M85" s="26"/>
      <c r="N85" s="26"/>
      <c r="O85" s="26"/>
      <c r="P85" s="26"/>
      <c r="Q85" s="26"/>
      <c r="R85" s="26"/>
      <c r="S85" s="26"/>
      <c r="T85" s="26"/>
      <c r="U85" s="26"/>
      <c r="V85" s="26"/>
      <c r="W85" s="26"/>
      <c r="X85" s="26"/>
      <c r="Y85" s="26"/>
      <c r="Z85" s="26"/>
      <c r="AA85" s="26"/>
      <c r="AB85" s="26"/>
      <c r="AC85" s="26"/>
      <c r="AD85" s="26"/>
      <c r="AE85" s="26"/>
      <c r="AF85" s="26"/>
      <c r="AG85" s="25"/>
      <c r="AH85" s="27"/>
      <c r="AI85" s="25"/>
      <c r="AJ85" s="25"/>
      <c r="AK85" s="26"/>
      <c r="AL85" s="12"/>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8"/>
      <c r="BP85" s="26"/>
      <c r="BQ85" s="26"/>
      <c r="BR85" s="26"/>
      <c r="BS85" s="29"/>
      <c r="BT85" s="12"/>
      <c r="BU85" s="12"/>
      <c r="BV85" s="12"/>
      <c r="BW85" s="30"/>
      <c r="BX85" s="12"/>
      <c r="BY85" s="12"/>
      <c r="BZ85" s="12"/>
      <c r="CA85" s="30"/>
      <c r="CB85" s="12"/>
      <c r="CC85" s="12"/>
      <c r="CD85" s="12"/>
      <c r="CE85" s="30"/>
      <c r="CF85" s="12"/>
      <c r="CG85" s="12"/>
      <c r="CH85" s="12"/>
      <c r="CI85" s="30"/>
      <c r="CJ85" s="12"/>
      <c r="CK85" s="12"/>
      <c r="CL85" s="12"/>
      <c r="CM85" s="30"/>
      <c r="CN85" s="12"/>
      <c r="CO85" s="12"/>
      <c r="CP85" s="12"/>
      <c r="CQ85" s="30"/>
      <c r="CR85" s="12"/>
      <c r="CS85" s="12"/>
      <c r="CT85" s="12"/>
      <c r="CU85" s="30"/>
      <c r="CV85" s="12"/>
      <c r="CW85" s="12"/>
      <c r="CX85" s="12"/>
      <c r="CY85" s="30"/>
      <c r="CZ85" s="12"/>
      <c r="DA85" s="12"/>
      <c r="DB85" s="12"/>
      <c r="DC85" s="30"/>
      <c r="DD85" s="12"/>
      <c r="DE85" s="12"/>
      <c r="DF85" s="12"/>
      <c r="DG85" s="30"/>
      <c r="DH85" s="12"/>
      <c r="DI85" s="12"/>
      <c r="DJ85" s="12"/>
      <c r="DK85" s="30"/>
      <c r="DL85" s="12"/>
      <c r="DM85" s="12"/>
      <c r="DN85" s="12"/>
      <c r="DO85" s="30"/>
      <c r="DP85" s="12"/>
      <c r="DQ85" s="12"/>
      <c r="DR85" s="12"/>
      <c r="DS85" s="30"/>
      <c r="DT85" s="12"/>
      <c r="DU85" s="12"/>
      <c r="DV85" s="12"/>
      <c r="DW85" s="30"/>
      <c r="DX85" s="12"/>
      <c r="DY85" s="12"/>
      <c r="DZ85" s="12"/>
      <c r="EA85" s="30"/>
      <c r="EB85" s="12"/>
      <c r="EC85" s="12"/>
      <c r="ED85" s="12"/>
      <c r="EE85" s="30"/>
      <c r="EF85" s="12"/>
      <c r="EG85" s="12"/>
      <c r="EH85" s="12"/>
      <c r="EI85" s="30"/>
      <c r="EJ85" s="12"/>
      <c r="EK85" s="12"/>
      <c r="EL85" s="12"/>
      <c r="EM85" s="30"/>
      <c r="EN85" s="12"/>
      <c r="EO85" s="25"/>
      <c r="EP85" s="12"/>
      <c r="EQ85" s="12"/>
      <c r="ER85" s="12"/>
      <c r="ES85" s="12"/>
      <c r="ET85" s="12"/>
      <c r="EU85" s="12"/>
      <c r="EV85" s="12"/>
      <c r="EW85" s="12"/>
      <c r="EX85" s="12"/>
      <c r="EY85" s="12"/>
      <c r="EZ85" s="12"/>
      <c r="FA85" s="12"/>
      <c r="FB85" s="12"/>
      <c r="FC85" s="12"/>
      <c r="FD85" s="12"/>
    </row>
    <row r="86" spans="1:160" ht="14.25" customHeight="1" x14ac:dyDescent="0.2">
      <c r="A86" s="25"/>
      <c r="B86" s="26"/>
      <c r="C86" s="25"/>
      <c r="D86" s="27"/>
      <c r="E86" s="26"/>
      <c r="F86" s="26"/>
      <c r="G86" s="26"/>
      <c r="H86" s="26"/>
      <c r="I86" s="26"/>
      <c r="J86" s="26"/>
      <c r="K86" s="26"/>
      <c r="L86" s="26"/>
      <c r="M86" s="26"/>
      <c r="N86" s="26"/>
      <c r="O86" s="26"/>
      <c r="P86" s="26"/>
      <c r="Q86" s="26"/>
      <c r="R86" s="26"/>
      <c r="S86" s="26"/>
      <c r="T86" s="26"/>
      <c r="U86" s="26"/>
      <c r="V86" s="26"/>
      <c r="W86" s="26"/>
      <c r="X86" s="26"/>
      <c r="Y86" s="26"/>
      <c r="Z86" s="26"/>
      <c r="AA86" s="26"/>
      <c r="AB86" s="26"/>
      <c r="AC86" s="26"/>
      <c r="AD86" s="26"/>
      <c r="AE86" s="26"/>
      <c r="AF86" s="26"/>
      <c r="AG86" s="25"/>
      <c r="AH86" s="27"/>
      <c r="AI86" s="25"/>
      <c r="AJ86" s="25"/>
      <c r="AK86" s="26"/>
      <c r="AL86" s="12"/>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8"/>
      <c r="BP86" s="26"/>
      <c r="BQ86" s="26"/>
      <c r="BR86" s="26"/>
      <c r="BS86" s="29"/>
      <c r="BT86" s="12"/>
      <c r="BU86" s="12"/>
      <c r="BV86" s="12"/>
      <c r="BW86" s="30"/>
      <c r="BX86" s="12"/>
      <c r="BY86" s="12"/>
      <c r="BZ86" s="12"/>
      <c r="CA86" s="30"/>
      <c r="CB86" s="12"/>
      <c r="CC86" s="12"/>
      <c r="CD86" s="12"/>
      <c r="CE86" s="30"/>
      <c r="CF86" s="12"/>
      <c r="CG86" s="12"/>
      <c r="CH86" s="12"/>
      <c r="CI86" s="30"/>
      <c r="CJ86" s="12"/>
      <c r="CK86" s="12"/>
      <c r="CL86" s="12"/>
      <c r="CM86" s="30"/>
      <c r="CN86" s="12"/>
      <c r="CO86" s="12"/>
      <c r="CP86" s="12"/>
      <c r="CQ86" s="30"/>
      <c r="CR86" s="12"/>
      <c r="CS86" s="12"/>
      <c r="CT86" s="12"/>
      <c r="CU86" s="30"/>
      <c r="CV86" s="12"/>
      <c r="CW86" s="12"/>
      <c r="CX86" s="12"/>
      <c r="CY86" s="30"/>
      <c r="CZ86" s="12"/>
      <c r="DA86" s="12"/>
      <c r="DB86" s="12"/>
      <c r="DC86" s="30"/>
      <c r="DD86" s="12"/>
      <c r="DE86" s="12"/>
      <c r="DF86" s="12"/>
      <c r="DG86" s="30"/>
      <c r="DH86" s="12"/>
      <c r="DI86" s="12"/>
      <c r="DJ86" s="12"/>
      <c r="DK86" s="30"/>
      <c r="DL86" s="12"/>
      <c r="DM86" s="12"/>
      <c r="DN86" s="12"/>
      <c r="DO86" s="30"/>
      <c r="DP86" s="12"/>
      <c r="DQ86" s="12"/>
      <c r="DR86" s="12"/>
      <c r="DS86" s="30"/>
      <c r="DT86" s="12"/>
      <c r="DU86" s="12"/>
      <c r="DV86" s="12"/>
      <c r="DW86" s="30"/>
      <c r="DX86" s="12"/>
      <c r="DY86" s="12"/>
      <c r="DZ86" s="12"/>
      <c r="EA86" s="30"/>
      <c r="EB86" s="12"/>
      <c r="EC86" s="12"/>
      <c r="ED86" s="12"/>
      <c r="EE86" s="30"/>
      <c r="EF86" s="12"/>
      <c r="EG86" s="12"/>
      <c r="EH86" s="12"/>
      <c r="EI86" s="30"/>
      <c r="EJ86" s="12"/>
      <c r="EK86" s="12"/>
      <c r="EL86" s="12"/>
      <c r="EM86" s="30"/>
      <c r="EN86" s="12"/>
      <c r="EO86" s="25"/>
      <c r="EP86" s="12"/>
      <c r="EQ86" s="12"/>
      <c r="ER86" s="12"/>
      <c r="ES86" s="12"/>
      <c r="ET86" s="12"/>
      <c r="EU86" s="12"/>
      <c r="EV86" s="12"/>
      <c r="EW86" s="12"/>
      <c r="EX86" s="12"/>
      <c r="EY86" s="12"/>
      <c r="EZ86" s="12"/>
      <c r="FA86" s="12"/>
      <c r="FB86" s="12"/>
      <c r="FC86" s="12"/>
      <c r="FD86" s="12"/>
    </row>
    <row r="87" spans="1:160" ht="14.25" customHeight="1" x14ac:dyDescent="0.2">
      <c r="A87" s="25"/>
      <c r="B87" s="26"/>
      <c r="C87" s="25"/>
      <c r="D87" s="27"/>
      <c r="E87" s="26"/>
      <c r="F87" s="26"/>
      <c r="G87" s="26"/>
      <c r="H87" s="26"/>
      <c r="I87" s="26"/>
      <c r="J87" s="26"/>
      <c r="K87" s="26"/>
      <c r="L87" s="26"/>
      <c r="M87" s="26"/>
      <c r="N87" s="26"/>
      <c r="O87" s="26"/>
      <c r="P87" s="26"/>
      <c r="Q87" s="26"/>
      <c r="R87" s="26"/>
      <c r="S87" s="26"/>
      <c r="T87" s="26"/>
      <c r="U87" s="26"/>
      <c r="V87" s="26"/>
      <c r="W87" s="26"/>
      <c r="X87" s="26"/>
      <c r="Y87" s="26"/>
      <c r="Z87" s="26"/>
      <c r="AA87" s="26"/>
      <c r="AB87" s="26"/>
      <c r="AC87" s="26"/>
      <c r="AD87" s="26"/>
      <c r="AE87" s="26"/>
      <c r="AF87" s="26"/>
      <c r="AG87" s="25"/>
      <c r="AH87" s="27"/>
      <c r="AI87" s="25"/>
      <c r="AJ87" s="25"/>
      <c r="AK87" s="26"/>
      <c r="AL87" s="12"/>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8"/>
      <c r="BP87" s="26"/>
      <c r="BQ87" s="26"/>
      <c r="BR87" s="26"/>
      <c r="BS87" s="29"/>
      <c r="BT87" s="12"/>
      <c r="BU87" s="12"/>
      <c r="BV87" s="12"/>
      <c r="BW87" s="30"/>
      <c r="BX87" s="12"/>
      <c r="BY87" s="12"/>
      <c r="BZ87" s="12"/>
      <c r="CA87" s="30"/>
      <c r="CB87" s="12"/>
      <c r="CC87" s="12"/>
      <c r="CD87" s="12"/>
      <c r="CE87" s="30"/>
      <c r="CF87" s="12"/>
      <c r="CG87" s="12"/>
      <c r="CH87" s="12"/>
      <c r="CI87" s="30"/>
      <c r="CJ87" s="12"/>
      <c r="CK87" s="12"/>
      <c r="CL87" s="12"/>
      <c r="CM87" s="30"/>
      <c r="CN87" s="12"/>
      <c r="CO87" s="12"/>
      <c r="CP87" s="12"/>
      <c r="CQ87" s="30"/>
      <c r="CR87" s="12"/>
      <c r="CS87" s="12"/>
      <c r="CT87" s="12"/>
      <c r="CU87" s="30"/>
      <c r="CV87" s="12"/>
      <c r="CW87" s="12"/>
      <c r="CX87" s="12"/>
      <c r="CY87" s="30"/>
      <c r="CZ87" s="12"/>
      <c r="DA87" s="12"/>
      <c r="DB87" s="12"/>
      <c r="DC87" s="30"/>
      <c r="DD87" s="12"/>
      <c r="DE87" s="12"/>
      <c r="DF87" s="12"/>
      <c r="DG87" s="30"/>
      <c r="DH87" s="12"/>
      <c r="DI87" s="12"/>
      <c r="DJ87" s="12"/>
      <c r="DK87" s="30"/>
      <c r="DL87" s="12"/>
      <c r="DM87" s="12"/>
      <c r="DN87" s="12"/>
      <c r="DO87" s="30"/>
      <c r="DP87" s="12"/>
      <c r="DQ87" s="12"/>
      <c r="DR87" s="12"/>
      <c r="DS87" s="30"/>
      <c r="DT87" s="12"/>
      <c r="DU87" s="12"/>
      <c r="DV87" s="12"/>
      <c r="DW87" s="30"/>
      <c r="DX87" s="12"/>
      <c r="DY87" s="12"/>
      <c r="DZ87" s="12"/>
      <c r="EA87" s="30"/>
      <c r="EB87" s="12"/>
      <c r="EC87" s="12"/>
      <c r="ED87" s="12"/>
      <c r="EE87" s="30"/>
      <c r="EF87" s="12"/>
      <c r="EG87" s="12"/>
      <c r="EH87" s="12"/>
      <c r="EI87" s="30"/>
      <c r="EJ87" s="12"/>
      <c r="EK87" s="12"/>
      <c r="EL87" s="12"/>
      <c r="EM87" s="30"/>
      <c r="EN87" s="12"/>
      <c r="EO87" s="25"/>
      <c r="EP87" s="12"/>
      <c r="EQ87" s="12"/>
      <c r="ER87" s="12"/>
      <c r="ES87" s="12"/>
      <c r="ET87" s="12"/>
      <c r="EU87" s="12"/>
      <c r="EV87" s="12"/>
      <c r="EW87" s="12"/>
      <c r="EX87" s="12"/>
      <c r="EY87" s="12"/>
      <c r="EZ87" s="12"/>
      <c r="FA87" s="12"/>
      <c r="FB87" s="12"/>
      <c r="FC87" s="12"/>
      <c r="FD87" s="12"/>
    </row>
    <row r="88" spans="1:160" ht="14.25" customHeight="1" x14ac:dyDescent="0.2">
      <c r="A88" s="25"/>
      <c r="B88" s="26"/>
      <c r="C88" s="25"/>
      <c r="D88" s="27"/>
      <c r="E88" s="26"/>
      <c r="F88" s="26"/>
      <c r="G88" s="26"/>
      <c r="H88" s="26"/>
      <c r="I88" s="26"/>
      <c r="J88" s="26"/>
      <c r="K88" s="26"/>
      <c r="L88" s="26"/>
      <c r="M88" s="26"/>
      <c r="N88" s="26"/>
      <c r="O88" s="26"/>
      <c r="P88" s="26"/>
      <c r="Q88" s="26"/>
      <c r="R88" s="26"/>
      <c r="S88" s="26"/>
      <c r="T88" s="26"/>
      <c r="U88" s="26"/>
      <c r="V88" s="26"/>
      <c r="W88" s="26"/>
      <c r="X88" s="26"/>
      <c r="Y88" s="26"/>
      <c r="Z88" s="26"/>
      <c r="AA88" s="26"/>
      <c r="AB88" s="26"/>
      <c r="AC88" s="26"/>
      <c r="AD88" s="26"/>
      <c r="AE88" s="26"/>
      <c r="AF88" s="26"/>
      <c r="AG88" s="25"/>
      <c r="AH88" s="27"/>
      <c r="AI88" s="25"/>
      <c r="AJ88" s="25"/>
      <c r="AK88" s="26"/>
      <c r="AL88" s="12"/>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8"/>
      <c r="BP88" s="26"/>
      <c r="BQ88" s="26"/>
      <c r="BR88" s="26"/>
      <c r="BS88" s="29"/>
      <c r="BT88" s="12"/>
      <c r="BU88" s="12"/>
      <c r="BV88" s="12"/>
      <c r="BW88" s="30"/>
      <c r="BX88" s="12"/>
      <c r="BY88" s="12"/>
      <c r="BZ88" s="12"/>
      <c r="CA88" s="30"/>
      <c r="CB88" s="12"/>
      <c r="CC88" s="12"/>
      <c r="CD88" s="12"/>
      <c r="CE88" s="30"/>
      <c r="CF88" s="12"/>
      <c r="CG88" s="12"/>
      <c r="CH88" s="12"/>
      <c r="CI88" s="30"/>
      <c r="CJ88" s="12"/>
      <c r="CK88" s="12"/>
      <c r="CL88" s="12"/>
      <c r="CM88" s="30"/>
      <c r="CN88" s="12"/>
      <c r="CO88" s="12"/>
      <c r="CP88" s="12"/>
      <c r="CQ88" s="30"/>
      <c r="CR88" s="12"/>
      <c r="CS88" s="12"/>
      <c r="CT88" s="12"/>
      <c r="CU88" s="30"/>
      <c r="CV88" s="12"/>
      <c r="CW88" s="12"/>
      <c r="CX88" s="12"/>
      <c r="CY88" s="30"/>
      <c r="CZ88" s="12"/>
      <c r="DA88" s="12"/>
      <c r="DB88" s="12"/>
      <c r="DC88" s="30"/>
      <c r="DD88" s="12"/>
      <c r="DE88" s="12"/>
      <c r="DF88" s="12"/>
      <c r="DG88" s="30"/>
      <c r="DH88" s="12"/>
      <c r="DI88" s="12"/>
      <c r="DJ88" s="12"/>
      <c r="DK88" s="30"/>
      <c r="DL88" s="12"/>
      <c r="DM88" s="12"/>
      <c r="DN88" s="12"/>
      <c r="DO88" s="30"/>
      <c r="DP88" s="12"/>
      <c r="DQ88" s="12"/>
      <c r="DR88" s="12"/>
      <c r="DS88" s="30"/>
      <c r="DT88" s="12"/>
      <c r="DU88" s="12"/>
      <c r="DV88" s="12"/>
      <c r="DW88" s="30"/>
      <c r="DX88" s="12"/>
      <c r="DY88" s="12"/>
      <c r="DZ88" s="12"/>
      <c r="EA88" s="30"/>
      <c r="EB88" s="12"/>
      <c r="EC88" s="12"/>
      <c r="ED88" s="12"/>
      <c r="EE88" s="30"/>
      <c r="EF88" s="12"/>
      <c r="EG88" s="12"/>
      <c r="EH88" s="12"/>
      <c r="EI88" s="30"/>
      <c r="EJ88" s="12"/>
      <c r="EK88" s="12"/>
      <c r="EL88" s="12"/>
      <c r="EM88" s="30"/>
      <c r="EN88" s="12"/>
      <c r="EO88" s="25"/>
      <c r="EP88" s="12"/>
      <c r="EQ88" s="12"/>
      <c r="ER88" s="12"/>
      <c r="ES88" s="12"/>
      <c r="ET88" s="12"/>
      <c r="EU88" s="12"/>
      <c r="EV88" s="12"/>
      <c r="EW88" s="12"/>
      <c r="EX88" s="12"/>
      <c r="EY88" s="12"/>
      <c r="EZ88" s="12"/>
      <c r="FA88" s="12"/>
      <c r="FB88" s="12"/>
      <c r="FC88" s="12"/>
      <c r="FD88" s="12"/>
    </row>
    <row r="89" spans="1:160" ht="14.25" customHeight="1" x14ac:dyDescent="0.2">
      <c r="A89" s="25"/>
      <c r="B89" s="26"/>
      <c r="C89" s="25"/>
      <c r="D89" s="27"/>
      <c r="E89" s="26"/>
      <c r="F89" s="26"/>
      <c r="G89" s="26"/>
      <c r="H89" s="26"/>
      <c r="I89" s="26"/>
      <c r="J89" s="26"/>
      <c r="K89" s="26"/>
      <c r="L89" s="26"/>
      <c r="M89" s="26"/>
      <c r="N89" s="26"/>
      <c r="O89" s="26"/>
      <c r="P89" s="26"/>
      <c r="Q89" s="26"/>
      <c r="R89" s="26"/>
      <c r="S89" s="26"/>
      <c r="T89" s="26"/>
      <c r="U89" s="26"/>
      <c r="V89" s="26"/>
      <c r="W89" s="26"/>
      <c r="X89" s="26"/>
      <c r="Y89" s="26"/>
      <c r="Z89" s="26"/>
      <c r="AA89" s="26"/>
      <c r="AB89" s="26"/>
      <c r="AC89" s="26"/>
      <c r="AD89" s="26"/>
      <c r="AE89" s="26"/>
      <c r="AF89" s="26"/>
      <c r="AG89" s="25"/>
      <c r="AH89" s="27"/>
      <c r="AI89" s="25"/>
      <c r="AJ89" s="25"/>
      <c r="AK89" s="26"/>
      <c r="AL89" s="12"/>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8"/>
      <c r="BP89" s="26"/>
      <c r="BQ89" s="26"/>
      <c r="BR89" s="26"/>
      <c r="BS89" s="29"/>
      <c r="BT89" s="12"/>
      <c r="BU89" s="12"/>
      <c r="BV89" s="12"/>
      <c r="BW89" s="30"/>
      <c r="BX89" s="12"/>
      <c r="BY89" s="12"/>
      <c r="BZ89" s="12"/>
      <c r="CA89" s="30"/>
      <c r="CB89" s="12"/>
      <c r="CC89" s="12"/>
      <c r="CD89" s="12"/>
      <c r="CE89" s="30"/>
      <c r="CF89" s="12"/>
      <c r="CG89" s="12"/>
      <c r="CH89" s="12"/>
      <c r="CI89" s="30"/>
      <c r="CJ89" s="12"/>
      <c r="CK89" s="12"/>
      <c r="CL89" s="12"/>
      <c r="CM89" s="30"/>
      <c r="CN89" s="12"/>
      <c r="CO89" s="12"/>
      <c r="CP89" s="12"/>
      <c r="CQ89" s="30"/>
      <c r="CR89" s="12"/>
      <c r="CS89" s="12"/>
      <c r="CT89" s="12"/>
      <c r="CU89" s="30"/>
      <c r="CV89" s="12"/>
      <c r="CW89" s="12"/>
      <c r="CX89" s="12"/>
      <c r="CY89" s="30"/>
      <c r="CZ89" s="12"/>
      <c r="DA89" s="12"/>
      <c r="DB89" s="12"/>
      <c r="DC89" s="30"/>
      <c r="DD89" s="12"/>
      <c r="DE89" s="12"/>
      <c r="DF89" s="12"/>
      <c r="DG89" s="30"/>
      <c r="DH89" s="12"/>
      <c r="DI89" s="12"/>
      <c r="DJ89" s="12"/>
      <c r="DK89" s="30"/>
      <c r="DL89" s="12"/>
      <c r="DM89" s="12"/>
      <c r="DN89" s="12"/>
      <c r="DO89" s="30"/>
      <c r="DP89" s="12"/>
      <c r="DQ89" s="12"/>
      <c r="DR89" s="12"/>
      <c r="DS89" s="30"/>
      <c r="DT89" s="12"/>
      <c r="DU89" s="12"/>
      <c r="DV89" s="12"/>
      <c r="DW89" s="30"/>
      <c r="DX89" s="12"/>
      <c r="DY89" s="12"/>
      <c r="DZ89" s="12"/>
      <c r="EA89" s="30"/>
      <c r="EB89" s="12"/>
      <c r="EC89" s="12"/>
      <c r="ED89" s="12"/>
      <c r="EE89" s="30"/>
      <c r="EF89" s="12"/>
      <c r="EG89" s="12"/>
      <c r="EH89" s="12"/>
      <c r="EI89" s="30"/>
      <c r="EJ89" s="12"/>
      <c r="EK89" s="12"/>
      <c r="EL89" s="12"/>
      <c r="EM89" s="30"/>
      <c r="EN89" s="12"/>
      <c r="EO89" s="25"/>
      <c r="EP89" s="12"/>
      <c r="EQ89" s="12"/>
      <c r="ER89" s="12"/>
      <c r="ES89" s="12"/>
      <c r="ET89" s="12"/>
      <c r="EU89" s="12"/>
      <c r="EV89" s="12"/>
      <c r="EW89" s="12"/>
      <c r="EX89" s="12"/>
      <c r="EY89" s="12"/>
      <c r="EZ89" s="12"/>
      <c r="FA89" s="12"/>
      <c r="FB89" s="12"/>
      <c r="FC89" s="12"/>
      <c r="FD89" s="12"/>
    </row>
    <row r="90" spans="1:160" ht="14.25" customHeight="1" x14ac:dyDescent="0.2">
      <c r="A90" s="25"/>
      <c r="B90" s="26"/>
      <c r="C90" s="25"/>
      <c r="D90" s="27"/>
      <c r="E90" s="26"/>
      <c r="F90" s="26"/>
      <c r="G90" s="26"/>
      <c r="H90" s="26"/>
      <c r="I90" s="26"/>
      <c r="J90" s="26"/>
      <c r="K90" s="26"/>
      <c r="L90" s="26"/>
      <c r="M90" s="26"/>
      <c r="N90" s="26"/>
      <c r="O90" s="26"/>
      <c r="P90" s="26"/>
      <c r="Q90" s="26"/>
      <c r="R90" s="26"/>
      <c r="S90" s="26"/>
      <c r="T90" s="26"/>
      <c r="U90" s="26"/>
      <c r="V90" s="26"/>
      <c r="W90" s="26"/>
      <c r="X90" s="26"/>
      <c r="Y90" s="26"/>
      <c r="Z90" s="26"/>
      <c r="AA90" s="26"/>
      <c r="AB90" s="26"/>
      <c r="AC90" s="26"/>
      <c r="AD90" s="26"/>
      <c r="AE90" s="26"/>
      <c r="AF90" s="26"/>
      <c r="AG90" s="25"/>
      <c r="AH90" s="27"/>
      <c r="AI90" s="25"/>
      <c r="AJ90" s="25"/>
      <c r="AK90" s="26"/>
      <c r="AL90" s="12"/>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8"/>
      <c r="BP90" s="26"/>
      <c r="BQ90" s="26"/>
      <c r="BR90" s="26"/>
      <c r="BS90" s="29"/>
      <c r="BT90" s="12"/>
      <c r="BU90" s="12"/>
      <c r="BV90" s="12"/>
      <c r="BW90" s="30"/>
      <c r="BX90" s="12"/>
      <c r="BY90" s="12"/>
      <c r="BZ90" s="12"/>
      <c r="CA90" s="30"/>
      <c r="CB90" s="12"/>
      <c r="CC90" s="12"/>
      <c r="CD90" s="12"/>
      <c r="CE90" s="30"/>
      <c r="CF90" s="12"/>
      <c r="CG90" s="12"/>
      <c r="CH90" s="12"/>
      <c r="CI90" s="30"/>
      <c r="CJ90" s="12"/>
      <c r="CK90" s="12"/>
      <c r="CL90" s="12"/>
      <c r="CM90" s="30"/>
      <c r="CN90" s="12"/>
      <c r="CO90" s="12"/>
      <c r="CP90" s="12"/>
      <c r="CQ90" s="30"/>
      <c r="CR90" s="12"/>
      <c r="CS90" s="12"/>
      <c r="CT90" s="12"/>
      <c r="CU90" s="30"/>
      <c r="CV90" s="12"/>
      <c r="CW90" s="12"/>
      <c r="CX90" s="12"/>
      <c r="CY90" s="30"/>
      <c r="CZ90" s="12"/>
      <c r="DA90" s="12"/>
      <c r="DB90" s="12"/>
      <c r="DC90" s="30"/>
      <c r="DD90" s="12"/>
      <c r="DE90" s="12"/>
      <c r="DF90" s="12"/>
      <c r="DG90" s="30"/>
      <c r="DH90" s="12"/>
      <c r="DI90" s="12"/>
      <c r="DJ90" s="12"/>
      <c r="DK90" s="30"/>
      <c r="DL90" s="12"/>
      <c r="DM90" s="12"/>
      <c r="DN90" s="12"/>
      <c r="DO90" s="30"/>
      <c r="DP90" s="12"/>
      <c r="DQ90" s="12"/>
      <c r="DR90" s="12"/>
      <c r="DS90" s="30"/>
      <c r="DT90" s="12"/>
      <c r="DU90" s="12"/>
      <c r="DV90" s="12"/>
      <c r="DW90" s="30"/>
      <c r="DX90" s="12"/>
      <c r="DY90" s="12"/>
      <c r="DZ90" s="12"/>
      <c r="EA90" s="30"/>
      <c r="EB90" s="12"/>
      <c r="EC90" s="12"/>
      <c r="ED90" s="12"/>
      <c r="EE90" s="30"/>
      <c r="EF90" s="12"/>
      <c r="EG90" s="12"/>
      <c r="EH90" s="12"/>
      <c r="EI90" s="30"/>
      <c r="EJ90" s="12"/>
      <c r="EK90" s="12"/>
      <c r="EL90" s="12"/>
      <c r="EM90" s="30"/>
      <c r="EN90" s="12"/>
      <c r="EO90" s="25"/>
      <c r="EP90" s="12"/>
      <c r="EQ90" s="12"/>
      <c r="ER90" s="12"/>
      <c r="ES90" s="12"/>
      <c r="ET90" s="12"/>
      <c r="EU90" s="12"/>
      <c r="EV90" s="12"/>
      <c r="EW90" s="12"/>
      <c r="EX90" s="12"/>
      <c r="EY90" s="12"/>
      <c r="EZ90" s="12"/>
      <c r="FA90" s="12"/>
      <c r="FB90" s="12"/>
      <c r="FC90" s="12"/>
      <c r="FD90" s="12"/>
    </row>
    <row r="91" spans="1:160" ht="14.25" customHeight="1" x14ac:dyDescent="0.2">
      <c r="A91" s="25"/>
      <c r="B91" s="26"/>
      <c r="C91" s="25"/>
      <c r="D91" s="27"/>
      <c r="E91" s="26"/>
      <c r="F91" s="26"/>
      <c r="G91" s="26"/>
      <c r="H91" s="26"/>
      <c r="I91" s="26"/>
      <c r="J91" s="26"/>
      <c r="K91" s="26"/>
      <c r="L91" s="26"/>
      <c r="M91" s="26"/>
      <c r="N91" s="26"/>
      <c r="O91" s="26"/>
      <c r="P91" s="26"/>
      <c r="Q91" s="26"/>
      <c r="R91" s="26"/>
      <c r="S91" s="26"/>
      <c r="T91" s="26"/>
      <c r="U91" s="26"/>
      <c r="V91" s="26"/>
      <c r="W91" s="26"/>
      <c r="X91" s="26"/>
      <c r="Y91" s="26"/>
      <c r="Z91" s="26"/>
      <c r="AA91" s="26"/>
      <c r="AB91" s="26"/>
      <c r="AC91" s="26"/>
      <c r="AD91" s="26"/>
      <c r="AE91" s="26"/>
      <c r="AF91" s="26"/>
      <c r="AG91" s="25"/>
      <c r="AH91" s="27"/>
      <c r="AI91" s="25"/>
      <c r="AJ91" s="25"/>
      <c r="AK91" s="26"/>
      <c r="AL91" s="12"/>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8"/>
      <c r="BP91" s="26"/>
      <c r="BQ91" s="26"/>
      <c r="BR91" s="26"/>
      <c r="BS91" s="29"/>
      <c r="BT91" s="12"/>
      <c r="BU91" s="12"/>
      <c r="BV91" s="12"/>
      <c r="BW91" s="30"/>
      <c r="BX91" s="12"/>
      <c r="BY91" s="12"/>
      <c r="BZ91" s="12"/>
      <c r="CA91" s="30"/>
      <c r="CB91" s="12"/>
      <c r="CC91" s="12"/>
      <c r="CD91" s="12"/>
      <c r="CE91" s="30"/>
      <c r="CF91" s="12"/>
      <c r="CG91" s="12"/>
      <c r="CH91" s="12"/>
      <c r="CI91" s="30"/>
      <c r="CJ91" s="12"/>
      <c r="CK91" s="12"/>
      <c r="CL91" s="12"/>
      <c r="CM91" s="30"/>
      <c r="CN91" s="12"/>
      <c r="CO91" s="12"/>
      <c r="CP91" s="12"/>
      <c r="CQ91" s="30"/>
      <c r="CR91" s="12"/>
      <c r="CS91" s="12"/>
      <c r="CT91" s="12"/>
      <c r="CU91" s="30"/>
      <c r="CV91" s="12"/>
      <c r="CW91" s="12"/>
      <c r="CX91" s="12"/>
      <c r="CY91" s="30"/>
      <c r="CZ91" s="12"/>
      <c r="DA91" s="12"/>
      <c r="DB91" s="12"/>
      <c r="DC91" s="30"/>
      <c r="DD91" s="12"/>
      <c r="DE91" s="12"/>
      <c r="DF91" s="12"/>
      <c r="DG91" s="30"/>
      <c r="DH91" s="12"/>
      <c r="DI91" s="12"/>
      <c r="DJ91" s="12"/>
      <c r="DK91" s="30"/>
      <c r="DL91" s="12"/>
      <c r="DM91" s="12"/>
      <c r="DN91" s="12"/>
      <c r="DO91" s="30"/>
      <c r="DP91" s="12"/>
      <c r="DQ91" s="12"/>
      <c r="DR91" s="12"/>
      <c r="DS91" s="30"/>
      <c r="DT91" s="12"/>
      <c r="DU91" s="12"/>
      <c r="DV91" s="12"/>
      <c r="DW91" s="30"/>
      <c r="DX91" s="12"/>
      <c r="DY91" s="12"/>
      <c r="DZ91" s="12"/>
      <c r="EA91" s="30"/>
      <c r="EB91" s="12"/>
      <c r="EC91" s="12"/>
      <c r="ED91" s="12"/>
      <c r="EE91" s="30"/>
      <c r="EF91" s="12"/>
      <c r="EG91" s="12"/>
      <c r="EH91" s="12"/>
      <c r="EI91" s="30"/>
      <c r="EJ91" s="12"/>
      <c r="EK91" s="12"/>
      <c r="EL91" s="12"/>
      <c r="EM91" s="30"/>
      <c r="EN91" s="12"/>
      <c r="EO91" s="25"/>
      <c r="EP91" s="12"/>
      <c r="EQ91" s="12"/>
      <c r="ER91" s="12"/>
      <c r="ES91" s="12"/>
      <c r="ET91" s="12"/>
      <c r="EU91" s="12"/>
      <c r="EV91" s="12"/>
      <c r="EW91" s="12"/>
      <c r="EX91" s="12"/>
      <c r="EY91" s="12"/>
      <c r="EZ91" s="12"/>
      <c r="FA91" s="12"/>
      <c r="FB91" s="12"/>
      <c r="FC91" s="12"/>
      <c r="FD91" s="12"/>
    </row>
    <row r="92" spans="1:160" ht="14.25" customHeight="1" x14ac:dyDescent="0.2">
      <c r="A92" s="25"/>
      <c r="B92" s="26"/>
      <c r="C92" s="25"/>
      <c r="D92" s="27"/>
      <c r="E92" s="26"/>
      <c r="F92" s="26"/>
      <c r="G92" s="26"/>
      <c r="H92" s="26"/>
      <c r="I92" s="26"/>
      <c r="J92" s="26"/>
      <c r="K92" s="26"/>
      <c r="L92" s="26"/>
      <c r="M92" s="26"/>
      <c r="N92" s="26"/>
      <c r="O92" s="26"/>
      <c r="P92" s="26"/>
      <c r="Q92" s="26"/>
      <c r="R92" s="26"/>
      <c r="S92" s="26"/>
      <c r="T92" s="26"/>
      <c r="U92" s="26"/>
      <c r="V92" s="26"/>
      <c r="W92" s="26"/>
      <c r="X92" s="26"/>
      <c r="Y92" s="26"/>
      <c r="Z92" s="26"/>
      <c r="AA92" s="26"/>
      <c r="AB92" s="26"/>
      <c r="AC92" s="26"/>
      <c r="AD92" s="26"/>
      <c r="AE92" s="26"/>
      <c r="AF92" s="26"/>
      <c r="AG92" s="25"/>
      <c r="AH92" s="27"/>
      <c r="AI92" s="25"/>
      <c r="AJ92" s="25"/>
      <c r="AK92" s="26"/>
      <c r="AL92" s="12"/>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8"/>
      <c r="BP92" s="26"/>
      <c r="BQ92" s="26"/>
      <c r="BR92" s="26"/>
      <c r="BS92" s="29"/>
      <c r="BT92" s="12"/>
      <c r="BU92" s="12"/>
      <c r="BV92" s="12"/>
      <c r="BW92" s="30"/>
      <c r="BX92" s="12"/>
      <c r="BY92" s="12"/>
      <c r="BZ92" s="12"/>
      <c r="CA92" s="30"/>
      <c r="CB92" s="12"/>
      <c r="CC92" s="12"/>
      <c r="CD92" s="12"/>
      <c r="CE92" s="30"/>
      <c r="CF92" s="12"/>
      <c r="CG92" s="12"/>
      <c r="CH92" s="12"/>
      <c r="CI92" s="30"/>
      <c r="CJ92" s="12"/>
      <c r="CK92" s="12"/>
      <c r="CL92" s="12"/>
      <c r="CM92" s="30"/>
      <c r="CN92" s="12"/>
      <c r="CO92" s="12"/>
      <c r="CP92" s="12"/>
      <c r="CQ92" s="30"/>
      <c r="CR92" s="12"/>
      <c r="CS92" s="12"/>
      <c r="CT92" s="12"/>
      <c r="CU92" s="30"/>
      <c r="CV92" s="12"/>
      <c r="CW92" s="12"/>
      <c r="CX92" s="12"/>
      <c r="CY92" s="30"/>
      <c r="CZ92" s="12"/>
      <c r="DA92" s="12"/>
      <c r="DB92" s="12"/>
      <c r="DC92" s="30"/>
      <c r="DD92" s="12"/>
      <c r="DE92" s="12"/>
      <c r="DF92" s="12"/>
      <c r="DG92" s="30"/>
      <c r="DH92" s="12"/>
      <c r="DI92" s="12"/>
      <c r="DJ92" s="12"/>
      <c r="DK92" s="30"/>
      <c r="DL92" s="12"/>
      <c r="DM92" s="12"/>
      <c r="DN92" s="12"/>
      <c r="DO92" s="30"/>
      <c r="DP92" s="12"/>
      <c r="DQ92" s="12"/>
      <c r="DR92" s="12"/>
      <c r="DS92" s="30"/>
      <c r="DT92" s="12"/>
      <c r="DU92" s="12"/>
      <c r="DV92" s="12"/>
      <c r="DW92" s="30"/>
      <c r="DX92" s="12"/>
      <c r="DY92" s="12"/>
      <c r="DZ92" s="12"/>
      <c r="EA92" s="30"/>
      <c r="EB92" s="12"/>
      <c r="EC92" s="12"/>
      <c r="ED92" s="12"/>
      <c r="EE92" s="30"/>
      <c r="EF92" s="12"/>
      <c r="EG92" s="12"/>
      <c r="EH92" s="12"/>
      <c r="EI92" s="30"/>
      <c r="EJ92" s="12"/>
      <c r="EK92" s="12"/>
      <c r="EL92" s="12"/>
      <c r="EM92" s="30"/>
      <c r="EN92" s="12"/>
      <c r="EO92" s="25"/>
      <c r="EP92" s="12"/>
      <c r="EQ92" s="12"/>
      <c r="ER92" s="12"/>
      <c r="ES92" s="12"/>
      <c r="ET92" s="12"/>
      <c r="EU92" s="12"/>
      <c r="EV92" s="12"/>
      <c r="EW92" s="12"/>
      <c r="EX92" s="12"/>
      <c r="EY92" s="12"/>
      <c r="EZ92" s="12"/>
      <c r="FA92" s="12"/>
      <c r="FB92" s="12"/>
      <c r="FC92" s="12"/>
      <c r="FD92" s="12"/>
    </row>
    <row r="93" spans="1:160" ht="14.25" customHeight="1" x14ac:dyDescent="0.2">
      <c r="A93" s="25"/>
      <c r="B93" s="26"/>
      <c r="C93" s="25"/>
      <c r="D93" s="27"/>
      <c r="E93" s="26"/>
      <c r="F93" s="26"/>
      <c r="G93" s="26"/>
      <c r="H93" s="26"/>
      <c r="I93" s="26"/>
      <c r="J93" s="26"/>
      <c r="K93" s="26"/>
      <c r="L93" s="26"/>
      <c r="M93" s="26"/>
      <c r="N93" s="26"/>
      <c r="O93" s="26"/>
      <c r="P93" s="26"/>
      <c r="Q93" s="26"/>
      <c r="R93" s="26"/>
      <c r="S93" s="26"/>
      <c r="T93" s="26"/>
      <c r="U93" s="26"/>
      <c r="V93" s="26"/>
      <c r="W93" s="26"/>
      <c r="X93" s="26"/>
      <c r="Y93" s="26"/>
      <c r="Z93" s="26"/>
      <c r="AA93" s="26"/>
      <c r="AB93" s="26"/>
      <c r="AC93" s="26"/>
      <c r="AD93" s="26"/>
      <c r="AE93" s="26"/>
      <c r="AF93" s="26"/>
      <c r="AG93" s="25"/>
      <c r="AH93" s="27"/>
      <c r="AI93" s="25"/>
      <c r="AJ93" s="25"/>
      <c r="AK93" s="26"/>
      <c r="AL93" s="12"/>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8"/>
      <c r="BP93" s="26"/>
      <c r="BQ93" s="26"/>
      <c r="BR93" s="26"/>
      <c r="BS93" s="29"/>
      <c r="BT93" s="12"/>
      <c r="BU93" s="12"/>
      <c r="BV93" s="12"/>
      <c r="BW93" s="30"/>
      <c r="BX93" s="12"/>
      <c r="BY93" s="12"/>
      <c r="BZ93" s="12"/>
      <c r="CA93" s="30"/>
      <c r="CB93" s="12"/>
      <c r="CC93" s="12"/>
      <c r="CD93" s="12"/>
      <c r="CE93" s="30"/>
      <c r="CF93" s="12"/>
      <c r="CG93" s="12"/>
      <c r="CH93" s="12"/>
      <c r="CI93" s="30"/>
      <c r="CJ93" s="12"/>
      <c r="CK93" s="12"/>
      <c r="CL93" s="12"/>
      <c r="CM93" s="30"/>
      <c r="CN93" s="12"/>
      <c r="CO93" s="12"/>
      <c r="CP93" s="12"/>
      <c r="CQ93" s="30"/>
      <c r="CR93" s="12"/>
      <c r="CS93" s="12"/>
      <c r="CT93" s="12"/>
      <c r="CU93" s="30"/>
      <c r="CV93" s="12"/>
      <c r="CW93" s="12"/>
      <c r="CX93" s="12"/>
      <c r="CY93" s="30"/>
      <c r="CZ93" s="12"/>
      <c r="DA93" s="12"/>
      <c r="DB93" s="12"/>
      <c r="DC93" s="30"/>
      <c r="DD93" s="12"/>
      <c r="DE93" s="12"/>
      <c r="DF93" s="12"/>
      <c r="DG93" s="30"/>
      <c r="DH93" s="12"/>
      <c r="DI93" s="12"/>
      <c r="DJ93" s="12"/>
      <c r="DK93" s="30"/>
      <c r="DL93" s="12"/>
      <c r="DM93" s="12"/>
      <c r="DN93" s="12"/>
      <c r="DO93" s="30"/>
      <c r="DP93" s="12"/>
      <c r="DQ93" s="12"/>
      <c r="DR93" s="12"/>
      <c r="DS93" s="30"/>
      <c r="DT93" s="12"/>
      <c r="DU93" s="12"/>
      <c r="DV93" s="12"/>
      <c r="DW93" s="30"/>
      <c r="DX93" s="12"/>
      <c r="DY93" s="12"/>
      <c r="DZ93" s="12"/>
      <c r="EA93" s="30"/>
      <c r="EB93" s="12"/>
      <c r="EC93" s="12"/>
      <c r="ED93" s="12"/>
      <c r="EE93" s="30"/>
      <c r="EF93" s="12"/>
      <c r="EG93" s="12"/>
      <c r="EH93" s="12"/>
      <c r="EI93" s="30"/>
      <c r="EJ93" s="12"/>
      <c r="EK93" s="12"/>
      <c r="EL93" s="12"/>
      <c r="EM93" s="30"/>
      <c r="EN93" s="12"/>
      <c r="EO93" s="25"/>
      <c r="EP93" s="12"/>
      <c r="EQ93" s="12"/>
      <c r="ER93" s="12"/>
      <c r="ES93" s="12"/>
      <c r="ET93" s="12"/>
      <c r="EU93" s="12"/>
      <c r="EV93" s="12"/>
      <c r="EW93" s="12"/>
      <c r="EX93" s="12"/>
      <c r="EY93" s="12"/>
      <c r="EZ93" s="12"/>
      <c r="FA93" s="12"/>
      <c r="FB93" s="12"/>
      <c r="FC93" s="12"/>
      <c r="FD93" s="12"/>
    </row>
    <row r="94" spans="1:160" ht="14.25" customHeight="1" x14ac:dyDescent="0.2">
      <c r="A94" s="25"/>
      <c r="B94" s="26"/>
      <c r="C94" s="25"/>
      <c r="D94" s="27"/>
      <c r="E94" s="26"/>
      <c r="F94" s="26"/>
      <c r="G94" s="26"/>
      <c r="H94" s="26"/>
      <c r="I94" s="26"/>
      <c r="J94" s="26"/>
      <c r="K94" s="26"/>
      <c r="L94" s="26"/>
      <c r="M94" s="26"/>
      <c r="N94" s="26"/>
      <c r="O94" s="26"/>
      <c r="P94" s="26"/>
      <c r="Q94" s="26"/>
      <c r="R94" s="26"/>
      <c r="S94" s="26"/>
      <c r="T94" s="26"/>
      <c r="U94" s="26"/>
      <c r="V94" s="26"/>
      <c r="W94" s="26"/>
      <c r="X94" s="26"/>
      <c r="Y94" s="26"/>
      <c r="Z94" s="26"/>
      <c r="AA94" s="26"/>
      <c r="AB94" s="26"/>
      <c r="AC94" s="26"/>
      <c r="AD94" s="26"/>
      <c r="AE94" s="26"/>
      <c r="AF94" s="26"/>
      <c r="AG94" s="25"/>
      <c r="AH94" s="27"/>
      <c r="AI94" s="25"/>
      <c r="AJ94" s="25"/>
      <c r="AK94" s="26"/>
      <c r="AL94" s="12"/>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8"/>
      <c r="BP94" s="26"/>
      <c r="BQ94" s="26"/>
      <c r="BR94" s="26"/>
      <c r="BS94" s="29"/>
      <c r="BT94" s="12"/>
      <c r="BU94" s="12"/>
      <c r="BV94" s="12"/>
      <c r="BW94" s="30"/>
      <c r="BX94" s="12"/>
      <c r="BY94" s="12"/>
      <c r="BZ94" s="12"/>
      <c r="CA94" s="30"/>
      <c r="CB94" s="12"/>
      <c r="CC94" s="12"/>
      <c r="CD94" s="12"/>
      <c r="CE94" s="30"/>
      <c r="CF94" s="12"/>
      <c r="CG94" s="12"/>
      <c r="CH94" s="12"/>
      <c r="CI94" s="30"/>
      <c r="CJ94" s="12"/>
      <c r="CK94" s="12"/>
      <c r="CL94" s="12"/>
      <c r="CM94" s="30"/>
      <c r="CN94" s="12"/>
      <c r="CO94" s="12"/>
      <c r="CP94" s="12"/>
      <c r="CQ94" s="30"/>
      <c r="CR94" s="12"/>
      <c r="CS94" s="12"/>
      <c r="CT94" s="12"/>
      <c r="CU94" s="30"/>
      <c r="CV94" s="12"/>
      <c r="CW94" s="12"/>
      <c r="CX94" s="12"/>
      <c r="CY94" s="30"/>
      <c r="CZ94" s="12"/>
      <c r="DA94" s="12"/>
      <c r="DB94" s="12"/>
      <c r="DC94" s="30"/>
      <c r="DD94" s="12"/>
      <c r="DE94" s="12"/>
      <c r="DF94" s="12"/>
      <c r="DG94" s="30"/>
      <c r="DH94" s="12"/>
      <c r="DI94" s="12"/>
      <c r="DJ94" s="12"/>
      <c r="DK94" s="30"/>
      <c r="DL94" s="12"/>
      <c r="DM94" s="12"/>
      <c r="DN94" s="12"/>
      <c r="DO94" s="30"/>
      <c r="DP94" s="12"/>
      <c r="DQ94" s="12"/>
      <c r="DR94" s="12"/>
      <c r="DS94" s="30"/>
      <c r="DT94" s="12"/>
      <c r="DU94" s="12"/>
      <c r="DV94" s="12"/>
      <c r="DW94" s="30"/>
      <c r="DX94" s="12"/>
      <c r="DY94" s="12"/>
      <c r="DZ94" s="12"/>
      <c r="EA94" s="30"/>
      <c r="EB94" s="12"/>
      <c r="EC94" s="12"/>
      <c r="ED94" s="12"/>
      <c r="EE94" s="30"/>
      <c r="EF94" s="12"/>
      <c r="EG94" s="12"/>
      <c r="EH94" s="12"/>
      <c r="EI94" s="30"/>
      <c r="EJ94" s="12"/>
      <c r="EK94" s="12"/>
      <c r="EL94" s="12"/>
      <c r="EM94" s="30"/>
      <c r="EN94" s="12"/>
      <c r="EO94" s="25"/>
      <c r="EP94" s="12"/>
      <c r="EQ94" s="12"/>
      <c r="ER94" s="12"/>
      <c r="ES94" s="12"/>
      <c r="ET94" s="12"/>
      <c r="EU94" s="12"/>
      <c r="EV94" s="12"/>
      <c r="EW94" s="12"/>
      <c r="EX94" s="12"/>
      <c r="EY94" s="12"/>
      <c r="EZ94" s="12"/>
      <c r="FA94" s="12"/>
      <c r="FB94" s="12"/>
      <c r="FC94" s="12"/>
      <c r="FD94" s="12"/>
    </row>
    <row r="95" spans="1:160" ht="14.25" customHeight="1" x14ac:dyDescent="0.2">
      <c r="A95" s="25"/>
      <c r="B95" s="26"/>
      <c r="C95" s="25"/>
      <c r="D95" s="27"/>
      <c r="E95" s="26"/>
      <c r="F95" s="26"/>
      <c r="G95" s="26"/>
      <c r="H95" s="26"/>
      <c r="I95" s="26"/>
      <c r="J95" s="26"/>
      <c r="K95" s="26"/>
      <c r="L95" s="26"/>
      <c r="M95" s="26"/>
      <c r="N95" s="26"/>
      <c r="O95" s="26"/>
      <c r="P95" s="26"/>
      <c r="Q95" s="26"/>
      <c r="R95" s="26"/>
      <c r="S95" s="26"/>
      <c r="T95" s="26"/>
      <c r="U95" s="26"/>
      <c r="V95" s="26"/>
      <c r="W95" s="26"/>
      <c r="X95" s="26"/>
      <c r="Y95" s="26"/>
      <c r="Z95" s="26"/>
      <c r="AA95" s="26"/>
      <c r="AB95" s="26"/>
      <c r="AC95" s="26"/>
      <c r="AD95" s="26"/>
      <c r="AE95" s="26"/>
      <c r="AF95" s="26"/>
      <c r="AG95" s="25"/>
      <c r="AH95" s="27"/>
      <c r="AI95" s="25"/>
      <c r="AJ95" s="25"/>
      <c r="AK95" s="26"/>
      <c r="AL95" s="12"/>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8"/>
      <c r="BP95" s="26"/>
      <c r="BQ95" s="26"/>
      <c r="BR95" s="26"/>
      <c r="BS95" s="29"/>
      <c r="BT95" s="12"/>
      <c r="BU95" s="12"/>
      <c r="BV95" s="12"/>
      <c r="BW95" s="30"/>
      <c r="BX95" s="12"/>
      <c r="BY95" s="12"/>
      <c r="BZ95" s="12"/>
      <c r="CA95" s="30"/>
      <c r="CB95" s="12"/>
      <c r="CC95" s="12"/>
      <c r="CD95" s="12"/>
      <c r="CE95" s="30"/>
      <c r="CF95" s="12"/>
      <c r="CG95" s="12"/>
      <c r="CH95" s="12"/>
      <c r="CI95" s="30"/>
      <c r="CJ95" s="12"/>
      <c r="CK95" s="12"/>
      <c r="CL95" s="12"/>
      <c r="CM95" s="30"/>
      <c r="CN95" s="12"/>
      <c r="CO95" s="12"/>
      <c r="CP95" s="12"/>
      <c r="CQ95" s="30"/>
      <c r="CR95" s="12"/>
      <c r="CS95" s="12"/>
      <c r="CT95" s="12"/>
      <c r="CU95" s="30"/>
      <c r="CV95" s="12"/>
      <c r="CW95" s="12"/>
      <c r="CX95" s="12"/>
      <c r="CY95" s="30"/>
      <c r="CZ95" s="12"/>
      <c r="DA95" s="12"/>
      <c r="DB95" s="12"/>
      <c r="DC95" s="30"/>
      <c r="DD95" s="12"/>
      <c r="DE95" s="12"/>
      <c r="DF95" s="12"/>
      <c r="DG95" s="30"/>
      <c r="DH95" s="12"/>
      <c r="DI95" s="12"/>
      <c r="DJ95" s="12"/>
      <c r="DK95" s="30"/>
      <c r="DL95" s="12"/>
      <c r="DM95" s="12"/>
      <c r="DN95" s="12"/>
      <c r="DO95" s="30"/>
      <c r="DP95" s="12"/>
      <c r="DQ95" s="12"/>
      <c r="DR95" s="12"/>
      <c r="DS95" s="30"/>
      <c r="DT95" s="12"/>
      <c r="DU95" s="12"/>
      <c r="DV95" s="12"/>
      <c r="DW95" s="30"/>
      <c r="DX95" s="12"/>
      <c r="DY95" s="12"/>
      <c r="DZ95" s="12"/>
      <c r="EA95" s="30"/>
      <c r="EB95" s="12"/>
      <c r="EC95" s="12"/>
      <c r="ED95" s="12"/>
      <c r="EE95" s="30"/>
      <c r="EF95" s="12"/>
      <c r="EG95" s="12"/>
      <c r="EH95" s="12"/>
      <c r="EI95" s="30"/>
      <c r="EJ95" s="12"/>
      <c r="EK95" s="12"/>
      <c r="EL95" s="12"/>
      <c r="EM95" s="30"/>
      <c r="EN95" s="12"/>
      <c r="EO95" s="25"/>
      <c r="EP95" s="12"/>
      <c r="EQ95" s="12"/>
      <c r="ER95" s="12"/>
      <c r="ES95" s="12"/>
      <c r="ET95" s="12"/>
      <c r="EU95" s="12"/>
      <c r="EV95" s="12"/>
      <c r="EW95" s="12"/>
      <c r="EX95" s="12"/>
      <c r="EY95" s="12"/>
      <c r="EZ95" s="12"/>
      <c r="FA95" s="12"/>
      <c r="FB95" s="12"/>
      <c r="FC95" s="12"/>
      <c r="FD95" s="12"/>
    </row>
    <row r="96" spans="1:160" ht="14.25" customHeight="1" x14ac:dyDescent="0.2">
      <c r="A96" s="25"/>
      <c r="B96" s="26"/>
      <c r="C96" s="25"/>
      <c r="D96" s="27"/>
      <c r="E96" s="26"/>
      <c r="F96" s="26"/>
      <c r="G96" s="26"/>
      <c r="H96" s="26"/>
      <c r="I96" s="26"/>
      <c r="J96" s="26"/>
      <c r="K96" s="26"/>
      <c r="L96" s="26"/>
      <c r="M96" s="26"/>
      <c r="N96" s="26"/>
      <c r="O96" s="26"/>
      <c r="P96" s="26"/>
      <c r="Q96" s="26"/>
      <c r="R96" s="26"/>
      <c r="S96" s="26"/>
      <c r="T96" s="26"/>
      <c r="U96" s="26"/>
      <c r="V96" s="26"/>
      <c r="W96" s="26"/>
      <c r="X96" s="26"/>
      <c r="Y96" s="26"/>
      <c r="Z96" s="26"/>
      <c r="AA96" s="26"/>
      <c r="AB96" s="26"/>
      <c r="AC96" s="26"/>
      <c r="AD96" s="26"/>
      <c r="AE96" s="26"/>
      <c r="AF96" s="26"/>
      <c r="AG96" s="25"/>
      <c r="AH96" s="27"/>
      <c r="AI96" s="25"/>
      <c r="AJ96" s="25"/>
      <c r="AK96" s="26"/>
      <c r="AL96" s="12"/>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8"/>
      <c r="BP96" s="26"/>
      <c r="BQ96" s="26"/>
      <c r="BR96" s="26"/>
      <c r="BS96" s="29"/>
      <c r="BT96" s="12"/>
      <c r="BU96" s="12"/>
      <c r="BV96" s="12"/>
      <c r="BW96" s="30"/>
      <c r="BX96" s="12"/>
      <c r="BY96" s="12"/>
      <c r="BZ96" s="12"/>
      <c r="CA96" s="30"/>
      <c r="CB96" s="12"/>
      <c r="CC96" s="12"/>
      <c r="CD96" s="12"/>
      <c r="CE96" s="30"/>
      <c r="CF96" s="12"/>
      <c r="CG96" s="12"/>
      <c r="CH96" s="12"/>
      <c r="CI96" s="30"/>
      <c r="CJ96" s="12"/>
      <c r="CK96" s="12"/>
      <c r="CL96" s="12"/>
      <c r="CM96" s="30"/>
      <c r="CN96" s="12"/>
      <c r="CO96" s="12"/>
      <c r="CP96" s="12"/>
      <c r="CQ96" s="30"/>
      <c r="CR96" s="12"/>
      <c r="CS96" s="12"/>
      <c r="CT96" s="12"/>
      <c r="CU96" s="30"/>
      <c r="CV96" s="12"/>
      <c r="CW96" s="12"/>
      <c r="CX96" s="12"/>
      <c r="CY96" s="30"/>
      <c r="CZ96" s="12"/>
      <c r="DA96" s="12"/>
      <c r="DB96" s="12"/>
      <c r="DC96" s="30"/>
      <c r="DD96" s="12"/>
      <c r="DE96" s="12"/>
      <c r="DF96" s="12"/>
      <c r="DG96" s="30"/>
      <c r="DH96" s="12"/>
      <c r="DI96" s="12"/>
      <c r="DJ96" s="12"/>
      <c r="DK96" s="30"/>
      <c r="DL96" s="12"/>
      <c r="DM96" s="12"/>
      <c r="DN96" s="12"/>
      <c r="DO96" s="30"/>
      <c r="DP96" s="12"/>
      <c r="DQ96" s="12"/>
      <c r="DR96" s="12"/>
      <c r="DS96" s="30"/>
      <c r="DT96" s="12"/>
      <c r="DU96" s="12"/>
      <c r="DV96" s="12"/>
      <c r="DW96" s="30"/>
      <c r="DX96" s="12"/>
      <c r="DY96" s="12"/>
      <c r="DZ96" s="12"/>
      <c r="EA96" s="30"/>
      <c r="EB96" s="12"/>
      <c r="EC96" s="12"/>
      <c r="ED96" s="12"/>
      <c r="EE96" s="30"/>
      <c r="EF96" s="12"/>
      <c r="EG96" s="12"/>
      <c r="EH96" s="12"/>
      <c r="EI96" s="30"/>
      <c r="EJ96" s="12"/>
      <c r="EK96" s="12"/>
      <c r="EL96" s="12"/>
      <c r="EM96" s="30"/>
      <c r="EN96" s="12"/>
      <c r="EO96" s="25"/>
      <c r="EP96" s="12"/>
      <c r="EQ96" s="12"/>
      <c r="ER96" s="12"/>
      <c r="ES96" s="12"/>
      <c r="ET96" s="12"/>
      <c r="EU96" s="12"/>
      <c r="EV96" s="12"/>
      <c r="EW96" s="12"/>
      <c r="EX96" s="12"/>
      <c r="EY96" s="12"/>
      <c r="EZ96" s="12"/>
      <c r="FA96" s="12"/>
      <c r="FB96" s="12"/>
      <c r="FC96" s="12"/>
      <c r="FD96" s="12"/>
    </row>
    <row r="97" spans="1:160" ht="14.25" customHeight="1" x14ac:dyDescent="0.2">
      <c r="A97" s="25"/>
      <c r="B97" s="26"/>
      <c r="C97" s="25"/>
      <c r="D97" s="27"/>
      <c r="E97" s="26"/>
      <c r="F97" s="26"/>
      <c r="G97" s="26"/>
      <c r="H97" s="26"/>
      <c r="I97" s="26"/>
      <c r="J97" s="26"/>
      <c r="K97" s="26"/>
      <c r="L97" s="26"/>
      <c r="M97" s="26"/>
      <c r="N97" s="26"/>
      <c r="O97" s="26"/>
      <c r="P97" s="26"/>
      <c r="Q97" s="26"/>
      <c r="R97" s="26"/>
      <c r="S97" s="26"/>
      <c r="T97" s="26"/>
      <c r="U97" s="26"/>
      <c r="V97" s="26"/>
      <c r="W97" s="26"/>
      <c r="X97" s="26"/>
      <c r="Y97" s="26"/>
      <c r="Z97" s="26"/>
      <c r="AA97" s="26"/>
      <c r="AB97" s="26"/>
      <c r="AC97" s="26"/>
      <c r="AD97" s="26"/>
      <c r="AE97" s="26"/>
      <c r="AF97" s="26"/>
      <c r="AG97" s="25"/>
      <c r="AH97" s="27"/>
      <c r="AI97" s="25"/>
      <c r="AJ97" s="25"/>
      <c r="AK97" s="26"/>
      <c r="AL97" s="12"/>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8"/>
      <c r="BP97" s="26"/>
      <c r="BQ97" s="26"/>
      <c r="BR97" s="26"/>
      <c r="BS97" s="29"/>
      <c r="BT97" s="12"/>
      <c r="BU97" s="12"/>
      <c r="BV97" s="12"/>
      <c r="BW97" s="30"/>
      <c r="BX97" s="12"/>
      <c r="BY97" s="12"/>
      <c r="BZ97" s="12"/>
      <c r="CA97" s="30"/>
      <c r="CB97" s="12"/>
      <c r="CC97" s="12"/>
      <c r="CD97" s="12"/>
      <c r="CE97" s="30"/>
      <c r="CF97" s="12"/>
      <c r="CG97" s="12"/>
      <c r="CH97" s="12"/>
      <c r="CI97" s="30"/>
      <c r="CJ97" s="12"/>
      <c r="CK97" s="12"/>
      <c r="CL97" s="12"/>
      <c r="CM97" s="30"/>
      <c r="CN97" s="12"/>
      <c r="CO97" s="12"/>
      <c r="CP97" s="12"/>
      <c r="CQ97" s="30"/>
      <c r="CR97" s="12"/>
      <c r="CS97" s="12"/>
      <c r="CT97" s="12"/>
      <c r="CU97" s="30"/>
      <c r="CV97" s="12"/>
      <c r="CW97" s="12"/>
      <c r="CX97" s="12"/>
      <c r="CY97" s="30"/>
      <c r="CZ97" s="12"/>
      <c r="DA97" s="12"/>
      <c r="DB97" s="12"/>
      <c r="DC97" s="30"/>
      <c r="DD97" s="12"/>
      <c r="DE97" s="12"/>
      <c r="DF97" s="12"/>
      <c r="DG97" s="30"/>
      <c r="DH97" s="12"/>
      <c r="DI97" s="12"/>
      <c r="DJ97" s="12"/>
      <c r="DK97" s="30"/>
      <c r="DL97" s="12"/>
      <c r="DM97" s="12"/>
      <c r="DN97" s="12"/>
      <c r="DO97" s="30"/>
      <c r="DP97" s="12"/>
      <c r="DQ97" s="12"/>
      <c r="DR97" s="12"/>
      <c r="DS97" s="30"/>
      <c r="DT97" s="12"/>
      <c r="DU97" s="12"/>
      <c r="DV97" s="12"/>
      <c r="DW97" s="30"/>
      <c r="DX97" s="12"/>
      <c r="DY97" s="12"/>
      <c r="DZ97" s="12"/>
      <c r="EA97" s="30"/>
      <c r="EB97" s="12"/>
      <c r="EC97" s="12"/>
      <c r="ED97" s="12"/>
      <c r="EE97" s="30"/>
      <c r="EF97" s="12"/>
      <c r="EG97" s="12"/>
      <c r="EH97" s="12"/>
      <c r="EI97" s="30"/>
      <c r="EJ97" s="12"/>
      <c r="EK97" s="12"/>
      <c r="EL97" s="12"/>
      <c r="EM97" s="30"/>
      <c r="EN97" s="12"/>
      <c r="EO97" s="25"/>
      <c r="EP97" s="12"/>
      <c r="EQ97" s="12"/>
      <c r="ER97" s="12"/>
      <c r="ES97" s="12"/>
      <c r="ET97" s="12"/>
      <c r="EU97" s="12"/>
      <c r="EV97" s="12"/>
      <c r="EW97" s="12"/>
      <c r="EX97" s="12"/>
      <c r="EY97" s="12"/>
      <c r="EZ97" s="12"/>
      <c r="FA97" s="12"/>
      <c r="FB97" s="12"/>
      <c r="FC97" s="12"/>
      <c r="FD97" s="12"/>
    </row>
    <row r="98" spans="1:160" ht="14.25" customHeight="1" x14ac:dyDescent="0.2">
      <c r="A98" s="25"/>
      <c r="B98" s="26"/>
      <c r="C98" s="25"/>
      <c r="D98" s="27"/>
      <c r="E98" s="26"/>
      <c r="F98" s="26"/>
      <c r="G98" s="26"/>
      <c r="H98" s="26"/>
      <c r="I98" s="26"/>
      <c r="J98" s="26"/>
      <c r="K98" s="26"/>
      <c r="L98" s="26"/>
      <c r="M98" s="26"/>
      <c r="N98" s="26"/>
      <c r="O98" s="26"/>
      <c r="P98" s="26"/>
      <c r="Q98" s="26"/>
      <c r="R98" s="26"/>
      <c r="S98" s="26"/>
      <c r="T98" s="26"/>
      <c r="U98" s="26"/>
      <c r="V98" s="26"/>
      <c r="W98" s="26"/>
      <c r="X98" s="26"/>
      <c r="Y98" s="26"/>
      <c r="Z98" s="26"/>
      <c r="AA98" s="26"/>
      <c r="AB98" s="26"/>
      <c r="AC98" s="26"/>
      <c r="AD98" s="26"/>
      <c r="AE98" s="26"/>
      <c r="AF98" s="26"/>
      <c r="AG98" s="25"/>
      <c r="AH98" s="27"/>
      <c r="AI98" s="25"/>
      <c r="AJ98" s="25"/>
      <c r="AK98" s="26"/>
      <c r="AL98" s="12"/>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8"/>
      <c r="BP98" s="26"/>
      <c r="BQ98" s="26"/>
      <c r="BR98" s="26"/>
      <c r="BS98" s="29"/>
      <c r="BT98" s="12"/>
      <c r="BU98" s="12"/>
      <c r="BV98" s="12"/>
      <c r="BW98" s="30"/>
      <c r="BX98" s="12"/>
      <c r="BY98" s="12"/>
      <c r="BZ98" s="12"/>
      <c r="CA98" s="30"/>
      <c r="CB98" s="12"/>
      <c r="CC98" s="12"/>
      <c r="CD98" s="12"/>
      <c r="CE98" s="30"/>
      <c r="CF98" s="12"/>
      <c r="CG98" s="12"/>
      <c r="CH98" s="12"/>
      <c r="CI98" s="30"/>
      <c r="CJ98" s="12"/>
      <c r="CK98" s="12"/>
      <c r="CL98" s="12"/>
      <c r="CM98" s="30"/>
      <c r="CN98" s="12"/>
      <c r="CO98" s="12"/>
      <c r="CP98" s="12"/>
      <c r="CQ98" s="30"/>
      <c r="CR98" s="12"/>
      <c r="CS98" s="12"/>
      <c r="CT98" s="12"/>
      <c r="CU98" s="30"/>
      <c r="CV98" s="12"/>
      <c r="CW98" s="12"/>
      <c r="CX98" s="12"/>
      <c r="CY98" s="30"/>
      <c r="CZ98" s="12"/>
      <c r="DA98" s="12"/>
      <c r="DB98" s="12"/>
      <c r="DC98" s="30"/>
      <c r="DD98" s="12"/>
      <c r="DE98" s="12"/>
      <c r="DF98" s="12"/>
      <c r="DG98" s="30"/>
      <c r="DH98" s="12"/>
      <c r="DI98" s="12"/>
      <c r="DJ98" s="12"/>
      <c r="DK98" s="30"/>
      <c r="DL98" s="12"/>
      <c r="DM98" s="12"/>
      <c r="DN98" s="12"/>
      <c r="DO98" s="30"/>
      <c r="DP98" s="12"/>
      <c r="DQ98" s="12"/>
      <c r="DR98" s="12"/>
      <c r="DS98" s="30"/>
      <c r="DT98" s="12"/>
      <c r="DU98" s="12"/>
      <c r="DV98" s="12"/>
      <c r="DW98" s="30"/>
      <c r="DX98" s="12"/>
      <c r="DY98" s="12"/>
      <c r="DZ98" s="12"/>
      <c r="EA98" s="30"/>
      <c r="EB98" s="12"/>
      <c r="EC98" s="12"/>
      <c r="ED98" s="12"/>
      <c r="EE98" s="30"/>
      <c r="EF98" s="12"/>
      <c r="EG98" s="12"/>
      <c r="EH98" s="12"/>
      <c r="EI98" s="30"/>
      <c r="EJ98" s="12"/>
      <c r="EK98" s="12"/>
      <c r="EL98" s="12"/>
      <c r="EM98" s="30"/>
      <c r="EN98" s="12"/>
      <c r="EO98" s="25"/>
      <c r="EP98" s="12"/>
      <c r="EQ98" s="12"/>
      <c r="ER98" s="12"/>
      <c r="ES98" s="12"/>
      <c r="ET98" s="12"/>
      <c r="EU98" s="12"/>
      <c r="EV98" s="12"/>
      <c r="EW98" s="12"/>
      <c r="EX98" s="12"/>
      <c r="EY98" s="12"/>
      <c r="EZ98" s="12"/>
      <c r="FA98" s="12"/>
      <c r="FB98" s="12"/>
      <c r="FC98" s="12"/>
      <c r="FD98" s="12"/>
    </row>
    <row r="99" spans="1:160" ht="14.25" customHeight="1" x14ac:dyDescent="0.2">
      <c r="A99" s="25"/>
      <c r="B99" s="26"/>
      <c r="C99" s="25"/>
      <c r="D99" s="27"/>
      <c r="E99" s="26"/>
      <c r="F99" s="26"/>
      <c r="G99" s="26"/>
      <c r="H99" s="26"/>
      <c r="I99" s="26"/>
      <c r="J99" s="26"/>
      <c r="K99" s="26"/>
      <c r="L99" s="26"/>
      <c r="M99" s="26"/>
      <c r="N99" s="26"/>
      <c r="O99" s="26"/>
      <c r="P99" s="26"/>
      <c r="Q99" s="26"/>
      <c r="R99" s="26"/>
      <c r="S99" s="26"/>
      <c r="T99" s="26"/>
      <c r="U99" s="26"/>
      <c r="V99" s="26"/>
      <c r="W99" s="26"/>
      <c r="X99" s="26"/>
      <c r="Y99" s="26"/>
      <c r="Z99" s="26"/>
      <c r="AA99" s="26"/>
      <c r="AB99" s="26"/>
      <c r="AC99" s="26"/>
      <c r="AD99" s="26"/>
      <c r="AE99" s="26"/>
      <c r="AF99" s="26"/>
      <c r="AG99" s="25"/>
      <c r="AH99" s="27"/>
      <c r="AI99" s="25"/>
      <c r="AJ99" s="25"/>
      <c r="AK99" s="26"/>
      <c r="AL99" s="12"/>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8"/>
      <c r="BP99" s="26"/>
      <c r="BQ99" s="26"/>
      <c r="BR99" s="26"/>
      <c r="BS99" s="29"/>
      <c r="BT99" s="12"/>
      <c r="BU99" s="12"/>
      <c r="BV99" s="12"/>
      <c r="BW99" s="30"/>
      <c r="BX99" s="12"/>
      <c r="BY99" s="12"/>
      <c r="BZ99" s="12"/>
      <c r="CA99" s="30"/>
      <c r="CB99" s="12"/>
      <c r="CC99" s="12"/>
      <c r="CD99" s="12"/>
      <c r="CE99" s="30"/>
      <c r="CF99" s="12"/>
      <c r="CG99" s="12"/>
      <c r="CH99" s="12"/>
      <c r="CI99" s="30"/>
      <c r="CJ99" s="12"/>
      <c r="CK99" s="12"/>
      <c r="CL99" s="12"/>
      <c r="CM99" s="30"/>
      <c r="CN99" s="12"/>
      <c r="CO99" s="12"/>
      <c r="CP99" s="12"/>
      <c r="CQ99" s="30"/>
      <c r="CR99" s="12"/>
      <c r="CS99" s="12"/>
      <c r="CT99" s="12"/>
      <c r="CU99" s="30"/>
      <c r="CV99" s="12"/>
      <c r="CW99" s="12"/>
      <c r="CX99" s="12"/>
      <c r="CY99" s="30"/>
      <c r="CZ99" s="12"/>
      <c r="DA99" s="12"/>
      <c r="DB99" s="12"/>
      <c r="DC99" s="30"/>
      <c r="DD99" s="12"/>
      <c r="DE99" s="12"/>
      <c r="DF99" s="12"/>
      <c r="DG99" s="30"/>
      <c r="DH99" s="12"/>
      <c r="DI99" s="12"/>
      <c r="DJ99" s="12"/>
      <c r="DK99" s="30"/>
      <c r="DL99" s="12"/>
      <c r="DM99" s="12"/>
      <c r="DN99" s="12"/>
      <c r="DO99" s="30"/>
      <c r="DP99" s="12"/>
      <c r="DQ99" s="12"/>
      <c r="DR99" s="12"/>
      <c r="DS99" s="30"/>
      <c r="DT99" s="12"/>
      <c r="DU99" s="12"/>
      <c r="DV99" s="12"/>
      <c r="DW99" s="30"/>
      <c r="DX99" s="12"/>
      <c r="DY99" s="12"/>
      <c r="DZ99" s="12"/>
      <c r="EA99" s="30"/>
      <c r="EB99" s="12"/>
      <c r="EC99" s="12"/>
      <c r="ED99" s="12"/>
      <c r="EE99" s="30"/>
      <c r="EF99" s="12"/>
      <c r="EG99" s="12"/>
      <c r="EH99" s="12"/>
      <c r="EI99" s="30"/>
      <c r="EJ99" s="12"/>
      <c r="EK99" s="12"/>
      <c r="EL99" s="12"/>
      <c r="EM99" s="30"/>
      <c r="EN99" s="12"/>
      <c r="EO99" s="25"/>
      <c r="EP99" s="12"/>
      <c r="EQ99" s="12"/>
      <c r="ER99" s="12"/>
      <c r="ES99" s="12"/>
      <c r="ET99" s="12"/>
      <c r="EU99" s="12"/>
      <c r="EV99" s="12"/>
      <c r="EW99" s="12"/>
      <c r="EX99" s="12"/>
      <c r="EY99" s="12"/>
      <c r="EZ99" s="12"/>
      <c r="FA99" s="12"/>
      <c r="FB99" s="12"/>
      <c r="FC99" s="12"/>
      <c r="FD99" s="12"/>
    </row>
    <row r="100" spans="1:160" ht="14.25" customHeight="1" x14ac:dyDescent="0.2">
      <c r="A100" s="25"/>
      <c r="B100" s="26"/>
      <c r="C100" s="25"/>
      <c r="D100" s="27"/>
      <c r="E100" s="26"/>
      <c r="F100" s="26"/>
      <c r="G100" s="26"/>
      <c r="H100" s="26"/>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c r="AF100" s="26"/>
      <c r="AG100" s="25"/>
      <c r="AH100" s="27"/>
      <c r="AI100" s="25"/>
      <c r="AJ100" s="25"/>
      <c r="AK100" s="26"/>
      <c r="AL100" s="12"/>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8"/>
      <c r="BP100" s="26"/>
      <c r="BQ100" s="26"/>
      <c r="BR100" s="26"/>
      <c r="BS100" s="29"/>
      <c r="BT100" s="12"/>
      <c r="BU100" s="12"/>
      <c r="BV100" s="12"/>
      <c r="BW100" s="30"/>
      <c r="BX100" s="12"/>
      <c r="BY100" s="12"/>
      <c r="BZ100" s="12"/>
      <c r="CA100" s="30"/>
      <c r="CB100" s="12"/>
      <c r="CC100" s="12"/>
      <c r="CD100" s="12"/>
      <c r="CE100" s="30"/>
      <c r="CF100" s="12"/>
      <c r="CG100" s="12"/>
      <c r="CH100" s="12"/>
      <c r="CI100" s="30"/>
      <c r="CJ100" s="12"/>
      <c r="CK100" s="12"/>
      <c r="CL100" s="12"/>
      <c r="CM100" s="30"/>
      <c r="CN100" s="12"/>
      <c r="CO100" s="12"/>
      <c r="CP100" s="12"/>
      <c r="CQ100" s="30"/>
      <c r="CR100" s="12"/>
      <c r="CS100" s="12"/>
      <c r="CT100" s="12"/>
      <c r="CU100" s="30"/>
      <c r="CV100" s="12"/>
      <c r="CW100" s="12"/>
      <c r="CX100" s="12"/>
      <c r="CY100" s="30"/>
      <c r="CZ100" s="12"/>
      <c r="DA100" s="12"/>
      <c r="DB100" s="12"/>
      <c r="DC100" s="30"/>
      <c r="DD100" s="12"/>
      <c r="DE100" s="12"/>
      <c r="DF100" s="12"/>
      <c r="DG100" s="30"/>
      <c r="DH100" s="12"/>
      <c r="DI100" s="12"/>
      <c r="DJ100" s="12"/>
      <c r="DK100" s="30"/>
      <c r="DL100" s="12"/>
      <c r="DM100" s="12"/>
      <c r="DN100" s="12"/>
      <c r="DO100" s="30"/>
      <c r="DP100" s="12"/>
      <c r="DQ100" s="12"/>
      <c r="DR100" s="12"/>
      <c r="DS100" s="30"/>
      <c r="DT100" s="12"/>
      <c r="DU100" s="12"/>
      <c r="DV100" s="12"/>
      <c r="DW100" s="30"/>
      <c r="DX100" s="12"/>
      <c r="DY100" s="12"/>
      <c r="DZ100" s="12"/>
      <c r="EA100" s="30"/>
      <c r="EB100" s="12"/>
      <c r="EC100" s="12"/>
      <c r="ED100" s="12"/>
      <c r="EE100" s="30"/>
      <c r="EF100" s="12"/>
      <c r="EG100" s="12"/>
      <c r="EH100" s="12"/>
      <c r="EI100" s="30"/>
      <c r="EJ100" s="12"/>
      <c r="EK100" s="12"/>
      <c r="EL100" s="12"/>
      <c r="EM100" s="30"/>
      <c r="EN100" s="12"/>
      <c r="EO100" s="25"/>
      <c r="EP100" s="12"/>
      <c r="EQ100" s="12"/>
      <c r="ER100" s="12"/>
      <c r="ES100" s="12"/>
      <c r="ET100" s="12"/>
      <c r="EU100" s="12"/>
      <c r="EV100" s="12"/>
      <c r="EW100" s="12"/>
      <c r="EX100" s="12"/>
      <c r="EY100" s="12"/>
      <c r="EZ100" s="12"/>
      <c r="FA100" s="12"/>
      <c r="FB100" s="12"/>
      <c r="FC100" s="12"/>
      <c r="FD100" s="12"/>
    </row>
    <row r="101" spans="1:160" ht="14.25" customHeight="1" x14ac:dyDescent="0.2">
      <c r="A101" s="25"/>
      <c r="B101" s="26"/>
      <c r="C101" s="25"/>
      <c r="D101" s="27"/>
      <c r="E101" s="26"/>
      <c r="F101" s="26"/>
      <c r="G101" s="26"/>
      <c r="H101" s="26"/>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c r="AF101" s="26"/>
      <c r="AG101" s="25"/>
      <c r="AH101" s="27"/>
      <c r="AI101" s="25"/>
      <c r="AJ101" s="25"/>
      <c r="AK101" s="26"/>
      <c r="AL101" s="12"/>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8"/>
      <c r="BP101" s="26"/>
      <c r="BQ101" s="26"/>
      <c r="BR101" s="26"/>
      <c r="BS101" s="29"/>
      <c r="BT101" s="12"/>
      <c r="BU101" s="12"/>
      <c r="BV101" s="12"/>
      <c r="BW101" s="30"/>
      <c r="BX101" s="12"/>
      <c r="BY101" s="12"/>
      <c r="BZ101" s="12"/>
      <c r="CA101" s="30"/>
      <c r="CB101" s="12"/>
      <c r="CC101" s="12"/>
      <c r="CD101" s="12"/>
      <c r="CE101" s="30"/>
      <c r="CF101" s="12"/>
      <c r="CG101" s="12"/>
      <c r="CH101" s="12"/>
      <c r="CI101" s="30"/>
      <c r="CJ101" s="12"/>
      <c r="CK101" s="12"/>
      <c r="CL101" s="12"/>
      <c r="CM101" s="30"/>
      <c r="CN101" s="12"/>
      <c r="CO101" s="12"/>
      <c r="CP101" s="12"/>
      <c r="CQ101" s="30"/>
      <c r="CR101" s="12"/>
      <c r="CS101" s="12"/>
      <c r="CT101" s="12"/>
      <c r="CU101" s="30"/>
      <c r="CV101" s="12"/>
      <c r="CW101" s="12"/>
      <c r="CX101" s="12"/>
      <c r="CY101" s="30"/>
      <c r="CZ101" s="12"/>
      <c r="DA101" s="12"/>
      <c r="DB101" s="12"/>
      <c r="DC101" s="30"/>
      <c r="DD101" s="12"/>
      <c r="DE101" s="12"/>
      <c r="DF101" s="12"/>
      <c r="DG101" s="30"/>
      <c r="DH101" s="12"/>
      <c r="DI101" s="12"/>
      <c r="DJ101" s="12"/>
      <c r="DK101" s="30"/>
      <c r="DL101" s="12"/>
      <c r="DM101" s="12"/>
      <c r="DN101" s="12"/>
      <c r="DO101" s="30"/>
      <c r="DP101" s="12"/>
      <c r="DQ101" s="12"/>
      <c r="DR101" s="12"/>
      <c r="DS101" s="30"/>
      <c r="DT101" s="12"/>
      <c r="DU101" s="12"/>
      <c r="DV101" s="12"/>
      <c r="DW101" s="30"/>
      <c r="DX101" s="12"/>
      <c r="DY101" s="12"/>
      <c r="DZ101" s="12"/>
      <c r="EA101" s="30"/>
      <c r="EB101" s="12"/>
      <c r="EC101" s="12"/>
      <c r="ED101" s="12"/>
      <c r="EE101" s="30"/>
      <c r="EF101" s="12"/>
      <c r="EG101" s="12"/>
      <c r="EH101" s="12"/>
      <c r="EI101" s="30"/>
      <c r="EJ101" s="12"/>
      <c r="EK101" s="12"/>
      <c r="EL101" s="12"/>
      <c r="EM101" s="30"/>
      <c r="EN101" s="12"/>
      <c r="EO101" s="25"/>
      <c r="EP101" s="12"/>
      <c r="EQ101" s="12"/>
      <c r="ER101" s="12"/>
      <c r="ES101" s="12"/>
      <c r="ET101" s="12"/>
      <c r="EU101" s="12"/>
      <c r="EV101" s="12"/>
      <c r="EW101" s="12"/>
      <c r="EX101" s="12"/>
      <c r="EY101" s="12"/>
      <c r="EZ101" s="12"/>
      <c r="FA101" s="12"/>
      <c r="FB101" s="12"/>
      <c r="FC101" s="12"/>
      <c r="FD101" s="12"/>
    </row>
    <row r="102" spans="1:160" ht="14.25" customHeight="1" x14ac:dyDescent="0.2">
      <c r="A102" s="25"/>
      <c r="B102" s="26"/>
      <c r="C102" s="25"/>
      <c r="D102" s="27"/>
      <c r="E102" s="26"/>
      <c r="F102" s="26"/>
      <c r="G102" s="26"/>
      <c r="H102" s="26"/>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c r="AF102" s="26"/>
      <c r="AG102" s="25"/>
      <c r="AH102" s="27"/>
      <c r="AI102" s="25"/>
      <c r="AJ102" s="25"/>
      <c r="AK102" s="26"/>
      <c r="AL102" s="12"/>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8"/>
      <c r="BP102" s="26"/>
      <c r="BQ102" s="26"/>
      <c r="BR102" s="26"/>
      <c r="BS102" s="29"/>
      <c r="BT102" s="12"/>
      <c r="BU102" s="12"/>
      <c r="BV102" s="12"/>
      <c r="BW102" s="30"/>
      <c r="BX102" s="12"/>
      <c r="BY102" s="12"/>
      <c r="BZ102" s="12"/>
      <c r="CA102" s="30"/>
      <c r="CB102" s="12"/>
      <c r="CC102" s="12"/>
      <c r="CD102" s="12"/>
      <c r="CE102" s="30"/>
      <c r="CF102" s="12"/>
      <c r="CG102" s="12"/>
      <c r="CH102" s="12"/>
      <c r="CI102" s="30"/>
      <c r="CJ102" s="12"/>
      <c r="CK102" s="12"/>
      <c r="CL102" s="12"/>
      <c r="CM102" s="30"/>
      <c r="CN102" s="12"/>
      <c r="CO102" s="12"/>
      <c r="CP102" s="12"/>
      <c r="CQ102" s="30"/>
      <c r="CR102" s="12"/>
      <c r="CS102" s="12"/>
      <c r="CT102" s="12"/>
      <c r="CU102" s="30"/>
      <c r="CV102" s="12"/>
      <c r="CW102" s="12"/>
      <c r="CX102" s="12"/>
      <c r="CY102" s="30"/>
      <c r="CZ102" s="12"/>
      <c r="DA102" s="12"/>
      <c r="DB102" s="12"/>
      <c r="DC102" s="30"/>
      <c r="DD102" s="12"/>
      <c r="DE102" s="12"/>
      <c r="DF102" s="12"/>
      <c r="DG102" s="30"/>
      <c r="DH102" s="12"/>
      <c r="DI102" s="12"/>
      <c r="DJ102" s="12"/>
      <c r="DK102" s="30"/>
      <c r="DL102" s="12"/>
      <c r="DM102" s="12"/>
      <c r="DN102" s="12"/>
      <c r="DO102" s="30"/>
      <c r="DP102" s="12"/>
      <c r="DQ102" s="12"/>
      <c r="DR102" s="12"/>
      <c r="DS102" s="30"/>
      <c r="DT102" s="12"/>
      <c r="DU102" s="12"/>
      <c r="DV102" s="12"/>
      <c r="DW102" s="30"/>
      <c r="DX102" s="12"/>
      <c r="DY102" s="12"/>
      <c r="DZ102" s="12"/>
      <c r="EA102" s="30"/>
      <c r="EB102" s="12"/>
      <c r="EC102" s="12"/>
      <c r="ED102" s="12"/>
      <c r="EE102" s="30"/>
      <c r="EF102" s="12"/>
      <c r="EG102" s="12"/>
      <c r="EH102" s="12"/>
      <c r="EI102" s="30"/>
      <c r="EJ102" s="12"/>
      <c r="EK102" s="12"/>
      <c r="EL102" s="12"/>
      <c r="EM102" s="30"/>
      <c r="EN102" s="12"/>
      <c r="EO102" s="25"/>
      <c r="EP102" s="12"/>
      <c r="EQ102" s="12"/>
      <c r="ER102" s="12"/>
      <c r="ES102" s="12"/>
      <c r="ET102" s="12"/>
      <c r="EU102" s="12"/>
      <c r="EV102" s="12"/>
      <c r="EW102" s="12"/>
      <c r="EX102" s="12"/>
      <c r="EY102" s="12"/>
      <c r="EZ102" s="12"/>
      <c r="FA102" s="12"/>
      <c r="FB102" s="12"/>
      <c r="FC102" s="12"/>
      <c r="FD102" s="12"/>
    </row>
    <row r="103" spans="1:160" ht="14.25" customHeight="1" x14ac:dyDescent="0.2">
      <c r="A103" s="25"/>
      <c r="B103" s="26"/>
      <c r="C103" s="25"/>
      <c r="D103" s="27"/>
      <c r="E103" s="26"/>
      <c r="F103" s="26"/>
      <c r="G103" s="26"/>
      <c r="H103" s="26"/>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c r="AF103" s="26"/>
      <c r="AG103" s="25"/>
      <c r="AH103" s="27"/>
      <c r="AI103" s="25"/>
      <c r="AJ103" s="25"/>
      <c r="AK103" s="26"/>
      <c r="AL103" s="12"/>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8"/>
      <c r="BP103" s="26"/>
      <c r="BQ103" s="26"/>
      <c r="BR103" s="26"/>
      <c r="BS103" s="29"/>
      <c r="BT103" s="12"/>
      <c r="BU103" s="12"/>
      <c r="BV103" s="12"/>
      <c r="BW103" s="30"/>
      <c r="BX103" s="12"/>
      <c r="BY103" s="12"/>
      <c r="BZ103" s="12"/>
      <c r="CA103" s="30"/>
      <c r="CB103" s="12"/>
      <c r="CC103" s="12"/>
      <c r="CD103" s="12"/>
      <c r="CE103" s="30"/>
      <c r="CF103" s="12"/>
      <c r="CG103" s="12"/>
      <c r="CH103" s="12"/>
      <c r="CI103" s="30"/>
      <c r="CJ103" s="12"/>
      <c r="CK103" s="12"/>
      <c r="CL103" s="12"/>
      <c r="CM103" s="30"/>
      <c r="CN103" s="12"/>
      <c r="CO103" s="12"/>
      <c r="CP103" s="12"/>
      <c r="CQ103" s="30"/>
      <c r="CR103" s="12"/>
      <c r="CS103" s="12"/>
      <c r="CT103" s="12"/>
      <c r="CU103" s="30"/>
      <c r="CV103" s="12"/>
      <c r="CW103" s="12"/>
      <c r="CX103" s="12"/>
      <c r="CY103" s="30"/>
      <c r="CZ103" s="12"/>
      <c r="DA103" s="12"/>
      <c r="DB103" s="12"/>
      <c r="DC103" s="30"/>
      <c r="DD103" s="12"/>
      <c r="DE103" s="12"/>
      <c r="DF103" s="12"/>
      <c r="DG103" s="30"/>
      <c r="DH103" s="12"/>
      <c r="DI103" s="12"/>
      <c r="DJ103" s="12"/>
      <c r="DK103" s="30"/>
      <c r="DL103" s="12"/>
      <c r="DM103" s="12"/>
      <c r="DN103" s="12"/>
      <c r="DO103" s="30"/>
      <c r="DP103" s="12"/>
      <c r="DQ103" s="12"/>
      <c r="DR103" s="12"/>
      <c r="DS103" s="30"/>
      <c r="DT103" s="12"/>
      <c r="DU103" s="12"/>
      <c r="DV103" s="12"/>
      <c r="DW103" s="30"/>
      <c r="DX103" s="12"/>
      <c r="DY103" s="12"/>
      <c r="DZ103" s="12"/>
      <c r="EA103" s="30"/>
      <c r="EB103" s="12"/>
      <c r="EC103" s="12"/>
      <c r="ED103" s="12"/>
      <c r="EE103" s="30"/>
      <c r="EF103" s="12"/>
      <c r="EG103" s="12"/>
      <c r="EH103" s="12"/>
      <c r="EI103" s="30"/>
      <c r="EJ103" s="12"/>
      <c r="EK103" s="12"/>
      <c r="EL103" s="12"/>
      <c r="EM103" s="30"/>
      <c r="EN103" s="12"/>
      <c r="EO103" s="25"/>
      <c r="EP103" s="12"/>
      <c r="EQ103" s="12"/>
      <c r="ER103" s="12"/>
      <c r="ES103" s="12"/>
      <c r="ET103" s="12"/>
      <c r="EU103" s="12"/>
      <c r="EV103" s="12"/>
      <c r="EW103" s="12"/>
      <c r="EX103" s="12"/>
      <c r="EY103" s="12"/>
      <c r="EZ103" s="12"/>
      <c r="FA103" s="12"/>
      <c r="FB103" s="12"/>
      <c r="FC103" s="12"/>
      <c r="FD103" s="12"/>
    </row>
    <row r="104" spans="1:160" ht="14.25" customHeight="1" x14ac:dyDescent="0.2">
      <c r="A104" s="25"/>
      <c r="B104" s="26"/>
      <c r="C104" s="25"/>
      <c r="D104" s="27"/>
      <c r="E104" s="26"/>
      <c r="F104" s="26"/>
      <c r="G104" s="26"/>
      <c r="H104" s="26"/>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c r="AF104" s="26"/>
      <c r="AG104" s="25"/>
      <c r="AH104" s="27"/>
      <c r="AI104" s="25"/>
      <c r="AJ104" s="25"/>
      <c r="AK104" s="26"/>
      <c r="AL104" s="12"/>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8"/>
      <c r="BP104" s="26"/>
      <c r="BQ104" s="26"/>
      <c r="BR104" s="26"/>
      <c r="BS104" s="29"/>
      <c r="BT104" s="12"/>
      <c r="BU104" s="12"/>
      <c r="BV104" s="12"/>
      <c r="BW104" s="30"/>
      <c r="BX104" s="12"/>
      <c r="BY104" s="12"/>
      <c r="BZ104" s="12"/>
      <c r="CA104" s="30"/>
      <c r="CB104" s="12"/>
      <c r="CC104" s="12"/>
      <c r="CD104" s="12"/>
      <c r="CE104" s="30"/>
      <c r="CF104" s="12"/>
      <c r="CG104" s="12"/>
      <c r="CH104" s="12"/>
      <c r="CI104" s="30"/>
      <c r="CJ104" s="12"/>
      <c r="CK104" s="12"/>
      <c r="CL104" s="12"/>
      <c r="CM104" s="30"/>
      <c r="CN104" s="12"/>
      <c r="CO104" s="12"/>
      <c r="CP104" s="12"/>
      <c r="CQ104" s="30"/>
      <c r="CR104" s="12"/>
      <c r="CS104" s="12"/>
      <c r="CT104" s="12"/>
      <c r="CU104" s="30"/>
      <c r="CV104" s="12"/>
      <c r="CW104" s="12"/>
      <c r="CX104" s="12"/>
      <c r="CY104" s="30"/>
      <c r="CZ104" s="12"/>
      <c r="DA104" s="12"/>
      <c r="DB104" s="12"/>
      <c r="DC104" s="30"/>
      <c r="DD104" s="12"/>
      <c r="DE104" s="12"/>
      <c r="DF104" s="12"/>
      <c r="DG104" s="30"/>
      <c r="DH104" s="12"/>
      <c r="DI104" s="12"/>
      <c r="DJ104" s="12"/>
      <c r="DK104" s="30"/>
      <c r="DL104" s="12"/>
      <c r="DM104" s="12"/>
      <c r="DN104" s="12"/>
      <c r="DO104" s="30"/>
      <c r="DP104" s="12"/>
      <c r="DQ104" s="12"/>
      <c r="DR104" s="12"/>
      <c r="DS104" s="30"/>
      <c r="DT104" s="12"/>
      <c r="DU104" s="12"/>
      <c r="DV104" s="12"/>
      <c r="DW104" s="30"/>
      <c r="DX104" s="12"/>
      <c r="DY104" s="12"/>
      <c r="DZ104" s="12"/>
      <c r="EA104" s="30"/>
      <c r="EB104" s="12"/>
      <c r="EC104" s="12"/>
      <c r="ED104" s="12"/>
      <c r="EE104" s="30"/>
      <c r="EF104" s="12"/>
      <c r="EG104" s="12"/>
      <c r="EH104" s="12"/>
      <c r="EI104" s="30"/>
      <c r="EJ104" s="12"/>
      <c r="EK104" s="12"/>
      <c r="EL104" s="12"/>
      <c r="EM104" s="30"/>
      <c r="EN104" s="12"/>
      <c r="EO104" s="25"/>
      <c r="EP104" s="12"/>
      <c r="EQ104" s="12"/>
      <c r="ER104" s="12"/>
      <c r="ES104" s="12"/>
      <c r="ET104" s="12"/>
      <c r="EU104" s="12"/>
      <c r="EV104" s="12"/>
      <c r="EW104" s="12"/>
      <c r="EX104" s="12"/>
      <c r="EY104" s="12"/>
      <c r="EZ104" s="12"/>
      <c r="FA104" s="12"/>
      <c r="FB104" s="12"/>
      <c r="FC104" s="12"/>
      <c r="FD104" s="12"/>
    </row>
    <row r="105" spans="1:160" ht="14.25" customHeight="1" x14ac:dyDescent="0.2">
      <c r="A105" s="25"/>
      <c r="B105" s="26"/>
      <c r="C105" s="25"/>
      <c r="D105" s="27"/>
      <c r="E105" s="26"/>
      <c r="F105" s="26"/>
      <c r="G105" s="26"/>
      <c r="H105" s="26"/>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c r="AF105" s="26"/>
      <c r="AG105" s="25"/>
      <c r="AH105" s="27"/>
      <c r="AI105" s="25"/>
      <c r="AJ105" s="25"/>
      <c r="AK105" s="26"/>
      <c r="AL105" s="12"/>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8"/>
      <c r="BP105" s="26"/>
      <c r="BQ105" s="26"/>
      <c r="BR105" s="26"/>
      <c r="BS105" s="29"/>
      <c r="BT105" s="12"/>
      <c r="BU105" s="12"/>
      <c r="BV105" s="12"/>
      <c r="BW105" s="30"/>
      <c r="BX105" s="12"/>
      <c r="BY105" s="12"/>
      <c r="BZ105" s="12"/>
      <c r="CA105" s="30"/>
      <c r="CB105" s="12"/>
      <c r="CC105" s="12"/>
      <c r="CD105" s="12"/>
      <c r="CE105" s="30"/>
      <c r="CF105" s="12"/>
      <c r="CG105" s="12"/>
      <c r="CH105" s="12"/>
      <c r="CI105" s="30"/>
      <c r="CJ105" s="12"/>
      <c r="CK105" s="12"/>
      <c r="CL105" s="12"/>
      <c r="CM105" s="30"/>
      <c r="CN105" s="12"/>
      <c r="CO105" s="12"/>
      <c r="CP105" s="12"/>
      <c r="CQ105" s="30"/>
      <c r="CR105" s="12"/>
      <c r="CS105" s="12"/>
      <c r="CT105" s="12"/>
      <c r="CU105" s="30"/>
      <c r="CV105" s="12"/>
      <c r="CW105" s="12"/>
      <c r="CX105" s="12"/>
      <c r="CY105" s="30"/>
      <c r="CZ105" s="12"/>
      <c r="DA105" s="12"/>
      <c r="DB105" s="12"/>
      <c r="DC105" s="30"/>
      <c r="DD105" s="12"/>
      <c r="DE105" s="12"/>
      <c r="DF105" s="12"/>
      <c r="DG105" s="30"/>
      <c r="DH105" s="12"/>
      <c r="DI105" s="12"/>
      <c r="DJ105" s="12"/>
      <c r="DK105" s="30"/>
      <c r="DL105" s="12"/>
      <c r="DM105" s="12"/>
      <c r="DN105" s="12"/>
      <c r="DO105" s="30"/>
      <c r="DP105" s="12"/>
      <c r="DQ105" s="12"/>
      <c r="DR105" s="12"/>
      <c r="DS105" s="30"/>
      <c r="DT105" s="12"/>
      <c r="DU105" s="12"/>
      <c r="DV105" s="12"/>
      <c r="DW105" s="30"/>
      <c r="DX105" s="12"/>
      <c r="DY105" s="12"/>
      <c r="DZ105" s="12"/>
      <c r="EA105" s="30"/>
      <c r="EB105" s="12"/>
      <c r="EC105" s="12"/>
      <c r="ED105" s="12"/>
      <c r="EE105" s="30"/>
      <c r="EF105" s="12"/>
      <c r="EG105" s="12"/>
      <c r="EH105" s="12"/>
      <c r="EI105" s="30"/>
      <c r="EJ105" s="12"/>
      <c r="EK105" s="12"/>
      <c r="EL105" s="12"/>
      <c r="EM105" s="30"/>
      <c r="EN105" s="12"/>
      <c r="EO105" s="25"/>
      <c r="EP105" s="12"/>
      <c r="EQ105" s="12"/>
      <c r="ER105" s="12"/>
      <c r="ES105" s="12"/>
      <c r="ET105" s="12"/>
      <c r="EU105" s="12"/>
      <c r="EV105" s="12"/>
      <c r="EW105" s="12"/>
      <c r="EX105" s="12"/>
      <c r="EY105" s="12"/>
      <c r="EZ105" s="12"/>
      <c r="FA105" s="12"/>
      <c r="FB105" s="12"/>
      <c r="FC105" s="12"/>
      <c r="FD105" s="12"/>
    </row>
    <row r="106" spans="1:160" ht="14.25" customHeight="1" x14ac:dyDescent="0.2">
      <c r="A106" s="25"/>
      <c r="B106" s="26"/>
      <c r="C106" s="25"/>
      <c r="D106" s="27"/>
      <c r="E106" s="26"/>
      <c r="F106" s="26"/>
      <c r="G106" s="26"/>
      <c r="H106" s="26"/>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c r="AF106" s="26"/>
      <c r="AG106" s="25"/>
      <c r="AH106" s="27"/>
      <c r="AI106" s="25"/>
      <c r="AJ106" s="25"/>
      <c r="AK106" s="26"/>
      <c r="AL106" s="12"/>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8"/>
      <c r="BP106" s="26"/>
      <c r="BQ106" s="26"/>
      <c r="BR106" s="26"/>
      <c r="BS106" s="29"/>
      <c r="BT106" s="12"/>
      <c r="BU106" s="12"/>
      <c r="BV106" s="12"/>
      <c r="BW106" s="30"/>
      <c r="BX106" s="12"/>
      <c r="BY106" s="12"/>
      <c r="BZ106" s="12"/>
      <c r="CA106" s="30"/>
      <c r="CB106" s="12"/>
      <c r="CC106" s="12"/>
      <c r="CD106" s="12"/>
      <c r="CE106" s="30"/>
      <c r="CF106" s="12"/>
      <c r="CG106" s="12"/>
      <c r="CH106" s="12"/>
      <c r="CI106" s="30"/>
      <c r="CJ106" s="12"/>
      <c r="CK106" s="12"/>
      <c r="CL106" s="12"/>
      <c r="CM106" s="30"/>
      <c r="CN106" s="12"/>
      <c r="CO106" s="12"/>
      <c r="CP106" s="12"/>
      <c r="CQ106" s="30"/>
      <c r="CR106" s="12"/>
      <c r="CS106" s="12"/>
      <c r="CT106" s="12"/>
      <c r="CU106" s="30"/>
      <c r="CV106" s="12"/>
      <c r="CW106" s="12"/>
      <c r="CX106" s="12"/>
      <c r="CY106" s="30"/>
      <c r="CZ106" s="12"/>
      <c r="DA106" s="12"/>
      <c r="DB106" s="12"/>
      <c r="DC106" s="30"/>
      <c r="DD106" s="12"/>
      <c r="DE106" s="12"/>
      <c r="DF106" s="12"/>
      <c r="DG106" s="30"/>
      <c r="DH106" s="12"/>
      <c r="DI106" s="12"/>
      <c r="DJ106" s="12"/>
      <c r="DK106" s="30"/>
      <c r="DL106" s="12"/>
      <c r="DM106" s="12"/>
      <c r="DN106" s="12"/>
      <c r="DO106" s="30"/>
      <c r="DP106" s="12"/>
      <c r="DQ106" s="12"/>
      <c r="DR106" s="12"/>
      <c r="DS106" s="30"/>
      <c r="DT106" s="12"/>
      <c r="DU106" s="12"/>
      <c r="DV106" s="12"/>
      <c r="DW106" s="30"/>
      <c r="DX106" s="12"/>
      <c r="DY106" s="12"/>
      <c r="DZ106" s="12"/>
      <c r="EA106" s="30"/>
      <c r="EB106" s="12"/>
      <c r="EC106" s="12"/>
      <c r="ED106" s="12"/>
      <c r="EE106" s="30"/>
      <c r="EF106" s="12"/>
      <c r="EG106" s="12"/>
      <c r="EH106" s="12"/>
      <c r="EI106" s="30"/>
      <c r="EJ106" s="12"/>
      <c r="EK106" s="12"/>
      <c r="EL106" s="12"/>
      <c r="EM106" s="30"/>
      <c r="EN106" s="12"/>
      <c r="EO106" s="25"/>
      <c r="EP106" s="12"/>
      <c r="EQ106" s="12"/>
      <c r="ER106" s="12"/>
      <c r="ES106" s="12"/>
      <c r="ET106" s="12"/>
      <c r="EU106" s="12"/>
      <c r="EV106" s="12"/>
      <c r="EW106" s="12"/>
      <c r="EX106" s="12"/>
      <c r="EY106" s="12"/>
      <c r="EZ106" s="12"/>
      <c r="FA106" s="12"/>
      <c r="FB106" s="12"/>
      <c r="FC106" s="12"/>
      <c r="FD106" s="12"/>
    </row>
    <row r="107" spans="1:160" ht="14.25" customHeight="1" x14ac:dyDescent="0.2">
      <c r="A107" s="25"/>
      <c r="B107" s="26"/>
      <c r="C107" s="25"/>
      <c r="D107" s="27"/>
      <c r="E107" s="26"/>
      <c r="F107" s="26"/>
      <c r="G107" s="26"/>
      <c r="H107" s="26"/>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c r="AF107" s="26"/>
      <c r="AG107" s="25"/>
      <c r="AH107" s="27"/>
      <c r="AI107" s="25"/>
      <c r="AJ107" s="25"/>
      <c r="AK107" s="26"/>
      <c r="AL107" s="12"/>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8"/>
      <c r="BP107" s="26"/>
      <c r="BQ107" s="26"/>
      <c r="BR107" s="26"/>
      <c r="BS107" s="29"/>
      <c r="BT107" s="12"/>
      <c r="BU107" s="12"/>
      <c r="BV107" s="12"/>
      <c r="BW107" s="30"/>
      <c r="BX107" s="12"/>
      <c r="BY107" s="12"/>
      <c r="BZ107" s="12"/>
      <c r="CA107" s="30"/>
      <c r="CB107" s="12"/>
      <c r="CC107" s="12"/>
      <c r="CD107" s="12"/>
      <c r="CE107" s="30"/>
      <c r="CF107" s="12"/>
      <c r="CG107" s="12"/>
      <c r="CH107" s="12"/>
      <c r="CI107" s="30"/>
      <c r="CJ107" s="12"/>
      <c r="CK107" s="12"/>
      <c r="CL107" s="12"/>
      <c r="CM107" s="30"/>
      <c r="CN107" s="12"/>
      <c r="CO107" s="12"/>
      <c r="CP107" s="12"/>
      <c r="CQ107" s="30"/>
      <c r="CR107" s="12"/>
      <c r="CS107" s="12"/>
      <c r="CT107" s="12"/>
      <c r="CU107" s="30"/>
      <c r="CV107" s="12"/>
      <c r="CW107" s="12"/>
      <c r="CX107" s="12"/>
      <c r="CY107" s="30"/>
      <c r="CZ107" s="12"/>
      <c r="DA107" s="12"/>
      <c r="DB107" s="12"/>
      <c r="DC107" s="30"/>
      <c r="DD107" s="12"/>
      <c r="DE107" s="12"/>
      <c r="DF107" s="12"/>
      <c r="DG107" s="30"/>
      <c r="DH107" s="12"/>
      <c r="DI107" s="12"/>
      <c r="DJ107" s="12"/>
      <c r="DK107" s="30"/>
      <c r="DL107" s="12"/>
      <c r="DM107" s="12"/>
      <c r="DN107" s="12"/>
      <c r="DO107" s="30"/>
      <c r="DP107" s="12"/>
      <c r="DQ107" s="12"/>
      <c r="DR107" s="12"/>
      <c r="DS107" s="30"/>
      <c r="DT107" s="12"/>
      <c r="DU107" s="12"/>
      <c r="DV107" s="12"/>
      <c r="DW107" s="30"/>
      <c r="DX107" s="12"/>
      <c r="DY107" s="12"/>
      <c r="DZ107" s="12"/>
      <c r="EA107" s="30"/>
      <c r="EB107" s="12"/>
      <c r="EC107" s="12"/>
      <c r="ED107" s="12"/>
      <c r="EE107" s="30"/>
      <c r="EF107" s="12"/>
      <c r="EG107" s="12"/>
      <c r="EH107" s="12"/>
      <c r="EI107" s="30"/>
      <c r="EJ107" s="12"/>
      <c r="EK107" s="12"/>
      <c r="EL107" s="12"/>
      <c r="EM107" s="30"/>
      <c r="EN107" s="12"/>
      <c r="EO107" s="25"/>
      <c r="EP107" s="12"/>
      <c r="EQ107" s="12"/>
      <c r="ER107" s="12"/>
      <c r="ES107" s="12"/>
      <c r="ET107" s="12"/>
      <c r="EU107" s="12"/>
      <c r="EV107" s="12"/>
      <c r="EW107" s="12"/>
      <c r="EX107" s="12"/>
      <c r="EY107" s="12"/>
      <c r="EZ107" s="12"/>
      <c r="FA107" s="12"/>
      <c r="FB107" s="12"/>
      <c r="FC107" s="12"/>
      <c r="FD107" s="12"/>
    </row>
    <row r="108" spans="1:160" ht="14.25" customHeight="1" x14ac:dyDescent="0.2">
      <c r="A108" s="25"/>
      <c r="B108" s="26"/>
      <c r="C108" s="25"/>
      <c r="D108" s="27"/>
      <c r="E108" s="26"/>
      <c r="F108" s="26"/>
      <c r="G108" s="26"/>
      <c r="H108" s="26"/>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c r="AF108" s="26"/>
      <c r="AG108" s="25"/>
      <c r="AH108" s="27"/>
      <c r="AI108" s="25"/>
      <c r="AJ108" s="25"/>
      <c r="AK108" s="26"/>
      <c r="AL108" s="12"/>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8"/>
      <c r="BP108" s="26"/>
      <c r="BQ108" s="26"/>
      <c r="BR108" s="26"/>
      <c r="BS108" s="29"/>
      <c r="BT108" s="12"/>
      <c r="BU108" s="12"/>
      <c r="BV108" s="12"/>
      <c r="BW108" s="30"/>
      <c r="BX108" s="12"/>
      <c r="BY108" s="12"/>
      <c r="BZ108" s="12"/>
      <c r="CA108" s="30"/>
      <c r="CB108" s="12"/>
      <c r="CC108" s="12"/>
      <c r="CD108" s="12"/>
      <c r="CE108" s="30"/>
      <c r="CF108" s="12"/>
      <c r="CG108" s="12"/>
      <c r="CH108" s="12"/>
      <c r="CI108" s="30"/>
      <c r="CJ108" s="12"/>
      <c r="CK108" s="12"/>
      <c r="CL108" s="12"/>
      <c r="CM108" s="30"/>
      <c r="CN108" s="12"/>
      <c r="CO108" s="12"/>
      <c r="CP108" s="12"/>
      <c r="CQ108" s="30"/>
      <c r="CR108" s="12"/>
      <c r="CS108" s="12"/>
      <c r="CT108" s="12"/>
      <c r="CU108" s="30"/>
      <c r="CV108" s="12"/>
      <c r="CW108" s="12"/>
      <c r="CX108" s="12"/>
      <c r="CY108" s="30"/>
      <c r="CZ108" s="12"/>
      <c r="DA108" s="12"/>
      <c r="DB108" s="12"/>
      <c r="DC108" s="30"/>
      <c r="DD108" s="12"/>
      <c r="DE108" s="12"/>
      <c r="DF108" s="12"/>
      <c r="DG108" s="30"/>
      <c r="DH108" s="12"/>
      <c r="DI108" s="12"/>
      <c r="DJ108" s="12"/>
      <c r="DK108" s="30"/>
      <c r="DL108" s="12"/>
      <c r="DM108" s="12"/>
      <c r="DN108" s="12"/>
      <c r="DO108" s="30"/>
      <c r="DP108" s="12"/>
      <c r="DQ108" s="12"/>
      <c r="DR108" s="12"/>
      <c r="DS108" s="30"/>
      <c r="DT108" s="12"/>
      <c r="DU108" s="12"/>
      <c r="DV108" s="12"/>
      <c r="DW108" s="30"/>
      <c r="DX108" s="12"/>
      <c r="DY108" s="12"/>
      <c r="DZ108" s="12"/>
      <c r="EA108" s="30"/>
      <c r="EB108" s="12"/>
      <c r="EC108" s="12"/>
      <c r="ED108" s="12"/>
      <c r="EE108" s="30"/>
      <c r="EF108" s="12"/>
      <c r="EG108" s="12"/>
      <c r="EH108" s="12"/>
      <c r="EI108" s="30"/>
      <c r="EJ108" s="12"/>
      <c r="EK108" s="12"/>
      <c r="EL108" s="12"/>
      <c r="EM108" s="30"/>
      <c r="EN108" s="12"/>
      <c r="EO108" s="25"/>
      <c r="EP108" s="12"/>
      <c r="EQ108" s="12"/>
      <c r="ER108" s="12"/>
      <c r="ES108" s="12"/>
      <c r="ET108" s="12"/>
      <c r="EU108" s="12"/>
      <c r="EV108" s="12"/>
      <c r="EW108" s="12"/>
      <c r="EX108" s="12"/>
      <c r="EY108" s="12"/>
      <c r="EZ108" s="12"/>
      <c r="FA108" s="12"/>
      <c r="FB108" s="12"/>
      <c r="FC108" s="12"/>
      <c r="FD108" s="12"/>
    </row>
    <row r="109" spans="1:160" ht="14.25" customHeight="1" x14ac:dyDescent="0.2">
      <c r="A109" s="25"/>
      <c r="B109" s="26"/>
      <c r="C109" s="25"/>
      <c r="D109" s="27"/>
      <c r="E109" s="26"/>
      <c r="F109" s="26"/>
      <c r="G109" s="26"/>
      <c r="H109" s="26"/>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c r="AF109" s="26"/>
      <c r="AG109" s="25"/>
      <c r="AH109" s="27"/>
      <c r="AI109" s="25"/>
      <c r="AJ109" s="25"/>
      <c r="AK109" s="26"/>
      <c r="AL109" s="12"/>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8"/>
      <c r="BP109" s="26"/>
      <c r="BQ109" s="26"/>
      <c r="BR109" s="26"/>
      <c r="BS109" s="29"/>
      <c r="BT109" s="12"/>
      <c r="BU109" s="12"/>
      <c r="BV109" s="12"/>
      <c r="BW109" s="30"/>
      <c r="BX109" s="12"/>
      <c r="BY109" s="12"/>
      <c r="BZ109" s="12"/>
      <c r="CA109" s="30"/>
      <c r="CB109" s="12"/>
      <c r="CC109" s="12"/>
      <c r="CD109" s="12"/>
      <c r="CE109" s="30"/>
      <c r="CF109" s="12"/>
      <c r="CG109" s="12"/>
      <c r="CH109" s="12"/>
      <c r="CI109" s="30"/>
      <c r="CJ109" s="12"/>
      <c r="CK109" s="12"/>
      <c r="CL109" s="12"/>
      <c r="CM109" s="30"/>
      <c r="CN109" s="12"/>
      <c r="CO109" s="12"/>
      <c r="CP109" s="12"/>
      <c r="CQ109" s="30"/>
      <c r="CR109" s="12"/>
      <c r="CS109" s="12"/>
      <c r="CT109" s="12"/>
      <c r="CU109" s="30"/>
      <c r="CV109" s="12"/>
      <c r="CW109" s="12"/>
      <c r="CX109" s="12"/>
      <c r="CY109" s="30"/>
      <c r="CZ109" s="12"/>
      <c r="DA109" s="12"/>
      <c r="DB109" s="12"/>
      <c r="DC109" s="30"/>
      <c r="DD109" s="12"/>
      <c r="DE109" s="12"/>
      <c r="DF109" s="12"/>
      <c r="DG109" s="30"/>
      <c r="DH109" s="12"/>
      <c r="DI109" s="12"/>
      <c r="DJ109" s="12"/>
      <c r="DK109" s="30"/>
      <c r="DL109" s="12"/>
      <c r="DM109" s="12"/>
      <c r="DN109" s="12"/>
      <c r="DO109" s="30"/>
      <c r="DP109" s="12"/>
      <c r="DQ109" s="12"/>
      <c r="DR109" s="12"/>
      <c r="DS109" s="30"/>
      <c r="DT109" s="12"/>
      <c r="DU109" s="12"/>
      <c r="DV109" s="12"/>
      <c r="DW109" s="30"/>
      <c r="DX109" s="12"/>
      <c r="DY109" s="12"/>
      <c r="DZ109" s="12"/>
      <c r="EA109" s="30"/>
      <c r="EB109" s="12"/>
      <c r="EC109" s="12"/>
      <c r="ED109" s="12"/>
      <c r="EE109" s="30"/>
      <c r="EF109" s="12"/>
      <c r="EG109" s="12"/>
      <c r="EH109" s="12"/>
      <c r="EI109" s="30"/>
      <c r="EJ109" s="12"/>
      <c r="EK109" s="12"/>
      <c r="EL109" s="12"/>
      <c r="EM109" s="30"/>
      <c r="EN109" s="12"/>
      <c r="EO109" s="25"/>
      <c r="EP109" s="12"/>
      <c r="EQ109" s="12"/>
      <c r="ER109" s="12"/>
      <c r="ES109" s="12"/>
      <c r="ET109" s="12"/>
      <c r="EU109" s="12"/>
      <c r="EV109" s="12"/>
      <c r="EW109" s="12"/>
      <c r="EX109" s="12"/>
      <c r="EY109" s="12"/>
      <c r="EZ109" s="12"/>
      <c r="FA109" s="12"/>
      <c r="FB109" s="12"/>
      <c r="FC109" s="12"/>
      <c r="FD109" s="12"/>
    </row>
    <row r="110" spans="1:160" ht="14.25" customHeight="1" x14ac:dyDescent="0.2">
      <c r="A110" s="25"/>
      <c r="B110" s="26"/>
      <c r="C110" s="25"/>
      <c r="D110" s="27"/>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5"/>
      <c r="AH110" s="27"/>
      <c r="AI110" s="25"/>
      <c r="AJ110" s="25"/>
      <c r="AK110" s="26"/>
      <c r="AL110" s="12"/>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8"/>
      <c r="BP110" s="26"/>
      <c r="BQ110" s="26"/>
      <c r="BR110" s="26"/>
      <c r="BS110" s="29"/>
      <c r="BT110" s="12"/>
      <c r="BU110" s="12"/>
      <c r="BV110" s="12"/>
      <c r="BW110" s="30"/>
      <c r="BX110" s="12"/>
      <c r="BY110" s="12"/>
      <c r="BZ110" s="12"/>
      <c r="CA110" s="30"/>
      <c r="CB110" s="12"/>
      <c r="CC110" s="12"/>
      <c r="CD110" s="12"/>
      <c r="CE110" s="30"/>
      <c r="CF110" s="12"/>
      <c r="CG110" s="12"/>
      <c r="CH110" s="12"/>
      <c r="CI110" s="30"/>
      <c r="CJ110" s="12"/>
      <c r="CK110" s="12"/>
      <c r="CL110" s="12"/>
      <c r="CM110" s="30"/>
      <c r="CN110" s="12"/>
      <c r="CO110" s="12"/>
      <c r="CP110" s="12"/>
      <c r="CQ110" s="30"/>
      <c r="CR110" s="12"/>
      <c r="CS110" s="12"/>
      <c r="CT110" s="12"/>
      <c r="CU110" s="30"/>
      <c r="CV110" s="12"/>
      <c r="CW110" s="12"/>
      <c r="CX110" s="12"/>
      <c r="CY110" s="30"/>
      <c r="CZ110" s="12"/>
      <c r="DA110" s="12"/>
      <c r="DB110" s="12"/>
      <c r="DC110" s="30"/>
      <c r="DD110" s="12"/>
      <c r="DE110" s="12"/>
      <c r="DF110" s="12"/>
      <c r="DG110" s="30"/>
      <c r="DH110" s="12"/>
      <c r="DI110" s="12"/>
      <c r="DJ110" s="12"/>
      <c r="DK110" s="30"/>
      <c r="DL110" s="12"/>
      <c r="DM110" s="12"/>
      <c r="DN110" s="12"/>
      <c r="DO110" s="30"/>
      <c r="DP110" s="12"/>
      <c r="DQ110" s="12"/>
      <c r="DR110" s="12"/>
      <c r="DS110" s="30"/>
      <c r="DT110" s="12"/>
      <c r="DU110" s="12"/>
      <c r="DV110" s="12"/>
      <c r="DW110" s="30"/>
      <c r="DX110" s="12"/>
      <c r="DY110" s="12"/>
      <c r="DZ110" s="12"/>
      <c r="EA110" s="30"/>
      <c r="EB110" s="12"/>
      <c r="EC110" s="12"/>
      <c r="ED110" s="12"/>
      <c r="EE110" s="30"/>
      <c r="EF110" s="12"/>
      <c r="EG110" s="12"/>
      <c r="EH110" s="12"/>
      <c r="EI110" s="30"/>
      <c r="EJ110" s="12"/>
      <c r="EK110" s="12"/>
      <c r="EL110" s="12"/>
      <c r="EM110" s="30"/>
      <c r="EN110" s="12"/>
      <c r="EO110" s="25"/>
      <c r="EP110" s="12"/>
      <c r="EQ110" s="12"/>
      <c r="ER110" s="12"/>
      <c r="ES110" s="12"/>
      <c r="ET110" s="12"/>
      <c r="EU110" s="12"/>
      <c r="EV110" s="12"/>
      <c r="EW110" s="12"/>
      <c r="EX110" s="12"/>
      <c r="EY110" s="12"/>
      <c r="EZ110" s="12"/>
      <c r="FA110" s="12"/>
      <c r="FB110" s="12"/>
      <c r="FC110" s="12"/>
      <c r="FD110" s="12"/>
    </row>
    <row r="111" spans="1:160" ht="14.25" customHeight="1" x14ac:dyDescent="0.2">
      <c r="A111" s="25"/>
      <c r="B111" s="26"/>
      <c r="C111" s="25"/>
      <c r="D111" s="27"/>
      <c r="E111" s="26"/>
      <c r="F111" s="26"/>
      <c r="G111" s="26"/>
      <c r="H111" s="26"/>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c r="AF111" s="26"/>
      <c r="AG111" s="25"/>
      <c r="AH111" s="27"/>
      <c r="AI111" s="25"/>
      <c r="AJ111" s="25"/>
      <c r="AK111" s="26"/>
      <c r="AL111" s="12"/>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8"/>
      <c r="BP111" s="26"/>
      <c r="BQ111" s="26"/>
      <c r="BR111" s="26"/>
      <c r="BS111" s="29"/>
      <c r="BT111" s="12"/>
      <c r="BU111" s="12"/>
      <c r="BV111" s="12"/>
      <c r="BW111" s="30"/>
      <c r="BX111" s="12"/>
      <c r="BY111" s="12"/>
      <c r="BZ111" s="12"/>
      <c r="CA111" s="30"/>
      <c r="CB111" s="12"/>
      <c r="CC111" s="12"/>
      <c r="CD111" s="12"/>
      <c r="CE111" s="30"/>
      <c r="CF111" s="12"/>
      <c r="CG111" s="12"/>
      <c r="CH111" s="12"/>
      <c r="CI111" s="30"/>
      <c r="CJ111" s="12"/>
      <c r="CK111" s="12"/>
      <c r="CL111" s="12"/>
      <c r="CM111" s="30"/>
      <c r="CN111" s="12"/>
      <c r="CO111" s="12"/>
      <c r="CP111" s="12"/>
      <c r="CQ111" s="30"/>
      <c r="CR111" s="12"/>
      <c r="CS111" s="12"/>
      <c r="CT111" s="12"/>
      <c r="CU111" s="30"/>
      <c r="CV111" s="12"/>
      <c r="CW111" s="12"/>
      <c r="CX111" s="12"/>
      <c r="CY111" s="30"/>
      <c r="CZ111" s="12"/>
      <c r="DA111" s="12"/>
      <c r="DB111" s="12"/>
      <c r="DC111" s="30"/>
      <c r="DD111" s="12"/>
      <c r="DE111" s="12"/>
      <c r="DF111" s="12"/>
      <c r="DG111" s="30"/>
      <c r="DH111" s="12"/>
      <c r="DI111" s="12"/>
      <c r="DJ111" s="12"/>
      <c r="DK111" s="30"/>
      <c r="DL111" s="12"/>
      <c r="DM111" s="12"/>
      <c r="DN111" s="12"/>
      <c r="DO111" s="30"/>
      <c r="DP111" s="12"/>
      <c r="DQ111" s="12"/>
      <c r="DR111" s="12"/>
      <c r="DS111" s="30"/>
      <c r="DT111" s="12"/>
      <c r="DU111" s="12"/>
      <c r="DV111" s="12"/>
      <c r="DW111" s="30"/>
      <c r="DX111" s="12"/>
      <c r="DY111" s="12"/>
      <c r="DZ111" s="12"/>
      <c r="EA111" s="30"/>
      <c r="EB111" s="12"/>
      <c r="EC111" s="12"/>
      <c r="ED111" s="12"/>
      <c r="EE111" s="30"/>
      <c r="EF111" s="12"/>
      <c r="EG111" s="12"/>
      <c r="EH111" s="12"/>
      <c r="EI111" s="30"/>
      <c r="EJ111" s="12"/>
      <c r="EK111" s="12"/>
      <c r="EL111" s="12"/>
      <c r="EM111" s="30"/>
      <c r="EN111" s="12"/>
      <c r="EO111" s="25"/>
      <c r="EP111" s="12"/>
      <c r="EQ111" s="12"/>
      <c r="ER111" s="12"/>
      <c r="ES111" s="12"/>
      <c r="ET111" s="12"/>
      <c r="EU111" s="12"/>
      <c r="EV111" s="12"/>
      <c r="EW111" s="12"/>
      <c r="EX111" s="12"/>
      <c r="EY111" s="12"/>
      <c r="EZ111" s="12"/>
      <c r="FA111" s="12"/>
      <c r="FB111" s="12"/>
      <c r="FC111" s="12"/>
      <c r="FD111" s="12"/>
    </row>
    <row r="112" spans="1:160" ht="14.25" customHeight="1" x14ac:dyDescent="0.2">
      <c r="A112" s="25"/>
      <c r="B112" s="26"/>
      <c r="C112" s="25"/>
      <c r="D112" s="27"/>
      <c r="E112" s="26"/>
      <c r="F112" s="26"/>
      <c r="G112" s="26"/>
      <c r="H112" s="26"/>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c r="AF112" s="26"/>
      <c r="AG112" s="25"/>
      <c r="AH112" s="27"/>
      <c r="AI112" s="25"/>
      <c r="AJ112" s="25"/>
      <c r="AK112" s="26"/>
      <c r="AL112" s="12"/>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8"/>
      <c r="BP112" s="26"/>
      <c r="BQ112" s="26"/>
      <c r="BR112" s="26"/>
      <c r="BS112" s="29"/>
      <c r="BT112" s="12"/>
      <c r="BU112" s="12"/>
      <c r="BV112" s="12"/>
      <c r="BW112" s="30"/>
      <c r="BX112" s="12"/>
      <c r="BY112" s="12"/>
      <c r="BZ112" s="12"/>
      <c r="CA112" s="30"/>
      <c r="CB112" s="12"/>
      <c r="CC112" s="12"/>
      <c r="CD112" s="12"/>
      <c r="CE112" s="30"/>
      <c r="CF112" s="12"/>
      <c r="CG112" s="12"/>
      <c r="CH112" s="12"/>
      <c r="CI112" s="30"/>
      <c r="CJ112" s="12"/>
      <c r="CK112" s="12"/>
      <c r="CL112" s="12"/>
      <c r="CM112" s="30"/>
      <c r="CN112" s="12"/>
      <c r="CO112" s="12"/>
      <c r="CP112" s="12"/>
      <c r="CQ112" s="30"/>
      <c r="CR112" s="12"/>
      <c r="CS112" s="12"/>
      <c r="CT112" s="12"/>
      <c r="CU112" s="30"/>
      <c r="CV112" s="12"/>
      <c r="CW112" s="12"/>
      <c r="CX112" s="12"/>
      <c r="CY112" s="30"/>
      <c r="CZ112" s="12"/>
      <c r="DA112" s="12"/>
      <c r="DB112" s="12"/>
      <c r="DC112" s="30"/>
      <c r="DD112" s="12"/>
      <c r="DE112" s="12"/>
      <c r="DF112" s="12"/>
      <c r="DG112" s="30"/>
      <c r="DH112" s="12"/>
      <c r="DI112" s="12"/>
      <c r="DJ112" s="12"/>
      <c r="DK112" s="30"/>
      <c r="DL112" s="12"/>
      <c r="DM112" s="12"/>
      <c r="DN112" s="12"/>
      <c r="DO112" s="30"/>
      <c r="DP112" s="12"/>
      <c r="DQ112" s="12"/>
      <c r="DR112" s="12"/>
      <c r="DS112" s="30"/>
      <c r="DT112" s="12"/>
      <c r="DU112" s="12"/>
      <c r="DV112" s="12"/>
      <c r="DW112" s="30"/>
      <c r="DX112" s="12"/>
      <c r="DY112" s="12"/>
      <c r="DZ112" s="12"/>
      <c r="EA112" s="30"/>
      <c r="EB112" s="12"/>
      <c r="EC112" s="12"/>
      <c r="ED112" s="12"/>
      <c r="EE112" s="30"/>
      <c r="EF112" s="12"/>
      <c r="EG112" s="12"/>
      <c r="EH112" s="12"/>
      <c r="EI112" s="30"/>
      <c r="EJ112" s="12"/>
      <c r="EK112" s="12"/>
      <c r="EL112" s="12"/>
      <c r="EM112" s="30"/>
      <c r="EN112" s="12"/>
      <c r="EO112" s="25"/>
      <c r="EP112" s="12"/>
      <c r="EQ112" s="12"/>
      <c r="ER112" s="12"/>
      <c r="ES112" s="12"/>
      <c r="ET112" s="12"/>
      <c r="EU112" s="12"/>
      <c r="EV112" s="12"/>
      <c r="EW112" s="12"/>
      <c r="EX112" s="12"/>
      <c r="EY112" s="12"/>
      <c r="EZ112" s="12"/>
      <c r="FA112" s="12"/>
      <c r="FB112" s="12"/>
      <c r="FC112" s="12"/>
      <c r="FD112" s="12"/>
    </row>
    <row r="113" spans="1:160" ht="14.25" customHeight="1" x14ac:dyDescent="0.2">
      <c r="A113" s="25"/>
      <c r="B113" s="26"/>
      <c r="C113" s="25"/>
      <c r="D113" s="27"/>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5"/>
      <c r="AH113" s="27"/>
      <c r="AI113" s="25"/>
      <c r="AJ113" s="25"/>
      <c r="AK113" s="26"/>
      <c r="AL113" s="12"/>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8"/>
      <c r="BP113" s="26"/>
      <c r="BQ113" s="26"/>
      <c r="BR113" s="26"/>
      <c r="BS113" s="29"/>
      <c r="BT113" s="12"/>
      <c r="BU113" s="12"/>
      <c r="BV113" s="12"/>
      <c r="BW113" s="30"/>
      <c r="BX113" s="12"/>
      <c r="BY113" s="12"/>
      <c r="BZ113" s="12"/>
      <c r="CA113" s="30"/>
      <c r="CB113" s="12"/>
      <c r="CC113" s="12"/>
      <c r="CD113" s="12"/>
      <c r="CE113" s="30"/>
      <c r="CF113" s="12"/>
      <c r="CG113" s="12"/>
      <c r="CH113" s="12"/>
      <c r="CI113" s="30"/>
      <c r="CJ113" s="12"/>
      <c r="CK113" s="12"/>
      <c r="CL113" s="12"/>
      <c r="CM113" s="30"/>
      <c r="CN113" s="12"/>
      <c r="CO113" s="12"/>
      <c r="CP113" s="12"/>
      <c r="CQ113" s="30"/>
      <c r="CR113" s="12"/>
      <c r="CS113" s="12"/>
      <c r="CT113" s="12"/>
      <c r="CU113" s="30"/>
      <c r="CV113" s="12"/>
      <c r="CW113" s="12"/>
      <c r="CX113" s="12"/>
      <c r="CY113" s="30"/>
      <c r="CZ113" s="12"/>
      <c r="DA113" s="12"/>
      <c r="DB113" s="12"/>
      <c r="DC113" s="30"/>
      <c r="DD113" s="12"/>
      <c r="DE113" s="12"/>
      <c r="DF113" s="12"/>
      <c r="DG113" s="30"/>
      <c r="DH113" s="12"/>
      <c r="DI113" s="12"/>
      <c r="DJ113" s="12"/>
      <c r="DK113" s="30"/>
      <c r="DL113" s="12"/>
      <c r="DM113" s="12"/>
      <c r="DN113" s="12"/>
      <c r="DO113" s="30"/>
      <c r="DP113" s="12"/>
      <c r="DQ113" s="12"/>
      <c r="DR113" s="12"/>
      <c r="DS113" s="30"/>
      <c r="DT113" s="12"/>
      <c r="DU113" s="12"/>
      <c r="DV113" s="12"/>
      <c r="DW113" s="30"/>
      <c r="DX113" s="12"/>
      <c r="DY113" s="12"/>
      <c r="DZ113" s="12"/>
      <c r="EA113" s="30"/>
      <c r="EB113" s="12"/>
      <c r="EC113" s="12"/>
      <c r="ED113" s="12"/>
      <c r="EE113" s="30"/>
      <c r="EF113" s="12"/>
      <c r="EG113" s="12"/>
      <c r="EH113" s="12"/>
      <c r="EI113" s="30"/>
      <c r="EJ113" s="12"/>
      <c r="EK113" s="12"/>
      <c r="EL113" s="12"/>
      <c r="EM113" s="30"/>
      <c r="EN113" s="12"/>
      <c r="EO113" s="25"/>
      <c r="EP113" s="12"/>
      <c r="EQ113" s="12"/>
      <c r="ER113" s="12"/>
      <c r="ES113" s="12"/>
      <c r="ET113" s="12"/>
      <c r="EU113" s="12"/>
      <c r="EV113" s="12"/>
      <c r="EW113" s="12"/>
      <c r="EX113" s="12"/>
      <c r="EY113" s="12"/>
      <c r="EZ113" s="12"/>
      <c r="FA113" s="12"/>
      <c r="FB113" s="12"/>
      <c r="FC113" s="12"/>
      <c r="FD113" s="12"/>
    </row>
    <row r="114" spans="1:160" ht="14.25" customHeight="1" x14ac:dyDescent="0.2">
      <c r="A114" s="25"/>
      <c r="B114" s="26"/>
      <c r="C114" s="25"/>
      <c r="D114" s="27"/>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5"/>
      <c r="AH114" s="27"/>
      <c r="AI114" s="25"/>
      <c r="AJ114" s="25"/>
      <c r="AK114" s="26"/>
      <c r="AL114" s="12"/>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8"/>
      <c r="BP114" s="26"/>
      <c r="BQ114" s="26"/>
      <c r="BR114" s="26"/>
      <c r="BS114" s="29"/>
      <c r="BT114" s="12"/>
      <c r="BU114" s="12"/>
      <c r="BV114" s="12"/>
      <c r="BW114" s="30"/>
      <c r="BX114" s="12"/>
      <c r="BY114" s="12"/>
      <c r="BZ114" s="12"/>
      <c r="CA114" s="30"/>
      <c r="CB114" s="12"/>
      <c r="CC114" s="12"/>
      <c r="CD114" s="12"/>
      <c r="CE114" s="30"/>
      <c r="CF114" s="12"/>
      <c r="CG114" s="12"/>
      <c r="CH114" s="12"/>
      <c r="CI114" s="30"/>
      <c r="CJ114" s="12"/>
      <c r="CK114" s="12"/>
      <c r="CL114" s="12"/>
      <c r="CM114" s="30"/>
      <c r="CN114" s="12"/>
      <c r="CO114" s="12"/>
      <c r="CP114" s="12"/>
      <c r="CQ114" s="30"/>
      <c r="CR114" s="12"/>
      <c r="CS114" s="12"/>
      <c r="CT114" s="12"/>
      <c r="CU114" s="30"/>
      <c r="CV114" s="12"/>
      <c r="CW114" s="12"/>
      <c r="CX114" s="12"/>
      <c r="CY114" s="30"/>
      <c r="CZ114" s="12"/>
      <c r="DA114" s="12"/>
      <c r="DB114" s="12"/>
      <c r="DC114" s="30"/>
      <c r="DD114" s="12"/>
      <c r="DE114" s="12"/>
      <c r="DF114" s="12"/>
      <c r="DG114" s="30"/>
      <c r="DH114" s="12"/>
      <c r="DI114" s="12"/>
      <c r="DJ114" s="12"/>
      <c r="DK114" s="30"/>
      <c r="DL114" s="12"/>
      <c r="DM114" s="12"/>
      <c r="DN114" s="12"/>
      <c r="DO114" s="30"/>
      <c r="DP114" s="12"/>
      <c r="DQ114" s="12"/>
      <c r="DR114" s="12"/>
      <c r="DS114" s="30"/>
      <c r="DT114" s="12"/>
      <c r="DU114" s="12"/>
      <c r="DV114" s="12"/>
      <c r="DW114" s="30"/>
      <c r="DX114" s="12"/>
      <c r="DY114" s="12"/>
      <c r="DZ114" s="12"/>
      <c r="EA114" s="30"/>
      <c r="EB114" s="12"/>
      <c r="EC114" s="12"/>
      <c r="ED114" s="12"/>
      <c r="EE114" s="30"/>
      <c r="EF114" s="12"/>
      <c r="EG114" s="12"/>
      <c r="EH114" s="12"/>
      <c r="EI114" s="30"/>
      <c r="EJ114" s="12"/>
      <c r="EK114" s="12"/>
      <c r="EL114" s="12"/>
      <c r="EM114" s="30"/>
      <c r="EN114" s="12"/>
      <c r="EO114" s="25"/>
      <c r="EP114" s="12"/>
      <c r="EQ114" s="12"/>
      <c r="ER114" s="12"/>
      <c r="ES114" s="12"/>
      <c r="ET114" s="12"/>
      <c r="EU114" s="12"/>
      <c r="EV114" s="12"/>
      <c r="EW114" s="12"/>
      <c r="EX114" s="12"/>
      <c r="EY114" s="12"/>
      <c r="EZ114" s="12"/>
      <c r="FA114" s="12"/>
      <c r="FB114" s="12"/>
      <c r="FC114" s="12"/>
      <c r="FD114" s="12"/>
    </row>
    <row r="115" spans="1:160" ht="14.25" customHeight="1" x14ac:dyDescent="0.2">
      <c r="A115" s="25"/>
      <c r="B115" s="26"/>
      <c r="C115" s="25"/>
      <c r="D115" s="27"/>
      <c r="E115" s="26"/>
      <c r="F115" s="26"/>
      <c r="G115" s="26"/>
      <c r="H115" s="26"/>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c r="AF115" s="26"/>
      <c r="AG115" s="25"/>
      <c r="AH115" s="27"/>
      <c r="AI115" s="25"/>
      <c r="AJ115" s="25"/>
      <c r="AK115" s="26"/>
      <c r="AL115" s="12"/>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8"/>
      <c r="BP115" s="26"/>
      <c r="BQ115" s="26"/>
      <c r="BR115" s="26"/>
      <c r="BS115" s="29"/>
      <c r="BT115" s="12"/>
      <c r="BU115" s="12"/>
      <c r="BV115" s="12"/>
      <c r="BW115" s="30"/>
      <c r="BX115" s="12"/>
      <c r="BY115" s="12"/>
      <c r="BZ115" s="12"/>
      <c r="CA115" s="30"/>
      <c r="CB115" s="12"/>
      <c r="CC115" s="12"/>
      <c r="CD115" s="12"/>
      <c r="CE115" s="30"/>
      <c r="CF115" s="12"/>
      <c r="CG115" s="12"/>
      <c r="CH115" s="12"/>
      <c r="CI115" s="30"/>
      <c r="CJ115" s="12"/>
      <c r="CK115" s="12"/>
      <c r="CL115" s="12"/>
      <c r="CM115" s="30"/>
      <c r="CN115" s="12"/>
      <c r="CO115" s="12"/>
      <c r="CP115" s="12"/>
      <c r="CQ115" s="30"/>
      <c r="CR115" s="12"/>
      <c r="CS115" s="12"/>
      <c r="CT115" s="12"/>
      <c r="CU115" s="30"/>
      <c r="CV115" s="12"/>
      <c r="CW115" s="12"/>
      <c r="CX115" s="12"/>
      <c r="CY115" s="30"/>
      <c r="CZ115" s="12"/>
      <c r="DA115" s="12"/>
      <c r="DB115" s="12"/>
      <c r="DC115" s="30"/>
      <c r="DD115" s="12"/>
      <c r="DE115" s="12"/>
      <c r="DF115" s="12"/>
      <c r="DG115" s="30"/>
      <c r="DH115" s="12"/>
      <c r="DI115" s="12"/>
      <c r="DJ115" s="12"/>
      <c r="DK115" s="30"/>
      <c r="DL115" s="12"/>
      <c r="DM115" s="12"/>
      <c r="DN115" s="12"/>
      <c r="DO115" s="30"/>
      <c r="DP115" s="12"/>
      <c r="DQ115" s="12"/>
      <c r="DR115" s="12"/>
      <c r="DS115" s="30"/>
      <c r="DT115" s="12"/>
      <c r="DU115" s="12"/>
      <c r="DV115" s="12"/>
      <c r="DW115" s="30"/>
      <c r="DX115" s="12"/>
      <c r="DY115" s="12"/>
      <c r="DZ115" s="12"/>
      <c r="EA115" s="30"/>
      <c r="EB115" s="12"/>
      <c r="EC115" s="12"/>
      <c r="ED115" s="12"/>
      <c r="EE115" s="30"/>
      <c r="EF115" s="12"/>
      <c r="EG115" s="12"/>
      <c r="EH115" s="12"/>
      <c r="EI115" s="30"/>
      <c r="EJ115" s="12"/>
      <c r="EK115" s="12"/>
      <c r="EL115" s="12"/>
      <c r="EM115" s="30"/>
      <c r="EN115" s="12"/>
      <c r="EO115" s="25"/>
      <c r="EP115" s="12"/>
      <c r="EQ115" s="12"/>
      <c r="ER115" s="12"/>
      <c r="ES115" s="12"/>
      <c r="ET115" s="12"/>
      <c r="EU115" s="12"/>
      <c r="EV115" s="12"/>
      <c r="EW115" s="12"/>
      <c r="EX115" s="12"/>
      <c r="EY115" s="12"/>
      <c r="EZ115" s="12"/>
      <c r="FA115" s="12"/>
      <c r="FB115" s="12"/>
      <c r="FC115" s="12"/>
      <c r="FD115" s="12"/>
    </row>
    <row r="116" spans="1:160" ht="14.25" customHeight="1" x14ac:dyDescent="0.2">
      <c r="A116" s="25"/>
      <c r="B116" s="26"/>
      <c r="C116" s="25"/>
      <c r="D116" s="27"/>
      <c r="E116" s="26"/>
      <c r="F116" s="26"/>
      <c r="G116" s="26"/>
      <c r="H116" s="26"/>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c r="AF116" s="26"/>
      <c r="AG116" s="25"/>
      <c r="AH116" s="27"/>
      <c r="AI116" s="25"/>
      <c r="AJ116" s="25"/>
      <c r="AK116" s="26"/>
      <c r="AL116" s="12"/>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8"/>
      <c r="BP116" s="26"/>
      <c r="BQ116" s="26"/>
      <c r="BR116" s="26"/>
      <c r="BS116" s="29"/>
      <c r="BT116" s="12"/>
      <c r="BU116" s="12"/>
      <c r="BV116" s="12"/>
      <c r="BW116" s="30"/>
      <c r="BX116" s="12"/>
      <c r="BY116" s="12"/>
      <c r="BZ116" s="12"/>
      <c r="CA116" s="30"/>
      <c r="CB116" s="12"/>
      <c r="CC116" s="12"/>
      <c r="CD116" s="12"/>
      <c r="CE116" s="30"/>
      <c r="CF116" s="12"/>
      <c r="CG116" s="12"/>
      <c r="CH116" s="12"/>
      <c r="CI116" s="30"/>
      <c r="CJ116" s="12"/>
      <c r="CK116" s="12"/>
      <c r="CL116" s="12"/>
      <c r="CM116" s="30"/>
      <c r="CN116" s="12"/>
      <c r="CO116" s="12"/>
      <c r="CP116" s="12"/>
      <c r="CQ116" s="30"/>
      <c r="CR116" s="12"/>
      <c r="CS116" s="12"/>
      <c r="CT116" s="12"/>
      <c r="CU116" s="30"/>
      <c r="CV116" s="12"/>
      <c r="CW116" s="12"/>
      <c r="CX116" s="12"/>
      <c r="CY116" s="30"/>
      <c r="CZ116" s="12"/>
      <c r="DA116" s="12"/>
      <c r="DB116" s="12"/>
      <c r="DC116" s="30"/>
      <c r="DD116" s="12"/>
      <c r="DE116" s="12"/>
      <c r="DF116" s="12"/>
      <c r="DG116" s="30"/>
      <c r="DH116" s="12"/>
      <c r="DI116" s="12"/>
      <c r="DJ116" s="12"/>
      <c r="DK116" s="30"/>
      <c r="DL116" s="12"/>
      <c r="DM116" s="12"/>
      <c r="DN116" s="12"/>
      <c r="DO116" s="30"/>
      <c r="DP116" s="12"/>
      <c r="DQ116" s="12"/>
      <c r="DR116" s="12"/>
      <c r="DS116" s="30"/>
      <c r="DT116" s="12"/>
      <c r="DU116" s="12"/>
      <c r="DV116" s="12"/>
      <c r="DW116" s="30"/>
      <c r="DX116" s="12"/>
      <c r="DY116" s="12"/>
      <c r="DZ116" s="12"/>
      <c r="EA116" s="30"/>
      <c r="EB116" s="12"/>
      <c r="EC116" s="12"/>
      <c r="ED116" s="12"/>
      <c r="EE116" s="30"/>
      <c r="EF116" s="12"/>
      <c r="EG116" s="12"/>
      <c r="EH116" s="12"/>
      <c r="EI116" s="30"/>
      <c r="EJ116" s="12"/>
      <c r="EK116" s="12"/>
      <c r="EL116" s="12"/>
      <c r="EM116" s="30"/>
      <c r="EN116" s="12"/>
      <c r="EO116" s="25"/>
      <c r="EP116" s="12"/>
      <c r="EQ116" s="12"/>
      <c r="ER116" s="12"/>
      <c r="ES116" s="12"/>
      <c r="ET116" s="12"/>
      <c r="EU116" s="12"/>
      <c r="EV116" s="12"/>
      <c r="EW116" s="12"/>
      <c r="EX116" s="12"/>
      <c r="EY116" s="12"/>
      <c r="EZ116" s="12"/>
      <c r="FA116" s="12"/>
      <c r="FB116" s="12"/>
      <c r="FC116" s="12"/>
      <c r="FD116" s="12"/>
    </row>
    <row r="117" spans="1:160" ht="14.25" customHeight="1" x14ac:dyDescent="0.2">
      <c r="A117" s="25"/>
      <c r="B117" s="26"/>
      <c r="C117" s="25"/>
      <c r="D117" s="27"/>
      <c r="E117" s="26"/>
      <c r="F117" s="26"/>
      <c r="G117" s="26"/>
      <c r="H117" s="26"/>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c r="AF117" s="26"/>
      <c r="AG117" s="25"/>
      <c r="AH117" s="27"/>
      <c r="AI117" s="25"/>
      <c r="AJ117" s="25"/>
      <c r="AK117" s="26"/>
      <c r="AL117" s="12"/>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8"/>
      <c r="BP117" s="26"/>
      <c r="BQ117" s="26"/>
      <c r="BR117" s="26"/>
      <c r="BS117" s="29"/>
      <c r="BT117" s="12"/>
      <c r="BU117" s="12"/>
      <c r="BV117" s="12"/>
      <c r="BW117" s="30"/>
      <c r="BX117" s="12"/>
      <c r="BY117" s="12"/>
      <c r="BZ117" s="12"/>
      <c r="CA117" s="30"/>
      <c r="CB117" s="12"/>
      <c r="CC117" s="12"/>
      <c r="CD117" s="12"/>
      <c r="CE117" s="30"/>
      <c r="CF117" s="12"/>
      <c r="CG117" s="12"/>
      <c r="CH117" s="12"/>
      <c r="CI117" s="30"/>
      <c r="CJ117" s="12"/>
      <c r="CK117" s="12"/>
      <c r="CL117" s="12"/>
      <c r="CM117" s="30"/>
      <c r="CN117" s="12"/>
      <c r="CO117" s="12"/>
      <c r="CP117" s="12"/>
      <c r="CQ117" s="30"/>
      <c r="CR117" s="12"/>
      <c r="CS117" s="12"/>
      <c r="CT117" s="12"/>
      <c r="CU117" s="30"/>
      <c r="CV117" s="12"/>
      <c r="CW117" s="12"/>
      <c r="CX117" s="12"/>
      <c r="CY117" s="30"/>
      <c r="CZ117" s="12"/>
      <c r="DA117" s="12"/>
      <c r="DB117" s="12"/>
      <c r="DC117" s="30"/>
      <c r="DD117" s="12"/>
      <c r="DE117" s="12"/>
      <c r="DF117" s="12"/>
      <c r="DG117" s="30"/>
      <c r="DH117" s="12"/>
      <c r="DI117" s="12"/>
      <c r="DJ117" s="12"/>
      <c r="DK117" s="30"/>
      <c r="DL117" s="12"/>
      <c r="DM117" s="12"/>
      <c r="DN117" s="12"/>
      <c r="DO117" s="30"/>
      <c r="DP117" s="12"/>
      <c r="DQ117" s="12"/>
      <c r="DR117" s="12"/>
      <c r="DS117" s="30"/>
      <c r="DT117" s="12"/>
      <c r="DU117" s="12"/>
      <c r="DV117" s="12"/>
      <c r="DW117" s="30"/>
      <c r="DX117" s="12"/>
      <c r="DY117" s="12"/>
      <c r="DZ117" s="12"/>
      <c r="EA117" s="30"/>
      <c r="EB117" s="12"/>
      <c r="EC117" s="12"/>
      <c r="ED117" s="12"/>
      <c r="EE117" s="30"/>
      <c r="EF117" s="12"/>
      <c r="EG117" s="12"/>
      <c r="EH117" s="12"/>
      <c r="EI117" s="30"/>
      <c r="EJ117" s="12"/>
      <c r="EK117" s="12"/>
      <c r="EL117" s="12"/>
      <c r="EM117" s="30"/>
      <c r="EN117" s="12"/>
      <c r="EO117" s="25"/>
      <c r="EP117" s="12"/>
      <c r="EQ117" s="12"/>
      <c r="ER117" s="12"/>
      <c r="ES117" s="12"/>
      <c r="ET117" s="12"/>
      <c r="EU117" s="12"/>
      <c r="EV117" s="12"/>
      <c r="EW117" s="12"/>
      <c r="EX117" s="12"/>
      <c r="EY117" s="12"/>
      <c r="EZ117" s="12"/>
      <c r="FA117" s="12"/>
      <c r="FB117" s="12"/>
      <c r="FC117" s="12"/>
      <c r="FD117" s="12"/>
    </row>
    <row r="118" spans="1:160" ht="14.25" customHeight="1" x14ac:dyDescent="0.2">
      <c r="A118" s="25"/>
      <c r="B118" s="26"/>
      <c r="C118" s="25"/>
      <c r="D118" s="27"/>
      <c r="E118" s="26"/>
      <c r="F118" s="26"/>
      <c r="G118" s="26"/>
      <c r="H118" s="26"/>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c r="AF118" s="26"/>
      <c r="AG118" s="25"/>
      <c r="AH118" s="27"/>
      <c r="AI118" s="25"/>
      <c r="AJ118" s="25"/>
      <c r="AK118" s="26"/>
      <c r="AL118" s="12"/>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8"/>
      <c r="BP118" s="26"/>
      <c r="BQ118" s="26"/>
      <c r="BR118" s="26"/>
      <c r="BS118" s="29"/>
      <c r="BT118" s="12"/>
      <c r="BU118" s="12"/>
      <c r="BV118" s="12"/>
      <c r="BW118" s="30"/>
      <c r="BX118" s="12"/>
      <c r="BY118" s="12"/>
      <c r="BZ118" s="12"/>
      <c r="CA118" s="30"/>
      <c r="CB118" s="12"/>
      <c r="CC118" s="12"/>
      <c r="CD118" s="12"/>
      <c r="CE118" s="30"/>
      <c r="CF118" s="12"/>
      <c r="CG118" s="12"/>
      <c r="CH118" s="12"/>
      <c r="CI118" s="30"/>
      <c r="CJ118" s="12"/>
      <c r="CK118" s="12"/>
      <c r="CL118" s="12"/>
      <c r="CM118" s="30"/>
      <c r="CN118" s="12"/>
      <c r="CO118" s="12"/>
      <c r="CP118" s="12"/>
      <c r="CQ118" s="30"/>
      <c r="CR118" s="12"/>
      <c r="CS118" s="12"/>
      <c r="CT118" s="12"/>
      <c r="CU118" s="30"/>
      <c r="CV118" s="12"/>
      <c r="CW118" s="12"/>
      <c r="CX118" s="12"/>
      <c r="CY118" s="30"/>
      <c r="CZ118" s="12"/>
      <c r="DA118" s="12"/>
      <c r="DB118" s="12"/>
      <c r="DC118" s="30"/>
      <c r="DD118" s="12"/>
      <c r="DE118" s="12"/>
      <c r="DF118" s="12"/>
      <c r="DG118" s="30"/>
      <c r="DH118" s="12"/>
      <c r="DI118" s="12"/>
      <c r="DJ118" s="12"/>
      <c r="DK118" s="30"/>
      <c r="DL118" s="12"/>
      <c r="DM118" s="12"/>
      <c r="DN118" s="12"/>
      <c r="DO118" s="30"/>
      <c r="DP118" s="12"/>
      <c r="DQ118" s="12"/>
      <c r="DR118" s="12"/>
      <c r="DS118" s="30"/>
      <c r="DT118" s="12"/>
      <c r="DU118" s="12"/>
      <c r="DV118" s="12"/>
      <c r="DW118" s="30"/>
      <c r="DX118" s="12"/>
      <c r="DY118" s="12"/>
      <c r="DZ118" s="12"/>
      <c r="EA118" s="30"/>
      <c r="EB118" s="12"/>
      <c r="EC118" s="12"/>
      <c r="ED118" s="12"/>
      <c r="EE118" s="30"/>
      <c r="EF118" s="12"/>
      <c r="EG118" s="12"/>
      <c r="EH118" s="12"/>
      <c r="EI118" s="30"/>
      <c r="EJ118" s="12"/>
      <c r="EK118" s="12"/>
      <c r="EL118" s="12"/>
      <c r="EM118" s="30"/>
      <c r="EN118" s="12"/>
      <c r="EO118" s="25"/>
      <c r="EP118" s="12"/>
      <c r="EQ118" s="12"/>
      <c r="ER118" s="12"/>
      <c r="ES118" s="12"/>
      <c r="ET118" s="12"/>
      <c r="EU118" s="12"/>
      <c r="EV118" s="12"/>
      <c r="EW118" s="12"/>
      <c r="EX118" s="12"/>
      <c r="EY118" s="12"/>
      <c r="EZ118" s="12"/>
      <c r="FA118" s="12"/>
      <c r="FB118" s="12"/>
      <c r="FC118" s="12"/>
      <c r="FD118" s="12"/>
    </row>
    <row r="119" spans="1:160" ht="14.25" customHeight="1" x14ac:dyDescent="0.2">
      <c r="A119" s="25"/>
      <c r="B119" s="26"/>
      <c r="C119" s="25"/>
      <c r="D119" s="27"/>
      <c r="E119" s="26"/>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26"/>
      <c r="AG119" s="25"/>
      <c r="AH119" s="27"/>
      <c r="AI119" s="25"/>
      <c r="AJ119" s="25"/>
      <c r="AK119" s="26"/>
      <c r="AL119" s="12"/>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8"/>
      <c r="BP119" s="26"/>
      <c r="BQ119" s="26"/>
      <c r="BR119" s="26"/>
      <c r="BS119" s="29"/>
      <c r="BT119" s="12"/>
      <c r="BU119" s="12"/>
      <c r="BV119" s="12"/>
      <c r="BW119" s="30"/>
      <c r="BX119" s="12"/>
      <c r="BY119" s="12"/>
      <c r="BZ119" s="12"/>
      <c r="CA119" s="30"/>
      <c r="CB119" s="12"/>
      <c r="CC119" s="12"/>
      <c r="CD119" s="12"/>
      <c r="CE119" s="30"/>
      <c r="CF119" s="12"/>
      <c r="CG119" s="12"/>
      <c r="CH119" s="12"/>
      <c r="CI119" s="30"/>
      <c r="CJ119" s="12"/>
      <c r="CK119" s="12"/>
      <c r="CL119" s="12"/>
      <c r="CM119" s="30"/>
      <c r="CN119" s="12"/>
      <c r="CO119" s="12"/>
      <c r="CP119" s="12"/>
      <c r="CQ119" s="30"/>
      <c r="CR119" s="12"/>
      <c r="CS119" s="12"/>
      <c r="CT119" s="12"/>
      <c r="CU119" s="30"/>
      <c r="CV119" s="12"/>
      <c r="CW119" s="12"/>
      <c r="CX119" s="12"/>
      <c r="CY119" s="30"/>
      <c r="CZ119" s="12"/>
      <c r="DA119" s="12"/>
      <c r="DB119" s="12"/>
      <c r="DC119" s="30"/>
      <c r="DD119" s="12"/>
      <c r="DE119" s="12"/>
      <c r="DF119" s="12"/>
      <c r="DG119" s="30"/>
      <c r="DH119" s="12"/>
      <c r="DI119" s="12"/>
      <c r="DJ119" s="12"/>
      <c r="DK119" s="30"/>
      <c r="DL119" s="12"/>
      <c r="DM119" s="12"/>
      <c r="DN119" s="12"/>
      <c r="DO119" s="30"/>
      <c r="DP119" s="12"/>
      <c r="DQ119" s="12"/>
      <c r="DR119" s="12"/>
      <c r="DS119" s="30"/>
      <c r="DT119" s="12"/>
      <c r="DU119" s="12"/>
      <c r="DV119" s="12"/>
      <c r="DW119" s="30"/>
      <c r="DX119" s="12"/>
      <c r="DY119" s="12"/>
      <c r="DZ119" s="12"/>
      <c r="EA119" s="30"/>
      <c r="EB119" s="12"/>
      <c r="EC119" s="12"/>
      <c r="ED119" s="12"/>
      <c r="EE119" s="30"/>
      <c r="EF119" s="12"/>
      <c r="EG119" s="12"/>
      <c r="EH119" s="12"/>
      <c r="EI119" s="30"/>
      <c r="EJ119" s="12"/>
      <c r="EK119" s="12"/>
      <c r="EL119" s="12"/>
      <c r="EM119" s="30"/>
      <c r="EN119" s="12"/>
      <c r="EO119" s="25"/>
      <c r="EP119" s="12"/>
      <c r="EQ119" s="12"/>
      <c r="ER119" s="12"/>
      <c r="ES119" s="12"/>
      <c r="ET119" s="12"/>
      <c r="EU119" s="12"/>
      <c r="EV119" s="12"/>
      <c r="EW119" s="12"/>
      <c r="EX119" s="12"/>
      <c r="EY119" s="12"/>
      <c r="EZ119" s="12"/>
      <c r="FA119" s="12"/>
      <c r="FB119" s="12"/>
      <c r="FC119" s="12"/>
      <c r="FD119" s="12"/>
    </row>
    <row r="120" spans="1:160" ht="14.25" customHeight="1" x14ac:dyDescent="0.2">
      <c r="A120" s="25"/>
      <c r="B120" s="26"/>
      <c r="C120" s="25"/>
      <c r="D120" s="27"/>
      <c r="E120" s="26"/>
      <c r="F120" s="26"/>
      <c r="G120" s="26"/>
      <c r="H120" s="26"/>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5"/>
      <c r="AH120" s="27"/>
      <c r="AI120" s="25"/>
      <c r="AJ120" s="25"/>
      <c r="AK120" s="26"/>
      <c r="AL120" s="12"/>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8"/>
      <c r="BP120" s="26"/>
      <c r="BQ120" s="26"/>
      <c r="BR120" s="26"/>
      <c r="BS120" s="29"/>
      <c r="BT120" s="12"/>
      <c r="BU120" s="12"/>
      <c r="BV120" s="12"/>
      <c r="BW120" s="30"/>
      <c r="BX120" s="12"/>
      <c r="BY120" s="12"/>
      <c r="BZ120" s="12"/>
      <c r="CA120" s="30"/>
      <c r="CB120" s="12"/>
      <c r="CC120" s="12"/>
      <c r="CD120" s="12"/>
      <c r="CE120" s="30"/>
      <c r="CF120" s="12"/>
      <c r="CG120" s="12"/>
      <c r="CH120" s="12"/>
      <c r="CI120" s="30"/>
      <c r="CJ120" s="12"/>
      <c r="CK120" s="12"/>
      <c r="CL120" s="12"/>
      <c r="CM120" s="30"/>
      <c r="CN120" s="12"/>
      <c r="CO120" s="12"/>
      <c r="CP120" s="12"/>
      <c r="CQ120" s="30"/>
      <c r="CR120" s="12"/>
      <c r="CS120" s="12"/>
      <c r="CT120" s="12"/>
      <c r="CU120" s="30"/>
      <c r="CV120" s="12"/>
      <c r="CW120" s="12"/>
      <c r="CX120" s="12"/>
      <c r="CY120" s="30"/>
      <c r="CZ120" s="12"/>
      <c r="DA120" s="12"/>
      <c r="DB120" s="12"/>
      <c r="DC120" s="30"/>
      <c r="DD120" s="12"/>
      <c r="DE120" s="12"/>
      <c r="DF120" s="12"/>
      <c r="DG120" s="30"/>
      <c r="DH120" s="12"/>
      <c r="DI120" s="12"/>
      <c r="DJ120" s="12"/>
      <c r="DK120" s="30"/>
      <c r="DL120" s="12"/>
      <c r="DM120" s="12"/>
      <c r="DN120" s="12"/>
      <c r="DO120" s="30"/>
      <c r="DP120" s="12"/>
      <c r="DQ120" s="12"/>
      <c r="DR120" s="12"/>
      <c r="DS120" s="30"/>
      <c r="DT120" s="12"/>
      <c r="DU120" s="12"/>
      <c r="DV120" s="12"/>
      <c r="DW120" s="30"/>
      <c r="DX120" s="12"/>
      <c r="DY120" s="12"/>
      <c r="DZ120" s="12"/>
      <c r="EA120" s="30"/>
      <c r="EB120" s="12"/>
      <c r="EC120" s="12"/>
      <c r="ED120" s="12"/>
      <c r="EE120" s="30"/>
      <c r="EF120" s="12"/>
      <c r="EG120" s="12"/>
      <c r="EH120" s="12"/>
      <c r="EI120" s="30"/>
      <c r="EJ120" s="12"/>
      <c r="EK120" s="12"/>
      <c r="EL120" s="12"/>
      <c r="EM120" s="30"/>
      <c r="EN120" s="12"/>
      <c r="EO120" s="25"/>
      <c r="EP120" s="12"/>
      <c r="EQ120" s="12"/>
      <c r="ER120" s="12"/>
      <c r="ES120" s="12"/>
      <c r="ET120" s="12"/>
      <c r="EU120" s="12"/>
      <c r="EV120" s="12"/>
      <c r="EW120" s="12"/>
      <c r="EX120" s="12"/>
      <c r="EY120" s="12"/>
      <c r="EZ120" s="12"/>
      <c r="FA120" s="12"/>
      <c r="FB120" s="12"/>
      <c r="FC120" s="12"/>
      <c r="FD120" s="12"/>
    </row>
    <row r="121" spans="1:160" ht="14.25" customHeight="1" x14ac:dyDescent="0.2">
      <c r="A121" s="25"/>
      <c r="B121" s="26"/>
      <c r="C121" s="25"/>
      <c r="D121" s="27"/>
      <c r="E121" s="26"/>
      <c r="F121" s="26"/>
      <c r="G121" s="26"/>
      <c r="H121" s="26"/>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c r="AF121" s="26"/>
      <c r="AG121" s="25"/>
      <c r="AH121" s="27"/>
      <c r="AI121" s="25"/>
      <c r="AJ121" s="25"/>
      <c r="AK121" s="26"/>
      <c r="AL121" s="12"/>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8"/>
      <c r="BP121" s="26"/>
      <c r="BQ121" s="26"/>
      <c r="BR121" s="26"/>
      <c r="BS121" s="29"/>
      <c r="BT121" s="12"/>
      <c r="BU121" s="12"/>
      <c r="BV121" s="12"/>
      <c r="BW121" s="30"/>
      <c r="BX121" s="12"/>
      <c r="BY121" s="12"/>
      <c r="BZ121" s="12"/>
      <c r="CA121" s="30"/>
      <c r="CB121" s="12"/>
      <c r="CC121" s="12"/>
      <c r="CD121" s="12"/>
      <c r="CE121" s="30"/>
      <c r="CF121" s="12"/>
      <c r="CG121" s="12"/>
      <c r="CH121" s="12"/>
      <c r="CI121" s="30"/>
      <c r="CJ121" s="12"/>
      <c r="CK121" s="12"/>
      <c r="CL121" s="12"/>
      <c r="CM121" s="30"/>
      <c r="CN121" s="12"/>
      <c r="CO121" s="12"/>
      <c r="CP121" s="12"/>
      <c r="CQ121" s="30"/>
      <c r="CR121" s="12"/>
      <c r="CS121" s="12"/>
      <c r="CT121" s="12"/>
      <c r="CU121" s="30"/>
      <c r="CV121" s="12"/>
      <c r="CW121" s="12"/>
      <c r="CX121" s="12"/>
      <c r="CY121" s="30"/>
      <c r="CZ121" s="12"/>
      <c r="DA121" s="12"/>
      <c r="DB121" s="12"/>
      <c r="DC121" s="30"/>
      <c r="DD121" s="12"/>
      <c r="DE121" s="12"/>
      <c r="DF121" s="12"/>
      <c r="DG121" s="30"/>
      <c r="DH121" s="12"/>
      <c r="DI121" s="12"/>
      <c r="DJ121" s="12"/>
      <c r="DK121" s="30"/>
      <c r="DL121" s="12"/>
      <c r="DM121" s="12"/>
      <c r="DN121" s="12"/>
      <c r="DO121" s="30"/>
      <c r="DP121" s="12"/>
      <c r="DQ121" s="12"/>
      <c r="DR121" s="12"/>
      <c r="DS121" s="30"/>
      <c r="DT121" s="12"/>
      <c r="DU121" s="12"/>
      <c r="DV121" s="12"/>
      <c r="DW121" s="30"/>
      <c r="DX121" s="12"/>
      <c r="DY121" s="12"/>
      <c r="DZ121" s="12"/>
      <c r="EA121" s="30"/>
      <c r="EB121" s="12"/>
      <c r="EC121" s="12"/>
      <c r="ED121" s="12"/>
      <c r="EE121" s="30"/>
      <c r="EF121" s="12"/>
      <c r="EG121" s="12"/>
      <c r="EH121" s="12"/>
      <c r="EI121" s="30"/>
      <c r="EJ121" s="12"/>
      <c r="EK121" s="12"/>
      <c r="EL121" s="12"/>
      <c r="EM121" s="30"/>
      <c r="EN121" s="12"/>
      <c r="EO121" s="25"/>
      <c r="EP121" s="12"/>
      <c r="EQ121" s="12"/>
      <c r="ER121" s="12"/>
      <c r="ES121" s="12"/>
      <c r="ET121" s="12"/>
      <c r="EU121" s="12"/>
      <c r="EV121" s="12"/>
      <c r="EW121" s="12"/>
      <c r="EX121" s="12"/>
      <c r="EY121" s="12"/>
      <c r="EZ121" s="12"/>
      <c r="FA121" s="12"/>
      <c r="FB121" s="12"/>
      <c r="FC121" s="12"/>
      <c r="FD121" s="12"/>
    </row>
    <row r="122" spans="1:160" ht="14.25" customHeight="1" x14ac:dyDescent="0.2">
      <c r="A122" s="25"/>
      <c r="B122" s="26"/>
      <c r="C122" s="25"/>
      <c r="D122" s="27"/>
      <c r="E122" s="26"/>
      <c r="F122" s="26"/>
      <c r="G122" s="26"/>
      <c r="H122" s="26"/>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c r="AF122" s="26"/>
      <c r="AG122" s="25"/>
      <c r="AH122" s="27"/>
      <c r="AI122" s="25"/>
      <c r="AJ122" s="25"/>
      <c r="AK122" s="26"/>
      <c r="AL122" s="12"/>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8"/>
      <c r="BP122" s="26"/>
      <c r="BQ122" s="26"/>
      <c r="BR122" s="26"/>
      <c r="BS122" s="29"/>
      <c r="BT122" s="12"/>
      <c r="BU122" s="12"/>
      <c r="BV122" s="12"/>
      <c r="BW122" s="30"/>
      <c r="BX122" s="12"/>
      <c r="BY122" s="12"/>
      <c r="BZ122" s="12"/>
      <c r="CA122" s="30"/>
      <c r="CB122" s="12"/>
      <c r="CC122" s="12"/>
      <c r="CD122" s="12"/>
      <c r="CE122" s="30"/>
      <c r="CF122" s="12"/>
      <c r="CG122" s="12"/>
      <c r="CH122" s="12"/>
      <c r="CI122" s="30"/>
      <c r="CJ122" s="12"/>
      <c r="CK122" s="12"/>
      <c r="CL122" s="12"/>
      <c r="CM122" s="30"/>
      <c r="CN122" s="12"/>
      <c r="CO122" s="12"/>
      <c r="CP122" s="12"/>
      <c r="CQ122" s="30"/>
      <c r="CR122" s="12"/>
      <c r="CS122" s="12"/>
      <c r="CT122" s="12"/>
      <c r="CU122" s="30"/>
      <c r="CV122" s="12"/>
      <c r="CW122" s="12"/>
      <c r="CX122" s="12"/>
      <c r="CY122" s="30"/>
      <c r="CZ122" s="12"/>
      <c r="DA122" s="12"/>
      <c r="DB122" s="12"/>
      <c r="DC122" s="30"/>
      <c r="DD122" s="12"/>
      <c r="DE122" s="12"/>
      <c r="DF122" s="12"/>
      <c r="DG122" s="30"/>
      <c r="DH122" s="12"/>
      <c r="DI122" s="12"/>
      <c r="DJ122" s="12"/>
      <c r="DK122" s="30"/>
      <c r="DL122" s="12"/>
      <c r="DM122" s="12"/>
      <c r="DN122" s="12"/>
      <c r="DO122" s="30"/>
      <c r="DP122" s="12"/>
      <c r="DQ122" s="12"/>
      <c r="DR122" s="12"/>
      <c r="DS122" s="30"/>
      <c r="DT122" s="12"/>
      <c r="DU122" s="12"/>
      <c r="DV122" s="12"/>
      <c r="DW122" s="30"/>
      <c r="DX122" s="12"/>
      <c r="DY122" s="12"/>
      <c r="DZ122" s="12"/>
      <c r="EA122" s="30"/>
      <c r="EB122" s="12"/>
      <c r="EC122" s="12"/>
      <c r="ED122" s="12"/>
      <c r="EE122" s="30"/>
      <c r="EF122" s="12"/>
      <c r="EG122" s="12"/>
      <c r="EH122" s="12"/>
      <c r="EI122" s="30"/>
      <c r="EJ122" s="12"/>
      <c r="EK122" s="12"/>
      <c r="EL122" s="12"/>
      <c r="EM122" s="30"/>
      <c r="EN122" s="12"/>
      <c r="EO122" s="25"/>
      <c r="EP122" s="12"/>
      <c r="EQ122" s="12"/>
      <c r="ER122" s="12"/>
      <c r="ES122" s="12"/>
      <c r="ET122" s="12"/>
      <c r="EU122" s="12"/>
      <c r="EV122" s="12"/>
      <c r="EW122" s="12"/>
      <c r="EX122" s="12"/>
      <c r="EY122" s="12"/>
      <c r="EZ122" s="12"/>
      <c r="FA122" s="12"/>
      <c r="FB122" s="12"/>
      <c r="FC122" s="12"/>
      <c r="FD122" s="12"/>
    </row>
    <row r="123" spans="1:160" ht="14.25" customHeight="1" x14ac:dyDescent="0.2">
      <c r="A123" s="25"/>
      <c r="B123" s="26"/>
      <c r="C123" s="25"/>
      <c r="D123" s="27"/>
      <c r="E123" s="26"/>
      <c r="F123" s="26"/>
      <c r="G123" s="26"/>
      <c r="H123" s="26"/>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c r="AF123" s="26"/>
      <c r="AG123" s="25"/>
      <c r="AH123" s="27"/>
      <c r="AI123" s="25"/>
      <c r="AJ123" s="25"/>
      <c r="AK123" s="26"/>
      <c r="AL123" s="12"/>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8"/>
      <c r="BP123" s="26"/>
      <c r="BQ123" s="26"/>
      <c r="BR123" s="26"/>
      <c r="BS123" s="29"/>
      <c r="BT123" s="12"/>
      <c r="BU123" s="12"/>
      <c r="BV123" s="12"/>
      <c r="BW123" s="30"/>
      <c r="BX123" s="12"/>
      <c r="BY123" s="12"/>
      <c r="BZ123" s="12"/>
      <c r="CA123" s="30"/>
      <c r="CB123" s="12"/>
      <c r="CC123" s="12"/>
      <c r="CD123" s="12"/>
      <c r="CE123" s="30"/>
      <c r="CF123" s="12"/>
      <c r="CG123" s="12"/>
      <c r="CH123" s="12"/>
      <c r="CI123" s="30"/>
      <c r="CJ123" s="12"/>
      <c r="CK123" s="12"/>
      <c r="CL123" s="12"/>
      <c r="CM123" s="30"/>
      <c r="CN123" s="12"/>
      <c r="CO123" s="12"/>
      <c r="CP123" s="12"/>
      <c r="CQ123" s="30"/>
      <c r="CR123" s="12"/>
      <c r="CS123" s="12"/>
      <c r="CT123" s="12"/>
      <c r="CU123" s="30"/>
      <c r="CV123" s="12"/>
      <c r="CW123" s="12"/>
      <c r="CX123" s="12"/>
      <c r="CY123" s="30"/>
      <c r="CZ123" s="12"/>
      <c r="DA123" s="12"/>
      <c r="DB123" s="12"/>
      <c r="DC123" s="30"/>
      <c r="DD123" s="12"/>
      <c r="DE123" s="12"/>
      <c r="DF123" s="12"/>
      <c r="DG123" s="30"/>
      <c r="DH123" s="12"/>
      <c r="DI123" s="12"/>
      <c r="DJ123" s="12"/>
      <c r="DK123" s="30"/>
      <c r="DL123" s="12"/>
      <c r="DM123" s="12"/>
      <c r="DN123" s="12"/>
      <c r="DO123" s="30"/>
      <c r="DP123" s="12"/>
      <c r="DQ123" s="12"/>
      <c r="DR123" s="12"/>
      <c r="DS123" s="30"/>
      <c r="DT123" s="12"/>
      <c r="DU123" s="12"/>
      <c r="DV123" s="12"/>
      <c r="DW123" s="30"/>
      <c r="DX123" s="12"/>
      <c r="DY123" s="12"/>
      <c r="DZ123" s="12"/>
      <c r="EA123" s="30"/>
      <c r="EB123" s="12"/>
      <c r="EC123" s="12"/>
      <c r="ED123" s="12"/>
      <c r="EE123" s="30"/>
      <c r="EF123" s="12"/>
      <c r="EG123" s="12"/>
      <c r="EH123" s="12"/>
      <c r="EI123" s="30"/>
      <c r="EJ123" s="12"/>
      <c r="EK123" s="12"/>
      <c r="EL123" s="12"/>
      <c r="EM123" s="30"/>
      <c r="EN123" s="12"/>
      <c r="EO123" s="25"/>
      <c r="EP123" s="12"/>
      <c r="EQ123" s="12"/>
      <c r="ER123" s="12"/>
      <c r="ES123" s="12"/>
      <c r="ET123" s="12"/>
      <c r="EU123" s="12"/>
      <c r="EV123" s="12"/>
      <c r="EW123" s="12"/>
      <c r="EX123" s="12"/>
      <c r="EY123" s="12"/>
      <c r="EZ123" s="12"/>
      <c r="FA123" s="12"/>
      <c r="FB123" s="12"/>
      <c r="FC123" s="12"/>
      <c r="FD123" s="12"/>
    </row>
    <row r="124" spans="1:160" ht="14.25" customHeight="1" x14ac:dyDescent="0.2">
      <c r="A124" s="25"/>
      <c r="B124" s="26"/>
      <c r="C124" s="25"/>
      <c r="D124" s="27"/>
      <c r="E124" s="26"/>
      <c r="F124" s="26"/>
      <c r="G124" s="26"/>
      <c r="H124" s="26"/>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c r="AF124" s="26"/>
      <c r="AG124" s="25"/>
      <c r="AH124" s="27"/>
      <c r="AI124" s="25"/>
      <c r="AJ124" s="25"/>
      <c r="AK124" s="26"/>
      <c r="AL124" s="12"/>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8"/>
      <c r="BP124" s="26"/>
      <c r="BQ124" s="26"/>
      <c r="BR124" s="26"/>
      <c r="BS124" s="29"/>
      <c r="BT124" s="12"/>
      <c r="BU124" s="12"/>
      <c r="BV124" s="12"/>
      <c r="BW124" s="30"/>
      <c r="BX124" s="12"/>
      <c r="BY124" s="12"/>
      <c r="BZ124" s="12"/>
      <c r="CA124" s="30"/>
      <c r="CB124" s="12"/>
      <c r="CC124" s="12"/>
      <c r="CD124" s="12"/>
      <c r="CE124" s="30"/>
      <c r="CF124" s="12"/>
      <c r="CG124" s="12"/>
      <c r="CH124" s="12"/>
      <c r="CI124" s="30"/>
      <c r="CJ124" s="12"/>
      <c r="CK124" s="12"/>
      <c r="CL124" s="12"/>
      <c r="CM124" s="30"/>
      <c r="CN124" s="12"/>
      <c r="CO124" s="12"/>
      <c r="CP124" s="12"/>
      <c r="CQ124" s="30"/>
      <c r="CR124" s="12"/>
      <c r="CS124" s="12"/>
      <c r="CT124" s="12"/>
      <c r="CU124" s="30"/>
      <c r="CV124" s="12"/>
      <c r="CW124" s="12"/>
      <c r="CX124" s="12"/>
      <c r="CY124" s="30"/>
      <c r="CZ124" s="12"/>
      <c r="DA124" s="12"/>
      <c r="DB124" s="12"/>
      <c r="DC124" s="30"/>
      <c r="DD124" s="12"/>
      <c r="DE124" s="12"/>
      <c r="DF124" s="12"/>
      <c r="DG124" s="30"/>
      <c r="DH124" s="12"/>
      <c r="DI124" s="12"/>
      <c r="DJ124" s="12"/>
      <c r="DK124" s="30"/>
      <c r="DL124" s="12"/>
      <c r="DM124" s="12"/>
      <c r="DN124" s="12"/>
      <c r="DO124" s="30"/>
      <c r="DP124" s="12"/>
      <c r="DQ124" s="12"/>
      <c r="DR124" s="12"/>
      <c r="DS124" s="30"/>
      <c r="DT124" s="12"/>
      <c r="DU124" s="12"/>
      <c r="DV124" s="12"/>
      <c r="DW124" s="30"/>
      <c r="DX124" s="12"/>
      <c r="DY124" s="12"/>
      <c r="DZ124" s="12"/>
      <c r="EA124" s="30"/>
      <c r="EB124" s="12"/>
      <c r="EC124" s="12"/>
      <c r="ED124" s="12"/>
      <c r="EE124" s="30"/>
      <c r="EF124" s="12"/>
      <c r="EG124" s="12"/>
      <c r="EH124" s="12"/>
      <c r="EI124" s="30"/>
      <c r="EJ124" s="12"/>
      <c r="EK124" s="12"/>
      <c r="EL124" s="12"/>
      <c r="EM124" s="30"/>
      <c r="EN124" s="12"/>
      <c r="EO124" s="25"/>
      <c r="EP124" s="12"/>
      <c r="EQ124" s="12"/>
      <c r="ER124" s="12"/>
      <c r="ES124" s="12"/>
      <c r="ET124" s="12"/>
      <c r="EU124" s="12"/>
      <c r="EV124" s="12"/>
      <c r="EW124" s="12"/>
      <c r="EX124" s="12"/>
      <c r="EY124" s="12"/>
      <c r="EZ124" s="12"/>
      <c r="FA124" s="12"/>
      <c r="FB124" s="12"/>
      <c r="FC124" s="12"/>
      <c r="FD124" s="12"/>
    </row>
    <row r="125" spans="1:160" ht="14.25" customHeight="1" x14ac:dyDescent="0.2">
      <c r="A125" s="25"/>
      <c r="B125" s="26"/>
      <c r="C125" s="25"/>
      <c r="D125" s="27"/>
      <c r="E125" s="26"/>
      <c r="F125" s="26"/>
      <c r="G125" s="26"/>
      <c r="H125" s="26"/>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c r="AF125" s="26"/>
      <c r="AG125" s="25"/>
      <c r="AH125" s="27"/>
      <c r="AI125" s="25"/>
      <c r="AJ125" s="25"/>
      <c r="AK125" s="26"/>
      <c r="AL125" s="12"/>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8"/>
      <c r="BP125" s="26"/>
      <c r="BQ125" s="26"/>
      <c r="BR125" s="26"/>
      <c r="BS125" s="29"/>
      <c r="BT125" s="12"/>
      <c r="BU125" s="12"/>
      <c r="BV125" s="12"/>
      <c r="BW125" s="30"/>
      <c r="BX125" s="12"/>
      <c r="BY125" s="12"/>
      <c r="BZ125" s="12"/>
      <c r="CA125" s="30"/>
      <c r="CB125" s="12"/>
      <c r="CC125" s="12"/>
      <c r="CD125" s="12"/>
      <c r="CE125" s="30"/>
      <c r="CF125" s="12"/>
      <c r="CG125" s="12"/>
      <c r="CH125" s="12"/>
      <c r="CI125" s="30"/>
      <c r="CJ125" s="12"/>
      <c r="CK125" s="12"/>
      <c r="CL125" s="12"/>
      <c r="CM125" s="30"/>
      <c r="CN125" s="12"/>
      <c r="CO125" s="12"/>
      <c r="CP125" s="12"/>
      <c r="CQ125" s="30"/>
      <c r="CR125" s="12"/>
      <c r="CS125" s="12"/>
      <c r="CT125" s="12"/>
      <c r="CU125" s="30"/>
      <c r="CV125" s="12"/>
      <c r="CW125" s="12"/>
      <c r="CX125" s="12"/>
      <c r="CY125" s="30"/>
      <c r="CZ125" s="12"/>
      <c r="DA125" s="12"/>
      <c r="DB125" s="12"/>
      <c r="DC125" s="30"/>
      <c r="DD125" s="12"/>
      <c r="DE125" s="12"/>
      <c r="DF125" s="12"/>
      <c r="DG125" s="30"/>
      <c r="DH125" s="12"/>
      <c r="DI125" s="12"/>
      <c r="DJ125" s="12"/>
      <c r="DK125" s="30"/>
      <c r="DL125" s="12"/>
      <c r="DM125" s="12"/>
      <c r="DN125" s="12"/>
      <c r="DO125" s="30"/>
      <c r="DP125" s="12"/>
      <c r="DQ125" s="12"/>
      <c r="DR125" s="12"/>
      <c r="DS125" s="30"/>
      <c r="DT125" s="12"/>
      <c r="DU125" s="12"/>
      <c r="DV125" s="12"/>
      <c r="DW125" s="30"/>
      <c r="DX125" s="12"/>
      <c r="DY125" s="12"/>
      <c r="DZ125" s="12"/>
      <c r="EA125" s="30"/>
      <c r="EB125" s="12"/>
      <c r="EC125" s="12"/>
      <c r="ED125" s="12"/>
      <c r="EE125" s="30"/>
      <c r="EF125" s="12"/>
      <c r="EG125" s="12"/>
      <c r="EH125" s="12"/>
      <c r="EI125" s="30"/>
      <c r="EJ125" s="12"/>
      <c r="EK125" s="12"/>
      <c r="EL125" s="12"/>
      <c r="EM125" s="30"/>
      <c r="EN125" s="12"/>
      <c r="EO125" s="25"/>
      <c r="EP125" s="12"/>
      <c r="EQ125" s="12"/>
      <c r="ER125" s="12"/>
      <c r="ES125" s="12"/>
      <c r="ET125" s="12"/>
      <c r="EU125" s="12"/>
      <c r="EV125" s="12"/>
      <c r="EW125" s="12"/>
      <c r="EX125" s="12"/>
      <c r="EY125" s="12"/>
      <c r="EZ125" s="12"/>
      <c r="FA125" s="12"/>
      <c r="FB125" s="12"/>
      <c r="FC125" s="12"/>
      <c r="FD125" s="12"/>
    </row>
    <row r="126" spans="1:160" ht="14.25" customHeight="1" x14ac:dyDescent="0.2">
      <c r="A126" s="25"/>
      <c r="B126" s="26"/>
      <c r="C126" s="25"/>
      <c r="D126" s="27"/>
      <c r="E126" s="26"/>
      <c r="F126" s="26"/>
      <c r="G126" s="26"/>
      <c r="H126" s="26"/>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c r="AF126" s="26"/>
      <c r="AG126" s="25"/>
      <c r="AH126" s="27"/>
      <c r="AI126" s="25"/>
      <c r="AJ126" s="25"/>
      <c r="AK126" s="26"/>
      <c r="AL126" s="12"/>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8"/>
      <c r="BP126" s="26"/>
      <c r="BQ126" s="26"/>
      <c r="BR126" s="26"/>
      <c r="BS126" s="29"/>
      <c r="BT126" s="12"/>
      <c r="BU126" s="12"/>
      <c r="BV126" s="12"/>
      <c r="BW126" s="30"/>
      <c r="BX126" s="12"/>
      <c r="BY126" s="12"/>
      <c r="BZ126" s="12"/>
      <c r="CA126" s="30"/>
      <c r="CB126" s="12"/>
      <c r="CC126" s="12"/>
      <c r="CD126" s="12"/>
      <c r="CE126" s="30"/>
      <c r="CF126" s="12"/>
      <c r="CG126" s="12"/>
      <c r="CH126" s="12"/>
      <c r="CI126" s="30"/>
      <c r="CJ126" s="12"/>
      <c r="CK126" s="12"/>
      <c r="CL126" s="12"/>
      <c r="CM126" s="30"/>
      <c r="CN126" s="12"/>
      <c r="CO126" s="12"/>
      <c r="CP126" s="12"/>
      <c r="CQ126" s="30"/>
      <c r="CR126" s="12"/>
      <c r="CS126" s="12"/>
      <c r="CT126" s="12"/>
      <c r="CU126" s="30"/>
      <c r="CV126" s="12"/>
      <c r="CW126" s="12"/>
      <c r="CX126" s="12"/>
      <c r="CY126" s="30"/>
      <c r="CZ126" s="12"/>
      <c r="DA126" s="12"/>
      <c r="DB126" s="12"/>
      <c r="DC126" s="30"/>
      <c r="DD126" s="12"/>
      <c r="DE126" s="12"/>
      <c r="DF126" s="12"/>
      <c r="DG126" s="30"/>
      <c r="DH126" s="12"/>
      <c r="DI126" s="12"/>
      <c r="DJ126" s="12"/>
      <c r="DK126" s="30"/>
      <c r="DL126" s="12"/>
      <c r="DM126" s="12"/>
      <c r="DN126" s="12"/>
      <c r="DO126" s="30"/>
      <c r="DP126" s="12"/>
      <c r="DQ126" s="12"/>
      <c r="DR126" s="12"/>
      <c r="DS126" s="30"/>
      <c r="DT126" s="12"/>
      <c r="DU126" s="12"/>
      <c r="DV126" s="12"/>
      <c r="DW126" s="30"/>
      <c r="DX126" s="12"/>
      <c r="DY126" s="12"/>
      <c r="DZ126" s="12"/>
      <c r="EA126" s="30"/>
      <c r="EB126" s="12"/>
      <c r="EC126" s="12"/>
      <c r="ED126" s="12"/>
      <c r="EE126" s="30"/>
      <c r="EF126" s="12"/>
      <c r="EG126" s="12"/>
      <c r="EH126" s="12"/>
      <c r="EI126" s="30"/>
      <c r="EJ126" s="12"/>
      <c r="EK126" s="12"/>
      <c r="EL126" s="12"/>
      <c r="EM126" s="30"/>
      <c r="EN126" s="12"/>
      <c r="EO126" s="25"/>
      <c r="EP126" s="12"/>
      <c r="EQ126" s="12"/>
      <c r="ER126" s="12"/>
      <c r="ES126" s="12"/>
      <c r="ET126" s="12"/>
      <c r="EU126" s="12"/>
      <c r="EV126" s="12"/>
      <c r="EW126" s="12"/>
      <c r="EX126" s="12"/>
      <c r="EY126" s="12"/>
      <c r="EZ126" s="12"/>
      <c r="FA126" s="12"/>
      <c r="FB126" s="12"/>
      <c r="FC126" s="12"/>
      <c r="FD126" s="12"/>
    </row>
    <row r="127" spans="1:160" ht="14.25" customHeight="1" x14ac:dyDescent="0.2">
      <c r="A127" s="25"/>
      <c r="B127" s="26"/>
      <c r="C127" s="25"/>
      <c r="D127" s="27"/>
      <c r="E127" s="26"/>
      <c r="F127" s="26"/>
      <c r="G127" s="26"/>
      <c r="H127" s="26"/>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c r="AF127" s="26"/>
      <c r="AG127" s="25"/>
      <c r="AH127" s="27"/>
      <c r="AI127" s="25"/>
      <c r="AJ127" s="25"/>
      <c r="AK127" s="26"/>
      <c r="AL127" s="12"/>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8"/>
      <c r="BP127" s="26"/>
      <c r="BQ127" s="26"/>
      <c r="BR127" s="26"/>
      <c r="BS127" s="29"/>
      <c r="BT127" s="12"/>
      <c r="BU127" s="12"/>
      <c r="BV127" s="12"/>
      <c r="BW127" s="30"/>
      <c r="BX127" s="12"/>
      <c r="BY127" s="12"/>
      <c r="BZ127" s="12"/>
      <c r="CA127" s="30"/>
      <c r="CB127" s="12"/>
      <c r="CC127" s="12"/>
      <c r="CD127" s="12"/>
      <c r="CE127" s="30"/>
      <c r="CF127" s="12"/>
      <c r="CG127" s="12"/>
      <c r="CH127" s="12"/>
      <c r="CI127" s="30"/>
      <c r="CJ127" s="12"/>
      <c r="CK127" s="12"/>
      <c r="CL127" s="12"/>
      <c r="CM127" s="30"/>
      <c r="CN127" s="12"/>
      <c r="CO127" s="12"/>
      <c r="CP127" s="12"/>
      <c r="CQ127" s="30"/>
      <c r="CR127" s="12"/>
      <c r="CS127" s="12"/>
      <c r="CT127" s="12"/>
      <c r="CU127" s="30"/>
      <c r="CV127" s="12"/>
      <c r="CW127" s="12"/>
      <c r="CX127" s="12"/>
      <c r="CY127" s="30"/>
      <c r="CZ127" s="12"/>
      <c r="DA127" s="12"/>
      <c r="DB127" s="12"/>
      <c r="DC127" s="30"/>
      <c r="DD127" s="12"/>
      <c r="DE127" s="12"/>
      <c r="DF127" s="12"/>
      <c r="DG127" s="30"/>
      <c r="DH127" s="12"/>
      <c r="DI127" s="12"/>
      <c r="DJ127" s="12"/>
      <c r="DK127" s="30"/>
      <c r="DL127" s="12"/>
      <c r="DM127" s="12"/>
      <c r="DN127" s="12"/>
      <c r="DO127" s="30"/>
      <c r="DP127" s="12"/>
      <c r="DQ127" s="12"/>
      <c r="DR127" s="12"/>
      <c r="DS127" s="30"/>
      <c r="DT127" s="12"/>
      <c r="DU127" s="12"/>
      <c r="DV127" s="12"/>
      <c r="DW127" s="30"/>
      <c r="DX127" s="12"/>
      <c r="DY127" s="12"/>
      <c r="DZ127" s="12"/>
      <c r="EA127" s="30"/>
      <c r="EB127" s="12"/>
      <c r="EC127" s="12"/>
      <c r="ED127" s="12"/>
      <c r="EE127" s="30"/>
      <c r="EF127" s="12"/>
      <c r="EG127" s="12"/>
      <c r="EH127" s="12"/>
      <c r="EI127" s="30"/>
      <c r="EJ127" s="12"/>
      <c r="EK127" s="12"/>
      <c r="EL127" s="12"/>
      <c r="EM127" s="30"/>
      <c r="EN127" s="12"/>
      <c r="EO127" s="25"/>
      <c r="EP127" s="12"/>
      <c r="EQ127" s="12"/>
      <c r="ER127" s="12"/>
      <c r="ES127" s="12"/>
      <c r="ET127" s="12"/>
      <c r="EU127" s="12"/>
      <c r="EV127" s="12"/>
      <c r="EW127" s="12"/>
      <c r="EX127" s="12"/>
      <c r="EY127" s="12"/>
      <c r="EZ127" s="12"/>
      <c r="FA127" s="12"/>
      <c r="FB127" s="12"/>
      <c r="FC127" s="12"/>
      <c r="FD127" s="12"/>
    </row>
    <row r="128" spans="1:160" ht="14.25" customHeight="1" x14ac:dyDescent="0.2">
      <c r="A128" s="25"/>
      <c r="B128" s="26"/>
      <c r="C128" s="25"/>
      <c r="D128" s="27"/>
      <c r="E128" s="26"/>
      <c r="F128" s="26"/>
      <c r="G128" s="26"/>
      <c r="H128" s="26"/>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c r="AF128" s="26"/>
      <c r="AG128" s="25"/>
      <c r="AH128" s="27"/>
      <c r="AI128" s="25"/>
      <c r="AJ128" s="25"/>
      <c r="AK128" s="26"/>
      <c r="AL128" s="12"/>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8"/>
      <c r="BP128" s="26"/>
      <c r="BQ128" s="26"/>
      <c r="BR128" s="26"/>
      <c r="BS128" s="29"/>
      <c r="BT128" s="12"/>
      <c r="BU128" s="12"/>
      <c r="BV128" s="12"/>
      <c r="BW128" s="30"/>
      <c r="BX128" s="12"/>
      <c r="BY128" s="12"/>
      <c r="BZ128" s="12"/>
      <c r="CA128" s="30"/>
      <c r="CB128" s="12"/>
      <c r="CC128" s="12"/>
      <c r="CD128" s="12"/>
      <c r="CE128" s="30"/>
      <c r="CF128" s="12"/>
      <c r="CG128" s="12"/>
      <c r="CH128" s="12"/>
      <c r="CI128" s="30"/>
      <c r="CJ128" s="12"/>
      <c r="CK128" s="12"/>
      <c r="CL128" s="12"/>
      <c r="CM128" s="30"/>
      <c r="CN128" s="12"/>
      <c r="CO128" s="12"/>
      <c r="CP128" s="12"/>
      <c r="CQ128" s="30"/>
      <c r="CR128" s="12"/>
      <c r="CS128" s="12"/>
      <c r="CT128" s="12"/>
      <c r="CU128" s="30"/>
      <c r="CV128" s="12"/>
      <c r="CW128" s="12"/>
      <c r="CX128" s="12"/>
      <c r="CY128" s="30"/>
      <c r="CZ128" s="12"/>
      <c r="DA128" s="12"/>
      <c r="DB128" s="12"/>
      <c r="DC128" s="30"/>
      <c r="DD128" s="12"/>
      <c r="DE128" s="12"/>
      <c r="DF128" s="12"/>
      <c r="DG128" s="30"/>
      <c r="DH128" s="12"/>
      <c r="DI128" s="12"/>
      <c r="DJ128" s="12"/>
      <c r="DK128" s="30"/>
      <c r="DL128" s="12"/>
      <c r="DM128" s="12"/>
      <c r="DN128" s="12"/>
      <c r="DO128" s="30"/>
      <c r="DP128" s="12"/>
      <c r="DQ128" s="12"/>
      <c r="DR128" s="12"/>
      <c r="DS128" s="30"/>
      <c r="DT128" s="12"/>
      <c r="DU128" s="12"/>
      <c r="DV128" s="12"/>
      <c r="DW128" s="30"/>
      <c r="DX128" s="12"/>
      <c r="DY128" s="12"/>
      <c r="DZ128" s="12"/>
      <c r="EA128" s="30"/>
      <c r="EB128" s="12"/>
      <c r="EC128" s="12"/>
      <c r="ED128" s="12"/>
      <c r="EE128" s="30"/>
      <c r="EF128" s="12"/>
      <c r="EG128" s="12"/>
      <c r="EH128" s="12"/>
      <c r="EI128" s="30"/>
      <c r="EJ128" s="12"/>
      <c r="EK128" s="12"/>
      <c r="EL128" s="12"/>
      <c r="EM128" s="30"/>
      <c r="EN128" s="12"/>
      <c r="EO128" s="25"/>
      <c r="EP128" s="12"/>
      <c r="EQ128" s="12"/>
      <c r="ER128" s="12"/>
      <c r="ES128" s="12"/>
      <c r="ET128" s="12"/>
      <c r="EU128" s="12"/>
      <c r="EV128" s="12"/>
      <c r="EW128" s="12"/>
      <c r="EX128" s="12"/>
      <c r="EY128" s="12"/>
      <c r="EZ128" s="12"/>
      <c r="FA128" s="12"/>
      <c r="FB128" s="12"/>
      <c r="FC128" s="12"/>
      <c r="FD128" s="12"/>
    </row>
    <row r="129" spans="1:160" ht="14.25" customHeight="1" x14ac:dyDescent="0.2">
      <c r="A129" s="25"/>
      <c r="B129" s="26"/>
      <c r="C129" s="25"/>
      <c r="D129" s="27"/>
      <c r="E129" s="26"/>
      <c r="F129" s="26"/>
      <c r="G129" s="26"/>
      <c r="H129" s="26"/>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c r="AF129" s="26"/>
      <c r="AG129" s="25"/>
      <c r="AH129" s="27"/>
      <c r="AI129" s="25"/>
      <c r="AJ129" s="25"/>
      <c r="AK129" s="26"/>
      <c r="AL129" s="12"/>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8"/>
      <c r="BP129" s="26"/>
      <c r="BQ129" s="26"/>
      <c r="BR129" s="26"/>
      <c r="BS129" s="29"/>
      <c r="BT129" s="12"/>
      <c r="BU129" s="12"/>
      <c r="BV129" s="12"/>
      <c r="BW129" s="30"/>
      <c r="BX129" s="12"/>
      <c r="BY129" s="12"/>
      <c r="BZ129" s="12"/>
      <c r="CA129" s="30"/>
      <c r="CB129" s="12"/>
      <c r="CC129" s="12"/>
      <c r="CD129" s="12"/>
      <c r="CE129" s="30"/>
      <c r="CF129" s="12"/>
      <c r="CG129" s="12"/>
      <c r="CH129" s="12"/>
      <c r="CI129" s="30"/>
      <c r="CJ129" s="12"/>
      <c r="CK129" s="12"/>
      <c r="CL129" s="12"/>
      <c r="CM129" s="30"/>
      <c r="CN129" s="12"/>
      <c r="CO129" s="12"/>
      <c r="CP129" s="12"/>
      <c r="CQ129" s="30"/>
      <c r="CR129" s="12"/>
      <c r="CS129" s="12"/>
      <c r="CT129" s="12"/>
      <c r="CU129" s="30"/>
      <c r="CV129" s="12"/>
      <c r="CW129" s="12"/>
      <c r="CX129" s="12"/>
      <c r="CY129" s="30"/>
      <c r="CZ129" s="12"/>
      <c r="DA129" s="12"/>
      <c r="DB129" s="12"/>
      <c r="DC129" s="30"/>
      <c r="DD129" s="12"/>
      <c r="DE129" s="12"/>
      <c r="DF129" s="12"/>
      <c r="DG129" s="30"/>
      <c r="DH129" s="12"/>
      <c r="DI129" s="12"/>
      <c r="DJ129" s="12"/>
      <c r="DK129" s="30"/>
      <c r="DL129" s="12"/>
      <c r="DM129" s="12"/>
      <c r="DN129" s="12"/>
      <c r="DO129" s="30"/>
      <c r="DP129" s="12"/>
      <c r="DQ129" s="12"/>
      <c r="DR129" s="12"/>
      <c r="DS129" s="30"/>
      <c r="DT129" s="12"/>
      <c r="DU129" s="12"/>
      <c r="DV129" s="12"/>
      <c r="DW129" s="30"/>
      <c r="DX129" s="12"/>
      <c r="DY129" s="12"/>
      <c r="DZ129" s="12"/>
      <c r="EA129" s="30"/>
      <c r="EB129" s="12"/>
      <c r="EC129" s="12"/>
      <c r="ED129" s="12"/>
      <c r="EE129" s="30"/>
      <c r="EF129" s="12"/>
      <c r="EG129" s="12"/>
      <c r="EH129" s="12"/>
      <c r="EI129" s="30"/>
      <c r="EJ129" s="12"/>
      <c r="EK129" s="12"/>
      <c r="EL129" s="12"/>
      <c r="EM129" s="30"/>
      <c r="EN129" s="12"/>
      <c r="EO129" s="25"/>
      <c r="EP129" s="12"/>
      <c r="EQ129" s="12"/>
      <c r="ER129" s="12"/>
      <c r="ES129" s="12"/>
      <c r="ET129" s="12"/>
      <c r="EU129" s="12"/>
      <c r="EV129" s="12"/>
      <c r="EW129" s="12"/>
      <c r="EX129" s="12"/>
      <c r="EY129" s="12"/>
      <c r="EZ129" s="12"/>
      <c r="FA129" s="12"/>
      <c r="FB129" s="12"/>
      <c r="FC129" s="12"/>
      <c r="FD129" s="12"/>
    </row>
    <row r="130" spans="1:160" ht="14.25" customHeight="1" x14ac:dyDescent="0.2">
      <c r="A130" s="25"/>
      <c r="B130" s="26"/>
      <c r="C130" s="25"/>
      <c r="D130" s="27"/>
      <c r="E130" s="26"/>
      <c r="F130" s="26"/>
      <c r="G130" s="26"/>
      <c r="H130" s="26"/>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c r="AF130" s="26"/>
      <c r="AG130" s="25"/>
      <c r="AH130" s="27"/>
      <c r="AI130" s="25"/>
      <c r="AJ130" s="25"/>
      <c r="AK130" s="26"/>
      <c r="AL130" s="12"/>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8"/>
      <c r="BP130" s="26"/>
      <c r="BQ130" s="26"/>
      <c r="BR130" s="26"/>
      <c r="BS130" s="29"/>
      <c r="BT130" s="12"/>
      <c r="BU130" s="12"/>
      <c r="BV130" s="12"/>
      <c r="BW130" s="30"/>
      <c r="BX130" s="12"/>
      <c r="BY130" s="12"/>
      <c r="BZ130" s="12"/>
      <c r="CA130" s="30"/>
      <c r="CB130" s="12"/>
      <c r="CC130" s="12"/>
      <c r="CD130" s="12"/>
      <c r="CE130" s="30"/>
      <c r="CF130" s="12"/>
      <c r="CG130" s="12"/>
      <c r="CH130" s="12"/>
      <c r="CI130" s="30"/>
      <c r="CJ130" s="12"/>
      <c r="CK130" s="12"/>
      <c r="CL130" s="12"/>
      <c r="CM130" s="30"/>
      <c r="CN130" s="12"/>
      <c r="CO130" s="12"/>
      <c r="CP130" s="12"/>
      <c r="CQ130" s="30"/>
      <c r="CR130" s="12"/>
      <c r="CS130" s="12"/>
      <c r="CT130" s="12"/>
      <c r="CU130" s="30"/>
      <c r="CV130" s="12"/>
      <c r="CW130" s="12"/>
      <c r="CX130" s="12"/>
      <c r="CY130" s="30"/>
      <c r="CZ130" s="12"/>
      <c r="DA130" s="12"/>
      <c r="DB130" s="12"/>
      <c r="DC130" s="30"/>
      <c r="DD130" s="12"/>
      <c r="DE130" s="12"/>
      <c r="DF130" s="12"/>
      <c r="DG130" s="30"/>
      <c r="DH130" s="12"/>
      <c r="DI130" s="12"/>
      <c r="DJ130" s="12"/>
      <c r="DK130" s="30"/>
      <c r="DL130" s="12"/>
      <c r="DM130" s="12"/>
      <c r="DN130" s="12"/>
      <c r="DO130" s="30"/>
      <c r="DP130" s="12"/>
      <c r="DQ130" s="12"/>
      <c r="DR130" s="12"/>
      <c r="DS130" s="30"/>
      <c r="DT130" s="12"/>
      <c r="DU130" s="12"/>
      <c r="DV130" s="12"/>
      <c r="DW130" s="30"/>
      <c r="DX130" s="12"/>
      <c r="DY130" s="12"/>
      <c r="DZ130" s="12"/>
      <c r="EA130" s="30"/>
      <c r="EB130" s="12"/>
      <c r="EC130" s="12"/>
      <c r="ED130" s="12"/>
      <c r="EE130" s="30"/>
      <c r="EF130" s="12"/>
      <c r="EG130" s="12"/>
      <c r="EH130" s="12"/>
      <c r="EI130" s="30"/>
      <c r="EJ130" s="12"/>
      <c r="EK130" s="12"/>
      <c r="EL130" s="12"/>
      <c r="EM130" s="30"/>
      <c r="EN130" s="12"/>
      <c r="EO130" s="25"/>
      <c r="EP130" s="12"/>
      <c r="EQ130" s="12"/>
      <c r="ER130" s="12"/>
      <c r="ES130" s="12"/>
      <c r="ET130" s="12"/>
      <c r="EU130" s="12"/>
      <c r="EV130" s="12"/>
      <c r="EW130" s="12"/>
      <c r="EX130" s="12"/>
      <c r="EY130" s="12"/>
      <c r="EZ130" s="12"/>
      <c r="FA130" s="12"/>
      <c r="FB130" s="12"/>
      <c r="FC130" s="12"/>
      <c r="FD130" s="12"/>
    </row>
    <row r="131" spans="1:160" ht="14.25" customHeight="1" x14ac:dyDescent="0.2">
      <c r="A131" s="25"/>
      <c r="B131" s="26"/>
      <c r="C131" s="25"/>
      <c r="D131" s="27"/>
      <c r="E131" s="26"/>
      <c r="F131" s="26"/>
      <c r="G131" s="26"/>
      <c r="H131" s="26"/>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c r="AF131" s="26"/>
      <c r="AG131" s="25"/>
      <c r="AH131" s="27"/>
      <c r="AI131" s="25"/>
      <c r="AJ131" s="25"/>
      <c r="AK131" s="26"/>
      <c r="AL131" s="12"/>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8"/>
      <c r="BP131" s="26"/>
      <c r="BQ131" s="26"/>
      <c r="BR131" s="26"/>
      <c r="BS131" s="29"/>
      <c r="BT131" s="12"/>
      <c r="BU131" s="12"/>
      <c r="BV131" s="12"/>
      <c r="BW131" s="30"/>
      <c r="BX131" s="12"/>
      <c r="BY131" s="12"/>
      <c r="BZ131" s="12"/>
      <c r="CA131" s="30"/>
      <c r="CB131" s="12"/>
      <c r="CC131" s="12"/>
      <c r="CD131" s="12"/>
      <c r="CE131" s="30"/>
      <c r="CF131" s="12"/>
      <c r="CG131" s="12"/>
      <c r="CH131" s="12"/>
      <c r="CI131" s="30"/>
      <c r="CJ131" s="12"/>
      <c r="CK131" s="12"/>
      <c r="CL131" s="12"/>
      <c r="CM131" s="30"/>
      <c r="CN131" s="12"/>
      <c r="CO131" s="12"/>
      <c r="CP131" s="12"/>
      <c r="CQ131" s="30"/>
      <c r="CR131" s="12"/>
      <c r="CS131" s="12"/>
      <c r="CT131" s="12"/>
      <c r="CU131" s="30"/>
      <c r="CV131" s="12"/>
      <c r="CW131" s="12"/>
      <c r="CX131" s="12"/>
      <c r="CY131" s="30"/>
      <c r="CZ131" s="12"/>
      <c r="DA131" s="12"/>
      <c r="DB131" s="12"/>
      <c r="DC131" s="30"/>
      <c r="DD131" s="12"/>
      <c r="DE131" s="12"/>
      <c r="DF131" s="12"/>
      <c r="DG131" s="30"/>
      <c r="DH131" s="12"/>
      <c r="DI131" s="12"/>
      <c r="DJ131" s="12"/>
      <c r="DK131" s="30"/>
      <c r="DL131" s="12"/>
      <c r="DM131" s="12"/>
      <c r="DN131" s="12"/>
      <c r="DO131" s="30"/>
      <c r="DP131" s="12"/>
      <c r="DQ131" s="12"/>
      <c r="DR131" s="12"/>
      <c r="DS131" s="30"/>
      <c r="DT131" s="12"/>
      <c r="DU131" s="12"/>
      <c r="DV131" s="12"/>
      <c r="DW131" s="30"/>
      <c r="DX131" s="12"/>
      <c r="DY131" s="12"/>
      <c r="DZ131" s="12"/>
      <c r="EA131" s="30"/>
      <c r="EB131" s="12"/>
      <c r="EC131" s="12"/>
      <c r="ED131" s="12"/>
      <c r="EE131" s="30"/>
      <c r="EF131" s="12"/>
      <c r="EG131" s="12"/>
      <c r="EH131" s="12"/>
      <c r="EI131" s="30"/>
      <c r="EJ131" s="12"/>
      <c r="EK131" s="12"/>
      <c r="EL131" s="12"/>
      <c r="EM131" s="30"/>
      <c r="EN131" s="12"/>
      <c r="EO131" s="25"/>
      <c r="EP131" s="12"/>
      <c r="EQ131" s="12"/>
      <c r="ER131" s="12"/>
      <c r="ES131" s="12"/>
      <c r="ET131" s="12"/>
      <c r="EU131" s="12"/>
      <c r="EV131" s="12"/>
      <c r="EW131" s="12"/>
      <c r="EX131" s="12"/>
      <c r="EY131" s="12"/>
      <c r="EZ131" s="12"/>
      <c r="FA131" s="12"/>
      <c r="FB131" s="12"/>
      <c r="FC131" s="12"/>
      <c r="FD131" s="12"/>
    </row>
    <row r="132" spans="1:160" ht="14.25" customHeight="1" x14ac:dyDescent="0.2">
      <c r="A132" s="25"/>
      <c r="B132" s="26"/>
      <c r="C132" s="25"/>
      <c r="D132" s="27"/>
      <c r="E132" s="26"/>
      <c r="F132" s="26"/>
      <c r="G132" s="26"/>
      <c r="H132" s="26"/>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c r="AF132" s="26"/>
      <c r="AG132" s="25"/>
      <c r="AH132" s="27"/>
      <c r="AI132" s="25"/>
      <c r="AJ132" s="25"/>
      <c r="AK132" s="26"/>
      <c r="AL132" s="12"/>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8"/>
      <c r="BP132" s="26"/>
      <c r="BQ132" s="26"/>
      <c r="BR132" s="26"/>
      <c r="BS132" s="29"/>
      <c r="BT132" s="12"/>
      <c r="BU132" s="12"/>
      <c r="BV132" s="12"/>
      <c r="BW132" s="30"/>
      <c r="BX132" s="12"/>
      <c r="BY132" s="12"/>
      <c r="BZ132" s="12"/>
      <c r="CA132" s="30"/>
      <c r="CB132" s="12"/>
      <c r="CC132" s="12"/>
      <c r="CD132" s="12"/>
      <c r="CE132" s="30"/>
      <c r="CF132" s="12"/>
      <c r="CG132" s="12"/>
      <c r="CH132" s="12"/>
      <c r="CI132" s="30"/>
      <c r="CJ132" s="12"/>
      <c r="CK132" s="12"/>
      <c r="CL132" s="12"/>
      <c r="CM132" s="30"/>
      <c r="CN132" s="12"/>
      <c r="CO132" s="12"/>
      <c r="CP132" s="12"/>
      <c r="CQ132" s="30"/>
      <c r="CR132" s="12"/>
      <c r="CS132" s="12"/>
      <c r="CT132" s="12"/>
      <c r="CU132" s="30"/>
      <c r="CV132" s="12"/>
      <c r="CW132" s="12"/>
      <c r="CX132" s="12"/>
      <c r="CY132" s="30"/>
      <c r="CZ132" s="12"/>
      <c r="DA132" s="12"/>
      <c r="DB132" s="12"/>
      <c r="DC132" s="30"/>
      <c r="DD132" s="12"/>
      <c r="DE132" s="12"/>
      <c r="DF132" s="12"/>
      <c r="DG132" s="30"/>
      <c r="DH132" s="12"/>
      <c r="DI132" s="12"/>
      <c r="DJ132" s="12"/>
      <c r="DK132" s="30"/>
      <c r="DL132" s="12"/>
      <c r="DM132" s="12"/>
      <c r="DN132" s="12"/>
      <c r="DO132" s="30"/>
      <c r="DP132" s="12"/>
      <c r="DQ132" s="12"/>
      <c r="DR132" s="12"/>
      <c r="DS132" s="30"/>
      <c r="DT132" s="12"/>
      <c r="DU132" s="12"/>
      <c r="DV132" s="12"/>
      <c r="DW132" s="30"/>
      <c r="DX132" s="12"/>
      <c r="DY132" s="12"/>
      <c r="DZ132" s="12"/>
      <c r="EA132" s="30"/>
      <c r="EB132" s="12"/>
      <c r="EC132" s="12"/>
      <c r="ED132" s="12"/>
      <c r="EE132" s="30"/>
      <c r="EF132" s="12"/>
      <c r="EG132" s="12"/>
      <c r="EH132" s="12"/>
      <c r="EI132" s="30"/>
      <c r="EJ132" s="12"/>
      <c r="EK132" s="12"/>
      <c r="EL132" s="12"/>
      <c r="EM132" s="30"/>
      <c r="EN132" s="12"/>
      <c r="EO132" s="25"/>
      <c r="EP132" s="12"/>
      <c r="EQ132" s="12"/>
      <c r="ER132" s="12"/>
      <c r="ES132" s="12"/>
      <c r="ET132" s="12"/>
      <c r="EU132" s="12"/>
      <c r="EV132" s="12"/>
      <c r="EW132" s="12"/>
      <c r="EX132" s="12"/>
      <c r="EY132" s="12"/>
      <c r="EZ132" s="12"/>
      <c r="FA132" s="12"/>
      <c r="FB132" s="12"/>
      <c r="FC132" s="12"/>
      <c r="FD132" s="12"/>
    </row>
    <row r="133" spans="1:160" ht="14.25" customHeight="1" x14ac:dyDescent="0.2">
      <c r="A133" s="25"/>
      <c r="B133" s="26"/>
      <c r="C133" s="25"/>
      <c r="D133" s="27"/>
      <c r="E133" s="26"/>
      <c r="F133" s="26"/>
      <c r="G133" s="26"/>
      <c r="H133" s="26"/>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c r="AF133" s="26"/>
      <c r="AG133" s="25"/>
      <c r="AH133" s="27"/>
      <c r="AI133" s="25"/>
      <c r="AJ133" s="25"/>
      <c r="AK133" s="26"/>
      <c r="AL133" s="12"/>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8"/>
      <c r="BP133" s="26"/>
      <c r="BQ133" s="26"/>
      <c r="BR133" s="26"/>
      <c r="BS133" s="29"/>
      <c r="BT133" s="12"/>
      <c r="BU133" s="12"/>
      <c r="BV133" s="12"/>
      <c r="BW133" s="30"/>
      <c r="BX133" s="12"/>
      <c r="BY133" s="12"/>
      <c r="BZ133" s="12"/>
      <c r="CA133" s="30"/>
      <c r="CB133" s="12"/>
      <c r="CC133" s="12"/>
      <c r="CD133" s="12"/>
      <c r="CE133" s="30"/>
      <c r="CF133" s="12"/>
      <c r="CG133" s="12"/>
      <c r="CH133" s="12"/>
      <c r="CI133" s="30"/>
      <c r="CJ133" s="12"/>
      <c r="CK133" s="12"/>
      <c r="CL133" s="12"/>
      <c r="CM133" s="30"/>
      <c r="CN133" s="12"/>
      <c r="CO133" s="12"/>
      <c r="CP133" s="12"/>
      <c r="CQ133" s="30"/>
      <c r="CR133" s="12"/>
      <c r="CS133" s="12"/>
      <c r="CT133" s="12"/>
      <c r="CU133" s="30"/>
      <c r="CV133" s="12"/>
      <c r="CW133" s="12"/>
      <c r="CX133" s="12"/>
      <c r="CY133" s="30"/>
      <c r="CZ133" s="12"/>
      <c r="DA133" s="12"/>
      <c r="DB133" s="12"/>
      <c r="DC133" s="30"/>
      <c r="DD133" s="12"/>
      <c r="DE133" s="12"/>
      <c r="DF133" s="12"/>
      <c r="DG133" s="30"/>
      <c r="DH133" s="12"/>
      <c r="DI133" s="12"/>
      <c r="DJ133" s="12"/>
      <c r="DK133" s="30"/>
      <c r="DL133" s="12"/>
      <c r="DM133" s="12"/>
      <c r="DN133" s="12"/>
      <c r="DO133" s="30"/>
      <c r="DP133" s="12"/>
      <c r="DQ133" s="12"/>
      <c r="DR133" s="12"/>
      <c r="DS133" s="30"/>
      <c r="DT133" s="12"/>
      <c r="DU133" s="12"/>
      <c r="DV133" s="12"/>
      <c r="DW133" s="30"/>
      <c r="DX133" s="12"/>
      <c r="DY133" s="12"/>
      <c r="DZ133" s="12"/>
      <c r="EA133" s="30"/>
      <c r="EB133" s="12"/>
      <c r="EC133" s="12"/>
      <c r="ED133" s="12"/>
      <c r="EE133" s="30"/>
      <c r="EF133" s="12"/>
      <c r="EG133" s="12"/>
      <c r="EH133" s="12"/>
      <c r="EI133" s="30"/>
      <c r="EJ133" s="12"/>
      <c r="EK133" s="12"/>
      <c r="EL133" s="12"/>
      <c r="EM133" s="30"/>
      <c r="EN133" s="12"/>
      <c r="EO133" s="25"/>
      <c r="EP133" s="12"/>
      <c r="EQ133" s="12"/>
      <c r="ER133" s="12"/>
      <c r="ES133" s="12"/>
      <c r="ET133" s="12"/>
      <c r="EU133" s="12"/>
      <c r="EV133" s="12"/>
      <c r="EW133" s="12"/>
      <c r="EX133" s="12"/>
      <c r="EY133" s="12"/>
      <c r="EZ133" s="12"/>
      <c r="FA133" s="12"/>
      <c r="FB133" s="12"/>
      <c r="FC133" s="12"/>
      <c r="FD133" s="12"/>
    </row>
    <row r="134" spans="1:160" ht="14.25" customHeight="1" x14ac:dyDescent="0.2">
      <c r="A134" s="25"/>
      <c r="B134" s="26"/>
      <c r="C134" s="25"/>
      <c r="D134" s="27"/>
      <c r="E134" s="26"/>
      <c r="F134" s="26"/>
      <c r="G134" s="26"/>
      <c r="H134" s="26"/>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c r="AF134" s="26"/>
      <c r="AG134" s="25"/>
      <c r="AH134" s="27"/>
      <c r="AI134" s="25"/>
      <c r="AJ134" s="25"/>
      <c r="AK134" s="26"/>
      <c r="AL134" s="12"/>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8"/>
      <c r="BP134" s="26"/>
      <c r="BQ134" s="26"/>
      <c r="BR134" s="26"/>
      <c r="BS134" s="29"/>
      <c r="BT134" s="12"/>
      <c r="BU134" s="12"/>
      <c r="BV134" s="12"/>
      <c r="BW134" s="30"/>
      <c r="BX134" s="12"/>
      <c r="BY134" s="12"/>
      <c r="BZ134" s="12"/>
      <c r="CA134" s="30"/>
      <c r="CB134" s="12"/>
      <c r="CC134" s="12"/>
      <c r="CD134" s="12"/>
      <c r="CE134" s="30"/>
      <c r="CF134" s="12"/>
      <c r="CG134" s="12"/>
      <c r="CH134" s="12"/>
      <c r="CI134" s="30"/>
      <c r="CJ134" s="12"/>
      <c r="CK134" s="12"/>
      <c r="CL134" s="12"/>
      <c r="CM134" s="30"/>
      <c r="CN134" s="12"/>
      <c r="CO134" s="12"/>
      <c r="CP134" s="12"/>
      <c r="CQ134" s="30"/>
      <c r="CR134" s="12"/>
      <c r="CS134" s="12"/>
      <c r="CT134" s="12"/>
      <c r="CU134" s="30"/>
      <c r="CV134" s="12"/>
      <c r="CW134" s="12"/>
      <c r="CX134" s="12"/>
      <c r="CY134" s="30"/>
      <c r="CZ134" s="12"/>
      <c r="DA134" s="12"/>
      <c r="DB134" s="12"/>
      <c r="DC134" s="30"/>
      <c r="DD134" s="12"/>
      <c r="DE134" s="12"/>
      <c r="DF134" s="12"/>
      <c r="DG134" s="30"/>
      <c r="DH134" s="12"/>
      <c r="DI134" s="12"/>
      <c r="DJ134" s="12"/>
      <c r="DK134" s="30"/>
      <c r="DL134" s="12"/>
      <c r="DM134" s="12"/>
      <c r="DN134" s="12"/>
      <c r="DO134" s="30"/>
      <c r="DP134" s="12"/>
      <c r="DQ134" s="12"/>
      <c r="DR134" s="12"/>
      <c r="DS134" s="30"/>
      <c r="DT134" s="12"/>
      <c r="DU134" s="12"/>
      <c r="DV134" s="12"/>
      <c r="DW134" s="30"/>
      <c r="DX134" s="12"/>
      <c r="DY134" s="12"/>
      <c r="DZ134" s="12"/>
      <c r="EA134" s="30"/>
      <c r="EB134" s="12"/>
      <c r="EC134" s="12"/>
      <c r="ED134" s="12"/>
      <c r="EE134" s="30"/>
      <c r="EF134" s="12"/>
      <c r="EG134" s="12"/>
      <c r="EH134" s="12"/>
      <c r="EI134" s="30"/>
      <c r="EJ134" s="12"/>
      <c r="EK134" s="12"/>
      <c r="EL134" s="12"/>
      <c r="EM134" s="30"/>
      <c r="EN134" s="12"/>
      <c r="EO134" s="25"/>
      <c r="EP134" s="12"/>
      <c r="EQ134" s="12"/>
      <c r="ER134" s="12"/>
      <c r="ES134" s="12"/>
      <c r="ET134" s="12"/>
      <c r="EU134" s="12"/>
      <c r="EV134" s="12"/>
      <c r="EW134" s="12"/>
      <c r="EX134" s="12"/>
      <c r="EY134" s="12"/>
      <c r="EZ134" s="12"/>
      <c r="FA134" s="12"/>
      <c r="FB134" s="12"/>
      <c r="FC134" s="12"/>
      <c r="FD134" s="12"/>
    </row>
    <row r="135" spans="1:160" ht="14.25" customHeight="1" x14ac:dyDescent="0.2">
      <c r="A135" s="25"/>
      <c r="B135" s="26"/>
      <c r="C135" s="25"/>
      <c r="D135" s="27"/>
      <c r="E135" s="26"/>
      <c r="F135" s="26"/>
      <c r="G135" s="26"/>
      <c r="H135" s="26"/>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c r="AF135" s="26"/>
      <c r="AG135" s="25"/>
      <c r="AH135" s="27"/>
      <c r="AI135" s="25"/>
      <c r="AJ135" s="25"/>
      <c r="AK135" s="26"/>
      <c r="AL135" s="12"/>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8"/>
      <c r="BP135" s="26"/>
      <c r="BQ135" s="26"/>
      <c r="BR135" s="26"/>
      <c r="BS135" s="29"/>
      <c r="BT135" s="12"/>
      <c r="BU135" s="12"/>
      <c r="BV135" s="12"/>
      <c r="BW135" s="30"/>
      <c r="BX135" s="12"/>
      <c r="BY135" s="12"/>
      <c r="BZ135" s="12"/>
      <c r="CA135" s="30"/>
      <c r="CB135" s="12"/>
      <c r="CC135" s="12"/>
      <c r="CD135" s="12"/>
      <c r="CE135" s="30"/>
      <c r="CF135" s="12"/>
      <c r="CG135" s="12"/>
      <c r="CH135" s="12"/>
      <c r="CI135" s="30"/>
      <c r="CJ135" s="12"/>
      <c r="CK135" s="12"/>
      <c r="CL135" s="12"/>
      <c r="CM135" s="30"/>
      <c r="CN135" s="12"/>
      <c r="CO135" s="12"/>
      <c r="CP135" s="12"/>
      <c r="CQ135" s="30"/>
      <c r="CR135" s="12"/>
      <c r="CS135" s="12"/>
      <c r="CT135" s="12"/>
      <c r="CU135" s="30"/>
      <c r="CV135" s="12"/>
      <c r="CW135" s="12"/>
      <c r="CX135" s="12"/>
      <c r="CY135" s="30"/>
      <c r="CZ135" s="12"/>
      <c r="DA135" s="12"/>
      <c r="DB135" s="12"/>
      <c r="DC135" s="30"/>
      <c r="DD135" s="12"/>
      <c r="DE135" s="12"/>
      <c r="DF135" s="12"/>
      <c r="DG135" s="30"/>
      <c r="DH135" s="12"/>
      <c r="DI135" s="12"/>
      <c r="DJ135" s="12"/>
      <c r="DK135" s="30"/>
      <c r="DL135" s="12"/>
      <c r="DM135" s="12"/>
      <c r="DN135" s="12"/>
      <c r="DO135" s="30"/>
      <c r="DP135" s="12"/>
      <c r="DQ135" s="12"/>
      <c r="DR135" s="12"/>
      <c r="DS135" s="30"/>
      <c r="DT135" s="12"/>
      <c r="DU135" s="12"/>
      <c r="DV135" s="12"/>
      <c r="DW135" s="30"/>
      <c r="DX135" s="12"/>
      <c r="DY135" s="12"/>
      <c r="DZ135" s="12"/>
      <c r="EA135" s="30"/>
      <c r="EB135" s="12"/>
      <c r="EC135" s="12"/>
      <c r="ED135" s="12"/>
      <c r="EE135" s="30"/>
      <c r="EF135" s="12"/>
      <c r="EG135" s="12"/>
      <c r="EH135" s="12"/>
      <c r="EI135" s="30"/>
      <c r="EJ135" s="12"/>
      <c r="EK135" s="12"/>
      <c r="EL135" s="12"/>
      <c r="EM135" s="30"/>
      <c r="EN135" s="12"/>
      <c r="EO135" s="25"/>
      <c r="EP135" s="12"/>
      <c r="EQ135" s="12"/>
      <c r="ER135" s="12"/>
      <c r="ES135" s="12"/>
      <c r="ET135" s="12"/>
      <c r="EU135" s="12"/>
      <c r="EV135" s="12"/>
      <c r="EW135" s="12"/>
      <c r="EX135" s="12"/>
      <c r="EY135" s="12"/>
      <c r="EZ135" s="12"/>
      <c r="FA135" s="12"/>
      <c r="FB135" s="12"/>
      <c r="FC135" s="12"/>
      <c r="FD135" s="12"/>
    </row>
    <row r="136" spans="1:160" ht="14.25" customHeight="1" x14ac:dyDescent="0.2">
      <c r="A136" s="25"/>
      <c r="B136" s="26"/>
      <c r="C136" s="25"/>
      <c r="D136" s="27"/>
      <c r="E136" s="26"/>
      <c r="F136" s="26"/>
      <c r="G136" s="26"/>
      <c r="H136" s="26"/>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c r="AF136" s="26"/>
      <c r="AG136" s="25"/>
      <c r="AH136" s="27"/>
      <c r="AI136" s="25"/>
      <c r="AJ136" s="25"/>
      <c r="AK136" s="26"/>
      <c r="AL136" s="12"/>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8"/>
      <c r="BP136" s="26"/>
      <c r="BQ136" s="26"/>
      <c r="BR136" s="26"/>
      <c r="BS136" s="29"/>
      <c r="BT136" s="12"/>
      <c r="BU136" s="12"/>
      <c r="BV136" s="12"/>
      <c r="BW136" s="30"/>
      <c r="BX136" s="12"/>
      <c r="BY136" s="12"/>
      <c r="BZ136" s="12"/>
      <c r="CA136" s="30"/>
      <c r="CB136" s="12"/>
      <c r="CC136" s="12"/>
      <c r="CD136" s="12"/>
      <c r="CE136" s="30"/>
      <c r="CF136" s="12"/>
      <c r="CG136" s="12"/>
      <c r="CH136" s="12"/>
      <c r="CI136" s="30"/>
      <c r="CJ136" s="12"/>
      <c r="CK136" s="12"/>
      <c r="CL136" s="12"/>
      <c r="CM136" s="30"/>
      <c r="CN136" s="12"/>
      <c r="CO136" s="12"/>
      <c r="CP136" s="12"/>
      <c r="CQ136" s="30"/>
      <c r="CR136" s="12"/>
      <c r="CS136" s="12"/>
      <c r="CT136" s="12"/>
      <c r="CU136" s="30"/>
      <c r="CV136" s="12"/>
      <c r="CW136" s="12"/>
      <c r="CX136" s="12"/>
      <c r="CY136" s="30"/>
      <c r="CZ136" s="12"/>
      <c r="DA136" s="12"/>
      <c r="DB136" s="12"/>
      <c r="DC136" s="30"/>
      <c r="DD136" s="12"/>
      <c r="DE136" s="12"/>
      <c r="DF136" s="12"/>
      <c r="DG136" s="30"/>
      <c r="DH136" s="12"/>
      <c r="DI136" s="12"/>
      <c r="DJ136" s="12"/>
      <c r="DK136" s="30"/>
      <c r="DL136" s="12"/>
      <c r="DM136" s="12"/>
      <c r="DN136" s="12"/>
      <c r="DO136" s="30"/>
      <c r="DP136" s="12"/>
      <c r="DQ136" s="12"/>
      <c r="DR136" s="12"/>
      <c r="DS136" s="30"/>
      <c r="DT136" s="12"/>
      <c r="DU136" s="12"/>
      <c r="DV136" s="12"/>
      <c r="DW136" s="30"/>
      <c r="DX136" s="12"/>
      <c r="DY136" s="12"/>
      <c r="DZ136" s="12"/>
      <c r="EA136" s="30"/>
      <c r="EB136" s="12"/>
      <c r="EC136" s="12"/>
      <c r="ED136" s="12"/>
      <c r="EE136" s="30"/>
      <c r="EF136" s="12"/>
      <c r="EG136" s="12"/>
      <c r="EH136" s="12"/>
      <c r="EI136" s="30"/>
      <c r="EJ136" s="12"/>
      <c r="EK136" s="12"/>
      <c r="EL136" s="12"/>
      <c r="EM136" s="30"/>
      <c r="EN136" s="12"/>
      <c r="EO136" s="25"/>
      <c r="EP136" s="12"/>
      <c r="EQ136" s="12"/>
      <c r="ER136" s="12"/>
      <c r="ES136" s="12"/>
      <c r="ET136" s="12"/>
      <c r="EU136" s="12"/>
      <c r="EV136" s="12"/>
      <c r="EW136" s="12"/>
      <c r="EX136" s="12"/>
      <c r="EY136" s="12"/>
      <c r="EZ136" s="12"/>
      <c r="FA136" s="12"/>
      <c r="FB136" s="12"/>
      <c r="FC136" s="12"/>
      <c r="FD136" s="12"/>
    </row>
    <row r="137" spans="1:160" ht="14.25" customHeight="1" x14ac:dyDescent="0.2">
      <c r="A137" s="25"/>
      <c r="B137" s="26"/>
      <c r="C137" s="25"/>
      <c r="D137" s="27"/>
      <c r="E137" s="26"/>
      <c r="F137" s="26"/>
      <c r="G137" s="26"/>
      <c r="H137" s="26"/>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c r="AF137" s="26"/>
      <c r="AG137" s="25"/>
      <c r="AH137" s="27"/>
      <c r="AI137" s="25"/>
      <c r="AJ137" s="25"/>
      <c r="AK137" s="26"/>
      <c r="AL137" s="12"/>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8"/>
      <c r="BP137" s="26"/>
      <c r="BQ137" s="26"/>
      <c r="BR137" s="26"/>
      <c r="BS137" s="29"/>
      <c r="BT137" s="12"/>
      <c r="BU137" s="12"/>
      <c r="BV137" s="12"/>
      <c r="BW137" s="30"/>
      <c r="BX137" s="12"/>
      <c r="BY137" s="12"/>
      <c r="BZ137" s="12"/>
      <c r="CA137" s="30"/>
      <c r="CB137" s="12"/>
      <c r="CC137" s="12"/>
      <c r="CD137" s="12"/>
      <c r="CE137" s="30"/>
      <c r="CF137" s="12"/>
      <c r="CG137" s="12"/>
      <c r="CH137" s="12"/>
      <c r="CI137" s="30"/>
      <c r="CJ137" s="12"/>
      <c r="CK137" s="12"/>
      <c r="CL137" s="12"/>
      <c r="CM137" s="30"/>
      <c r="CN137" s="12"/>
      <c r="CO137" s="12"/>
      <c r="CP137" s="12"/>
      <c r="CQ137" s="30"/>
      <c r="CR137" s="12"/>
      <c r="CS137" s="12"/>
      <c r="CT137" s="12"/>
      <c r="CU137" s="30"/>
      <c r="CV137" s="12"/>
      <c r="CW137" s="12"/>
      <c r="CX137" s="12"/>
      <c r="CY137" s="30"/>
      <c r="CZ137" s="12"/>
      <c r="DA137" s="12"/>
      <c r="DB137" s="12"/>
      <c r="DC137" s="30"/>
      <c r="DD137" s="12"/>
      <c r="DE137" s="12"/>
      <c r="DF137" s="12"/>
      <c r="DG137" s="30"/>
      <c r="DH137" s="12"/>
      <c r="DI137" s="12"/>
      <c r="DJ137" s="12"/>
      <c r="DK137" s="30"/>
      <c r="DL137" s="12"/>
      <c r="DM137" s="12"/>
      <c r="DN137" s="12"/>
      <c r="DO137" s="30"/>
      <c r="DP137" s="12"/>
      <c r="DQ137" s="12"/>
      <c r="DR137" s="12"/>
      <c r="DS137" s="30"/>
      <c r="DT137" s="12"/>
      <c r="DU137" s="12"/>
      <c r="DV137" s="12"/>
      <c r="DW137" s="30"/>
      <c r="DX137" s="12"/>
      <c r="DY137" s="12"/>
      <c r="DZ137" s="12"/>
      <c r="EA137" s="30"/>
      <c r="EB137" s="12"/>
      <c r="EC137" s="12"/>
      <c r="ED137" s="12"/>
      <c r="EE137" s="30"/>
      <c r="EF137" s="12"/>
      <c r="EG137" s="12"/>
      <c r="EH137" s="12"/>
      <c r="EI137" s="30"/>
      <c r="EJ137" s="12"/>
      <c r="EK137" s="12"/>
      <c r="EL137" s="12"/>
      <c r="EM137" s="30"/>
      <c r="EN137" s="12"/>
      <c r="EO137" s="25"/>
      <c r="EP137" s="12"/>
      <c r="EQ137" s="12"/>
      <c r="ER137" s="12"/>
      <c r="ES137" s="12"/>
      <c r="ET137" s="12"/>
      <c r="EU137" s="12"/>
      <c r="EV137" s="12"/>
      <c r="EW137" s="12"/>
      <c r="EX137" s="12"/>
      <c r="EY137" s="12"/>
      <c r="EZ137" s="12"/>
      <c r="FA137" s="12"/>
      <c r="FB137" s="12"/>
      <c r="FC137" s="12"/>
      <c r="FD137" s="12"/>
    </row>
    <row r="138" spans="1:160" ht="14.25" customHeight="1" x14ac:dyDescent="0.2">
      <c r="A138" s="25"/>
      <c r="B138" s="26"/>
      <c r="C138" s="25"/>
      <c r="D138" s="27"/>
      <c r="E138" s="26"/>
      <c r="F138" s="26"/>
      <c r="G138" s="26"/>
      <c r="H138" s="26"/>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c r="AF138" s="26"/>
      <c r="AG138" s="25"/>
      <c r="AH138" s="27"/>
      <c r="AI138" s="25"/>
      <c r="AJ138" s="25"/>
      <c r="AK138" s="26"/>
      <c r="AL138" s="12"/>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8"/>
      <c r="BP138" s="26"/>
      <c r="BQ138" s="26"/>
      <c r="BR138" s="26"/>
      <c r="BS138" s="29"/>
      <c r="BT138" s="12"/>
      <c r="BU138" s="12"/>
      <c r="BV138" s="12"/>
      <c r="BW138" s="30"/>
      <c r="BX138" s="12"/>
      <c r="BY138" s="12"/>
      <c r="BZ138" s="12"/>
      <c r="CA138" s="30"/>
      <c r="CB138" s="12"/>
      <c r="CC138" s="12"/>
      <c r="CD138" s="12"/>
      <c r="CE138" s="30"/>
      <c r="CF138" s="12"/>
      <c r="CG138" s="12"/>
      <c r="CH138" s="12"/>
      <c r="CI138" s="30"/>
      <c r="CJ138" s="12"/>
      <c r="CK138" s="12"/>
      <c r="CL138" s="12"/>
      <c r="CM138" s="30"/>
      <c r="CN138" s="12"/>
      <c r="CO138" s="12"/>
      <c r="CP138" s="12"/>
      <c r="CQ138" s="30"/>
      <c r="CR138" s="12"/>
      <c r="CS138" s="12"/>
      <c r="CT138" s="12"/>
      <c r="CU138" s="30"/>
      <c r="CV138" s="12"/>
      <c r="CW138" s="12"/>
      <c r="CX138" s="12"/>
      <c r="CY138" s="30"/>
      <c r="CZ138" s="12"/>
      <c r="DA138" s="12"/>
      <c r="DB138" s="12"/>
      <c r="DC138" s="30"/>
      <c r="DD138" s="12"/>
      <c r="DE138" s="12"/>
      <c r="DF138" s="12"/>
      <c r="DG138" s="30"/>
      <c r="DH138" s="12"/>
      <c r="DI138" s="12"/>
      <c r="DJ138" s="12"/>
      <c r="DK138" s="30"/>
      <c r="DL138" s="12"/>
      <c r="DM138" s="12"/>
      <c r="DN138" s="12"/>
      <c r="DO138" s="30"/>
      <c r="DP138" s="12"/>
      <c r="DQ138" s="12"/>
      <c r="DR138" s="12"/>
      <c r="DS138" s="30"/>
      <c r="DT138" s="12"/>
      <c r="DU138" s="12"/>
      <c r="DV138" s="12"/>
      <c r="DW138" s="30"/>
      <c r="DX138" s="12"/>
      <c r="DY138" s="12"/>
      <c r="DZ138" s="12"/>
      <c r="EA138" s="30"/>
      <c r="EB138" s="12"/>
      <c r="EC138" s="12"/>
      <c r="ED138" s="12"/>
      <c r="EE138" s="30"/>
      <c r="EF138" s="12"/>
      <c r="EG138" s="12"/>
      <c r="EH138" s="12"/>
      <c r="EI138" s="30"/>
      <c r="EJ138" s="12"/>
      <c r="EK138" s="12"/>
      <c r="EL138" s="12"/>
      <c r="EM138" s="30"/>
      <c r="EN138" s="12"/>
      <c r="EO138" s="25"/>
      <c r="EP138" s="12"/>
      <c r="EQ138" s="12"/>
      <c r="ER138" s="12"/>
      <c r="ES138" s="12"/>
      <c r="ET138" s="12"/>
      <c r="EU138" s="12"/>
      <c r="EV138" s="12"/>
      <c r="EW138" s="12"/>
      <c r="EX138" s="12"/>
      <c r="EY138" s="12"/>
      <c r="EZ138" s="12"/>
      <c r="FA138" s="12"/>
      <c r="FB138" s="12"/>
      <c r="FC138" s="12"/>
      <c r="FD138" s="12"/>
    </row>
    <row r="139" spans="1:160" ht="14.25" customHeight="1" x14ac:dyDescent="0.2">
      <c r="A139" s="25"/>
      <c r="B139" s="26"/>
      <c r="C139" s="25"/>
      <c r="D139" s="27"/>
      <c r="E139" s="26"/>
      <c r="F139" s="26"/>
      <c r="G139" s="26"/>
      <c r="H139" s="26"/>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c r="AF139" s="26"/>
      <c r="AG139" s="25"/>
      <c r="AH139" s="27"/>
      <c r="AI139" s="25"/>
      <c r="AJ139" s="25"/>
      <c r="AK139" s="26"/>
      <c r="AL139" s="12"/>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8"/>
      <c r="BP139" s="26"/>
      <c r="BQ139" s="26"/>
      <c r="BR139" s="26"/>
      <c r="BS139" s="29"/>
      <c r="BT139" s="12"/>
      <c r="BU139" s="12"/>
      <c r="BV139" s="12"/>
      <c r="BW139" s="30"/>
      <c r="BX139" s="12"/>
      <c r="BY139" s="12"/>
      <c r="BZ139" s="12"/>
      <c r="CA139" s="30"/>
      <c r="CB139" s="12"/>
      <c r="CC139" s="12"/>
      <c r="CD139" s="12"/>
      <c r="CE139" s="30"/>
      <c r="CF139" s="12"/>
      <c r="CG139" s="12"/>
      <c r="CH139" s="12"/>
      <c r="CI139" s="30"/>
      <c r="CJ139" s="12"/>
      <c r="CK139" s="12"/>
      <c r="CL139" s="12"/>
      <c r="CM139" s="30"/>
      <c r="CN139" s="12"/>
      <c r="CO139" s="12"/>
      <c r="CP139" s="12"/>
      <c r="CQ139" s="30"/>
      <c r="CR139" s="12"/>
      <c r="CS139" s="12"/>
      <c r="CT139" s="12"/>
      <c r="CU139" s="30"/>
      <c r="CV139" s="12"/>
      <c r="CW139" s="12"/>
      <c r="CX139" s="12"/>
      <c r="CY139" s="30"/>
      <c r="CZ139" s="12"/>
      <c r="DA139" s="12"/>
      <c r="DB139" s="12"/>
      <c r="DC139" s="30"/>
      <c r="DD139" s="12"/>
      <c r="DE139" s="12"/>
      <c r="DF139" s="12"/>
      <c r="DG139" s="30"/>
      <c r="DH139" s="12"/>
      <c r="DI139" s="12"/>
      <c r="DJ139" s="12"/>
      <c r="DK139" s="30"/>
      <c r="DL139" s="12"/>
      <c r="DM139" s="12"/>
      <c r="DN139" s="12"/>
      <c r="DO139" s="30"/>
      <c r="DP139" s="12"/>
      <c r="DQ139" s="12"/>
      <c r="DR139" s="12"/>
      <c r="DS139" s="30"/>
      <c r="DT139" s="12"/>
      <c r="DU139" s="12"/>
      <c r="DV139" s="12"/>
      <c r="DW139" s="30"/>
      <c r="DX139" s="12"/>
      <c r="DY139" s="12"/>
      <c r="DZ139" s="12"/>
      <c r="EA139" s="30"/>
      <c r="EB139" s="12"/>
      <c r="EC139" s="12"/>
      <c r="ED139" s="12"/>
      <c r="EE139" s="30"/>
      <c r="EF139" s="12"/>
      <c r="EG139" s="12"/>
      <c r="EH139" s="12"/>
      <c r="EI139" s="30"/>
      <c r="EJ139" s="12"/>
      <c r="EK139" s="12"/>
      <c r="EL139" s="12"/>
      <c r="EM139" s="30"/>
      <c r="EN139" s="12"/>
      <c r="EO139" s="25"/>
      <c r="EP139" s="12"/>
      <c r="EQ139" s="12"/>
      <c r="ER139" s="12"/>
      <c r="ES139" s="12"/>
      <c r="ET139" s="12"/>
      <c r="EU139" s="12"/>
      <c r="EV139" s="12"/>
      <c r="EW139" s="12"/>
      <c r="EX139" s="12"/>
      <c r="EY139" s="12"/>
      <c r="EZ139" s="12"/>
      <c r="FA139" s="12"/>
      <c r="FB139" s="12"/>
      <c r="FC139" s="12"/>
      <c r="FD139" s="12"/>
    </row>
    <row r="140" spans="1:160" ht="14.25" customHeight="1" x14ac:dyDescent="0.2">
      <c r="A140" s="25"/>
      <c r="B140" s="26"/>
      <c r="C140" s="25"/>
      <c r="D140" s="27"/>
      <c r="E140" s="26"/>
      <c r="F140" s="26"/>
      <c r="G140" s="26"/>
      <c r="H140" s="26"/>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c r="AF140" s="26"/>
      <c r="AG140" s="25"/>
      <c r="AH140" s="27"/>
      <c r="AI140" s="25"/>
      <c r="AJ140" s="25"/>
      <c r="AK140" s="26"/>
      <c r="AL140" s="12"/>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8"/>
      <c r="BP140" s="26"/>
      <c r="BQ140" s="26"/>
      <c r="BR140" s="26"/>
      <c r="BS140" s="29"/>
      <c r="BT140" s="12"/>
      <c r="BU140" s="12"/>
      <c r="BV140" s="12"/>
      <c r="BW140" s="30"/>
      <c r="BX140" s="12"/>
      <c r="BY140" s="12"/>
      <c r="BZ140" s="12"/>
      <c r="CA140" s="30"/>
      <c r="CB140" s="12"/>
      <c r="CC140" s="12"/>
      <c r="CD140" s="12"/>
      <c r="CE140" s="30"/>
      <c r="CF140" s="12"/>
      <c r="CG140" s="12"/>
      <c r="CH140" s="12"/>
      <c r="CI140" s="30"/>
      <c r="CJ140" s="12"/>
      <c r="CK140" s="12"/>
      <c r="CL140" s="12"/>
      <c r="CM140" s="30"/>
      <c r="CN140" s="12"/>
      <c r="CO140" s="12"/>
      <c r="CP140" s="12"/>
      <c r="CQ140" s="30"/>
      <c r="CR140" s="12"/>
      <c r="CS140" s="12"/>
      <c r="CT140" s="12"/>
      <c r="CU140" s="30"/>
      <c r="CV140" s="12"/>
      <c r="CW140" s="12"/>
      <c r="CX140" s="12"/>
      <c r="CY140" s="30"/>
      <c r="CZ140" s="12"/>
      <c r="DA140" s="12"/>
      <c r="DB140" s="12"/>
      <c r="DC140" s="30"/>
      <c r="DD140" s="12"/>
      <c r="DE140" s="12"/>
      <c r="DF140" s="12"/>
      <c r="DG140" s="30"/>
      <c r="DH140" s="12"/>
      <c r="DI140" s="12"/>
      <c r="DJ140" s="12"/>
      <c r="DK140" s="30"/>
      <c r="DL140" s="12"/>
      <c r="DM140" s="12"/>
      <c r="DN140" s="12"/>
      <c r="DO140" s="30"/>
      <c r="DP140" s="12"/>
      <c r="DQ140" s="12"/>
      <c r="DR140" s="12"/>
      <c r="DS140" s="30"/>
      <c r="DT140" s="12"/>
      <c r="DU140" s="12"/>
      <c r="DV140" s="12"/>
      <c r="DW140" s="30"/>
      <c r="DX140" s="12"/>
      <c r="DY140" s="12"/>
      <c r="DZ140" s="12"/>
      <c r="EA140" s="30"/>
      <c r="EB140" s="12"/>
      <c r="EC140" s="12"/>
      <c r="ED140" s="12"/>
      <c r="EE140" s="30"/>
      <c r="EF140" s="12"/>
      <c r="EG140" s="12"/>
      <c r="EH140" s="12"/>
      <c r="EI140" s="30"/>
      <c r="EJ140" s="12"/>
      <c r="EK140" s="12"/>
      <c r="EL140" s="12"/>
      <c r="EM140" s="30"/>
      <c r="EN140" s="12"/>
      <c r="EO140" s="25"/>
      <c r="EP140" s="12"/>
      <c r="EQ140" s="12"/>
      <c r="ER140" s="12"/>
      <c r="ES140" s="12"/>
      <c r="ET140" s="12"/>
      <c r="EU140" s="12"/>
      <c r="EV140" s="12"/>
      <c r="EW140" s="12"/>
      <c r="EX140" s="12"/>
      <c r="EY140" s="12"/>
      <c r="EZ140" s="12"/>
      <c r="FA140" s="12"/>
      <c r="FB140" s="12"/>
      <c r="FC140" s="12"/>
      <c r="FD140" s="12"/>
    </row>
    <row r="141" spans="1:160" ht="14.25" customHeight="1" x14ac:dyDescent="0.2">
      <c r="A141" s="25"/>
      <c r="B141" s="26"/>
      <c r="C141" s="25"/>
      <c r="D141" s="27"/>
      <c r="E141" s="26"/>
      <c r="F141" s="26"/>
      <c r="G141" s="26"/>
      <c r="H141" s="26"/>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c r="AF141" s="26"/>
      <c r="AG141" s="25"/>
      <c r="AH141" s="27"/>
      <c r="AI141" s="25"/>
      <c r="AJ141" s="25"/>
      <c r="AK141" s="26"/>
      <c r="AL141" s="12"/>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8"/>
      <c r="BP141" s="26"/>
      <c r="BQ141" s="26"/>
      <c r="BR141" s="26"/>
      <c r="BS141" s="29"/>
      <c r="BT141" s="12"/>
      <c r="BU141" s="12"/>
      <c r="BV141" s="12"/>
      <c r="BW141" s="30"/>
      <c r="BX141" s="12"/>
      <c r="BY141" s="12"/>
      <c r="BZ141" s="12"/>
      <c r="CA141" s="30"/>
      <c r="CB141" s="12"/>
      <c r="CC141" s="12"/>
      <c r="CD141" s="12"/>
      <c r="CE141" s="30"/>
      <c r="CF141" s="12"/>
      <c r="CG141" s="12"/>
      <c r="CH141" s="12"/>
      <c r="CI141" s="30"/>
      <c r="CJ141" s="12"/>
      <c r="CK141" s="12"/>
      <c r="CL141" s="12"/>
      <c r="CM141" s="30"/>
      <c r="CN141" s="12"/>
      <c r="CO141" s="12"/>
      <c r="CP141" s="12"/>
      <c r="CQ141" s="30"/>
      <c r="CR141" s="12"/>
      <c r="CS141" s="12"/>
      <c r="CT141" s="12"/>
      <c r="CU141" s="30"/>
      <c r="CV141" s="12"/>
      <c r="CW141" s="12"/>
      <c r="CX141" s="12"/>
      <c r="CY141" s="30"/>
      <c r="CZ141" s="12"/>
      <c r="DA141" s="12"/>
      <c r="DB141" s="12"/>
      <c r="DC141" s="30"/>
      <c r="DD141" s="12"/>
      <c r="DE141" s="12"/>
      <c r="DF141" s="12"/>
      <c r="DG141" s="30"/>
      <c r="DH141" s="12"/>
      <c r="DI141" s="12"/>
      <c r="DJ141" s="12"/>
      <c r="DK141" s="30"/>
      <c r="DL141" s="12"/>
      <c r="DM141" s="12"/>
      <c r="DN141" s="12"/>
      <c r="DO141" s="30"/>
      <c r="DP141" s="12"/>
      <c r="DQ141" s="12"/>
      <c r="DR141" s="12"/>
      <c r="DS141" s="30"/>
      <c r="DT141" s="12"/>
      <c r="DU141" s="12"/>
      <c r="DV141" s="12"/>
      <c r="DW141" s="30"/>
      <c r="DX141" s="12"/>
      <c r="DY141" s="12"/>
      <c r="DZ141" s="12"/>
      <c r="EA141" s="30"/>
      <c r="EB141" s="12"/>
      <c r="EC141" s="12"/>
      <c r="ED141" s="12"/>
      <c r="EE141" s="30"/>
      <c r="EF141" s="12"/>
      <c r="EG141" s="12"/>
      <c r="EH141" s="12"/>
      <c r="EI141" s="30"/>
      <c r="EJ141" s="12"/>
      <c r="EK141" s="12"/>
      <c r="EL141" s="12"/>
      <c r="EM141" s="30"/>
      <c r="EN141" s="12"/>
      <c r="EO141" s="25"/>
      <c r="EP141" s="12"/>
      <c r="EQ141" s="12"/>
      <c r="ER141" s="12"/>
      <c r="ES141" s="12"/>
      <c r="ET141" s="12"/>
      <c r="EU141" s="12"/>
      <c r="EV141" s="12"/>
      <c r="EW141" s="12"/>
      <c r="EX141" s="12"/>
      <c r="EY141" s="12"/>
      <c r="EZ141" s="12"/>
      <c r="FA141" s="12"/>
      <c r="FB141" s="12"/>
      <c r="FC141" s="12"/>
      <c r="FD141" s="12"/>
    </row>
    <row r="142" spans="1:160" ht="14.25" customHeight="1" x14ac:dyDescent="0.2">
      <c r="A142" s="25"/>
      <c r="B142" s="26"/>
      <c r="C142" s="25"/>
      <c r="D142" s="27"/>
      <c r="E142" s="26"/>
      <c r="F142" s="26"/>
      <c r="G142" s="26"/>
      <c r="H142" s="26"/>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c r="AF142" s="26"/>
      <c r="AG142" s="25"/>
      <c r="AH142" s="27"/>
      <c r="AI142" s="25"/>
      <c r="AJ142" s="25"/>
      <c r="AK142" s="26"/>
      <c r="AL142" s="12"/>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8"/>
      <c r="BP142" s="26"/>
      <c r="BQ142" s="26"/>
      <c r="BR142" s="26"/>
      <c r="BS142" s="29"/>
      <c r="BT142" s="12"/>
      <c r="BU142" s="12"/>
      <c r="BV142" s="12"/>
      <c r="BW142" s="30"/>
      <c r="BX142" s="12"/>
      <c r="BY142" s="12"/>
      <c r="BZ142" s="12"/>
      <c r="CA142" s="30"/>
      <c r="CB142" s="12"/>
      <c r="CC142" s="12"/>
      <c r="CD142" s="12"/>
      <c r="CE142" s="30"/>
      <c r="CF142" s="12"/>
      <c r="CG142" s="12"/>
      <c r="CH142" s="12"/>
      <c r="CI142" s="30"/>
      <c r="CJ142" s="12"/>
      <c r="CK142" s="12"/>
      <c r="CL142" s="12"/>
      <c r="CM142" s="30"/>
      <c r="CN142" s="12"/>
      <c r="CO142" s="12"/>
      <c r="CP142" s="12"/>
      <c r="CQ142" s="30"/>
      <c r="CR142" s="12"/>
      <c r="CS142" s="12"/>
      <c r="CT142" s="12"/>
      <c r="CU142" s="30"/>
      <c r="CV142" s="12"/>
      <c r="CW142" s="12"/>
      <c r="CX142" s="12"/>
      <c r="CY142" s="30"/>
      <c r="CZ142" s="12"/>
      <c r="DA142" s="12"/>
      <c r="DB142" s="12"/>
      <c r="DC142" s="30"/>
      <c r="DD142" s="12"/>
      <c r="DE142" s="12"/>
      <c r="DF142" s="12"/>
      <c r="DG142" s="30"/>
      <c r="DH142" s="12"/>
      <c r="DI142" s="12"/>
      <c r="DJ142" s="12"/>
      <c r="DK142" s="30"/>
      <c r="DL142" s="12"/>
      <c r="DM142" s="12"/>
      <c r="DN142" s="12"/>
      <c r="DO142" s="30"/>
      <c r="DP142" s="12"/>
      <c r="DQ142" s="12"/>
      <c r="DR142" s="12"/>
      <c r="DS142" s="30"/>
      <c r="DT142" s="12"/>
      <c r="DU142" s="12"/>
      <c r="DV142" s="12"/>
      <c r="DW142" s="30"/>
      <c r="DX142" s="12"/>
      <c r="DY142" s="12"/>
      <c r="DZ142" s="12"/>
      <c r="EA142" s="30"/>
      <c r="EB142" s="12"/>
      <c r="EC142" s="12"/>
      <c r="ED142" s="12"/>
      <c r="EE142" s="30"/>
      <c r="EF142" s="12"/>
      <c r="EG142" s="12"/>
      <c r="EH142" s="12"/>
      <c r="EI142" s="30"/>
      <c r="EJ142" s="12"/>
      <c r="EK142" s="12"/>
      <c r="EL142" s="12"/>
      <c r="EM142" s="30"/>
      <c r="EN142" s="12"/>
      <c r="EO142" s="25"/>
      <c r="EP142" s="12"/>
      <c r="EQ142" s="12"/>
      <c r="ER142" s="12"/>
      <c r="ES142" s="12"/>
      <c r="ET142" s="12"/>
      <c r="EU142" s="12"/>
      <c r="EV142" s="12"/>
      <c r="EW142" s="12"/>
      <c r="EX142" s="12"/>
      <c r="EY142" s="12"/>
      <c r="EZ142" s="12"/>
      <c r="FA142" s="12"/>
      <c r="FB142" s="12"/>
      <c r="FC142" s="12"/>
      <c r="FD142" s="12"/>
    </row>
    <row r="143" spans="1:160" ht="14.25" customHeight="1" x14ac:dyDescent="0.2">
      <c r="A143" s="25"/>
      <c r="B143" s="26"/>
      <c r="C143" s="25"/>
      <c r="D143" s="27"/>
      <c r="E143" s="26"/>
      <c r="F143" s="26"/>
      <c r="G143" s="26"/>
      <c r="H143" s="26"/>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c r="AF143" s="26"/>
      <c r="AG143" s="25"/>
      <c r="AH143" s="27"/>
      <c r="AI143" s="25"/>
      <c r="AJ143" s="25"/>
      <c r="AK143" s="26"/>
      <c r="AL143" s="12"/>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8"/>
      <c r="BP143" s="26"/>
      <c r="BQ143" s="26"/>
      <c r="BR143" s="26"/>
      <c r="BS143" s="29"/>
      <c r="BT143" s="12"/>
      <c r="BU143" s="12"/>
      <c r="BV143" s="12"/>
      <c r="BW143" s="30"/>
      <c r="BX143" s="12"/>
      <c r="BY143" s="12"/>
      <c r="BZ143" s="12"/>
      <c r="CA143" s="30"/>
      <c r="CB143" s="12"/>
      <c r="CC143" s="12"/>
      <c r="CD143" s="12"/>
      <c r="CE143" s="30"/>
      <c r="CF143" s="12"/>
      <c r="CG143" s="12"/>
      <c r="CH143" s="12"/>
      <c r="CI143" s="30"/>
      <c r="CJ143" s="12"/>
      <c r="CK143" s="12"/>
      <c r="CL143" s="12"/>
      <c r="CM143" s="30"/>
      <c r="CN143" s="12"/>
      <c r="CO143" s="12"/>
      <c r="CP143" s="12"/>
      <c r="CQ143" s="30"/>
      <c r="CR143" s="12"/>
      <c r="CS143" s="12"/>
      <c r="CT143" s="12"/>
      <c r="CU143" s="30"/>
      <c r="CV143" s="12"/>
      <c r="CW143" s="12"/>
      <c r="CX143" s="12"/>
      <c r="CY143" s="30"/>
      <c r="CZ143" s="12"/>
      <c r="DA143" s="12"/>
      <c r="DB143" s="12"/>
      <c r="DC143" s="30"/>
      <c r="DD143" s="12"/>
      <c r="DE143" s="12"/>
      <c r="DF143" s="12"/>
      <c r="DG143" s="30"/>
      <c r="DH143" s="12"/>
      <c r="DI143" s="12"/>
      <c r="DJ143" s="12"/>
      <c r="DK143" s="30"/>
      <c r="DL143" s="12"/>
      <c r="DM143" s="12"/>
      <c r="DN143" s="12"/>
      <c r="DO143" s="30"/>
      <c r="DP143" s="12"/>
      <c r="DQ143" s="12"/>
      <c r="DR143" s="12"/>
      <c r="DS143" s="30"/>
      <c r="DT143" s="12"/>
      <c r="DU143" s="12"/>
      <c r="DV143" s="12"/>
      <c r="DW143" s="30"/>
      <c r="DX143" s="12"/>
      <c r="DY143" s="12"/>
      <c r="DZ143" s="12"/>
      <c r="EA143" s="30"/>
      <c r="EB143" s="12"/>
      <c r="EC143" s="12"/>
      <c r="ED143" s="12"/>
      <c r="EE143" s="30"/>
      <c r="EF143" s="12"/>
      <c r="EG143" s="12"/>
      <c r="EH143" s="12"/>
      <c r="EI143" s="30"/>
      <c r="EJ143" s="12"/>
      <c r="EK143" s="12"/>
      <c r="EL143" s="12"/>
      <c r="EM143" s="30"/>
      <c r="EN143" s="12"/>
      <c r="EO143" s="25"/>
      <c r="EP143" s="12"/>
      <c r="EQ143" s="12"/>
      <c r="ER143" s="12"/>
      <c r="ES143" s="12"/>
      <c r="ET143" s="12"/>
      <c r="EU143" s="12"/>
      <c r="EV143" s="12"/>
      <c r="EW143" s="12"/>
      <c r="EX143" s="12"/>
      <c r="EY143" s="12"/>
      <c r="EZ143" s="12"/>
      <c r="FA143" s="12"/>
      <c r="FB143" s="12"/>
      <c r="FC143" s="12"/>
      <c r="FD143" s="12"/>
    </row>
    <row r="144" spans="1:160" ht="14.25" customHeight="1" x14ac:dyDescent="0.2">
      <c r="A144" s="25"/>
      <c r="B144" s="26"/>
      <c r="C144" s="25"/>
      <c r="D144" s="27"/>
      <c r="E144" s="26"/>
      <c r="F144" s="26"/>
      <c r="G144" s="26"/>
      <c r="H144" s="26"/>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c r="AF144" s="26"/>
      <c r="AG144" s="25"/>
      <c r="AH144" s="27"/>
      <c r="AI144" s="25"/>
      <c r="AJ144" s="25"/>
      <c r="AK144" s="26"/>
      <c r="AL144" s="12"/>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8"/>
      <c r="BP144" s="26"/>
      <c r="BQ144" s="26"/>
      <c r="BR144" s="26"/>
      <c r="BS144" s="29"/>
      <c r="BT144" s="12"/>
      <c r="BU144" s="12"/>
      <c r="BV144" s="12"/>
      <c r="BW144" s="30"/>
      <c r="BX144" s="12"/>
      <c r="BY144" s="12"/>
      <c r="BZ144" s="12"/>
      <c r="CA144" s="30"/>
      <c r="CB144" s="12"/>
      <c r="CC144" s="12"/>
      <c r="CD144" s="12"/>
      <c r="CE144" s="30"/>
      <c r="CF144" s="12"/>
      <c r="CG144" s="12"/>
      <c r="CH144" s="12"/>
      <c r="CI144" s="30"/>
      <c r="CJ144" s="12"/>
      <c r="CK144" s="12"/>
      <c r="CL144" s="12"/>
      <c r="CM144" s="30"/>
      <c r="CN144" s="12"/>
      <c r="CO144" s="12"/>
      <c r="CP144" s="12"/>
      <c r="CQ144" s="30"/>
      <c r="CR144" s="12"/>
      <c r="CS144" s="12"/>
      <c r="CT144" s="12"/>
      <c r="CU144" s="30"/>
      <c r="CV144" s="12"/>
      <c r="CW144" s="12"/>
      <c r="CX144" s="12"/>
      <c r="CY144" s="30"/>
      <c r="CZ144" s="12"/>
      <c r="DA144" s="12"/>
      <c r="DB144" s="12"/>
      <c r="DC144" s="30"/>
      <c r="DD144" s="12"/>
      <c r="DE144" s="12"/>
      <c r="DF144" s="12"/>
      <c r="DG144" s="30"/>
      <c r="DH144" s="12"/>
      <c r="DI144" s="12"/>
      <c r="DJ144" s="12"/>
      <c r="DK144" s="30"/>
      <c r="DL144" s="12"/>
      <c r="DM144" s="12"/>
      <c r="DN144" s="12"/>
      <c r="DO144" s="30"/>
      <c r="DP144" s="12"/>
      <c r="DQ144" s="12"/>
      <c r="DR144" s="12"/>
      <c r="DS144" s="30"/>
      <c r="DT144" s="12"/>
      <c r="DU144" s="12"/>
      <c r="DV144" s="12"/>
      <c r="DW144" s="30"/>
      <c r="DX144" s="12"/>
      <c r="DY144" s="12"/>
      <c r="DZ144" s="12"/>
      <c r="EA144" s="30"/>
      <c r="EB144" s="12"/>
      <c r="EC144" s="12"/>
      <c r="ED144" s="12"/>
      <c r="EE144" s="30"/>
      <c r="EF144" s="12"/>
      <c r="EG144" s="12"/>
      <c r="EH144" s="12"/>
      <c r="EI144" s="30"/>
      <c r="EJ144" s="12"/>
      <c r="EK144" s="12"/>
      <c r="EL144" s="12"/>
      <c r="EM144" s="30"/>
      <c r="EN144" s="12"/>
      <c r="EO144" s="25"/>
      <c r="EP144" s="12"/>
      <c r="EQ144" s="12"/>
      <c r="ER144" s="12"/>
      <c r="ES144" s="12"/>
      <c r="ET144" s="12"/>
      <c r="EU144" s="12"/>
      <c r="EV144" s="12"/>
      <c r="EW144" s="12"/>
      <c r="EX144" s="12"/>
      <c r="EY144" s="12"/>
      <c r="EZ144" s="12"/>
      <c r="FA144" s="12"/>
      <c r="FB144" s="12"/>
      <c r="FC144" s="12"/>
      <c r="FD144" s="12"/>
    </row>
    <row r="145" spans="1:160" ht="14.25" customHeight="1" x14ac:dyDescent="0.2">
      <c r="A145" s="25"/>
      <c r="B145" s="26"/>
      <c r="C145" s="25"/>
      <c r="D145" s="27"/>
      <c r="E145" s="26"/>
      <c r="F145" s="26"/>
      <c r="G145" s="26"/>
      <c r="H145" s="26"/>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c r="AF145" s="26"/>
      <c r="AG145" s="25"/>
      <c r="AH145" s="27"/>
      <c r="AI145" s="25"/>
      <c r="AJ145" s="25"/>
      <c r="AK145" s="26"/>
      <c r="AL145" s="12"/>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8"/>
      <c r="BP145" s="26"/>
      <c r="BQ145" s="26"/>
      <c r="BR145" s="26"/>
      <c r="BS145" s="29"/>
      <c r="BT145" s="12"/>
      <c r="BU145" s="12"/>
      <c r="BV145" s="12"/>
      <c r="BW145" s="30"/>
      <c r="BX145" s="12"/>
      <c r="BY145" s="12"/>
      <c r="BZ145" s="12"/>
      <c r="CA145" s="30"/>
      <c r="CB145" s="12"/>
      <c r="CC145" s="12"/>
      <c r="CD145" s="12"/>
      <c r="CE145" s="30"/>
      <c r="CF145" s="12"/>
      <c r="CG145" s="12"/>
      <c r="CH145" s="12"/>
      <c r="CI145" s="30"/>
      <c r="CJ145" s="12"/>
      <c r="CK145" s="12"/>
      <c r="CL145" s="12"/>
      <c r="CM145" s="30"/>
      <c r="CN145" s="12"/>
      <c r="CO145" s="12"/>
      <c r="CP145" s="12"/>
      <c r="CQ145" s="30"/>
      <c r="CR145" s="12"/>
      <c r="CS145" s="12"/>
      <c r="CT145" s="12"/>
      <c r="CU145" s="30"/>
      <c r="CV145" s="12"/>
      <c r="CW145" s="12"/>
      <c r="CX145" s="12"/>
      <c r="CY145" s="30"/>
      <c r="CZ145" s="12"/>
      <c r="DA145" s="12"/>
      <c r="DB145" s="12"/>
      <c r="DC145" s="30"/>
      <c r="DD145" s="12"/>
      <c r="DE145" s="12"/>
      <c r="DF145" s="12"/>
      <c r="DG145" s="30"/>
      <c r="DH145" s="12"/>
      <c r="DI145" s="12"/>
      <c r="DJ145" s="12"/>
      <c r="DK145" s="30"/>
      <c r="DL145" s="12"/>
      <c r="DM145" s="12"/>
      <c r="DN145" s="12"/>
      <c r="DO145" s="30"/>
      <c r="DP145" s="12"/>
      <c r="DQ145" s="12"/>
      <c r="DR145" s="12"/>
      <c r="DS145" s="30"/>
      <c r="DT145" s="12"/>
      <c r="DU145" s="12"/>
      <c r="DV145" s="12"/>
      <c r="DW145" s="30"/>
      <c r="DX145" s="12"/>
      <c r="DY145" s="12"/>
      <c r="DZ145" s="12"/>
      <c r="EA145" s="30"/>
      <c r="EB145" s="12"/>
      <c r="EC145" s="12"/>
      <c r="ED145" s="12"/>
      <c r="EE145" s="30"/>
      <c r="EF145" s="12"/>
      <c r="EG145" s="12"/>
      <c r="EH145" s="12"/>
      <c r="EI145" s="30"/>
      <c r="EJ145" s="12"/>
      <c r="EK145" s="12"/>
      <c r="EL145" s="12"/>
      <c r="EM145" s="30"/>
      <c r="EN145" s="12"/>
      <c r="EO145" s="25"/>
      <c r="EP145" s="12"/>
      <c r="EQ145" s="12"/>
      <c r="ER145" s="12"/>
      <c r="ES145" s="12"/>
      <c r="ET145" s="12"/>
      <c r="EU145" s="12"/>
      <c r="EV145" s="12"/>
      <c r="EW145" s="12"/>
      <c r="EX145" s="12"/>
      <c r="EY145" s="12"/>
      <c r="EZ145" s="12"/>
      <c r="FA145" s="12"/>
      <c r="FB145" s="12"/>
      <c r="FC145" s="12"/>
      <c r="FD145" s="12"/>
    </row>
    <row r="146" spans="1:160" ht="14.25" customHeight="1" x14ac:dyDescent="0.2">
      <c r="A146" s="25"/>
      <c r="B146" s="26"/>
      <c r="C146" s="25"/>
      <c r="D146" s="27"/>
      <c r="E146" s="26"/>
      <c r="F146" s="26"/>
      <c r="G146" s="26"/>
      <c r="H146" s="26"/>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5"/>
      <c r="AH146" s="27"/>
      <c r="AI146" s="25"/>
      <c r="AJ146" s="25"/>
      <c r="AK146" s="26"/>
      <c r="AL146" s="12"/>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8"/>
      <c r="BP146" s="26"/>
      <c r="BQ146" s="26"/>
      <c r="BR146" s="26"/>
      <c r="BS146" s="29"/>
      <c r="BT146" s="12"/>
      <c r="BU146" s="12"/>
      <c r="BV146" s="12"/>
      <c r="BW146" s="30"/>
      <c r="BX146" s="12"/>
      <c r="BY146" s="12"/>
      <c r="BZ146" s="12"/>
      <c r="CA146" s="30"/>
      <c r="CB146" s="12"/>
      <c r="CC146" s="12"/>
      <c r="CD146" s="12"/>
      <c r="CE146" s="30"/>
      <c r="CF146" s="12"/>
      <c r="CG146" s="12"/>
      <c r="CH146" s="12"/>
      <c r="CI146" s="30"/>
      <c r="CJ146" s="12"/>
      <c r="CK146" s="12"/>
      <c r="CL146" s="12"/>
      <c r="CM146" s="30"/>
      <c r="CN146" s="12"/>
      <c r="CO146" s="12"/>
      <c r="CP146" s="12"/>
      <c r="CQ146" s="30"/>
      <c r="CR146" s="12"/>
      <c r="CS146" s="12"/>
      <c r="CT146" s="12"/>
      <c r="CU146" s="30"/>
      <c r="CV146" s="12"/>
      <c r="CW146" s="12"/>
      <c r="CX146" s="12"/>
      <c r="CY146" s="30"/>
      <c r="CZ146" s="12"/>
      <c r="DA146" s="12"/>
      <c r="DB146" s="12"/>
      <c r="DC146" s="30"/>
      <c r="DD146" s="12"/>
      <c r="DE146" s="12"/>
      <c r="DF146" s="12"/>
      <c r="DG146" s="30"/>
      <c r="DH146" s="12"/>
      <c r="DI146" s="12"/>
      <c r="DJ146" s="12"/>
      <c r="DK146" s="30"/>
      <c r="DL146" s="12"/>
      <c r="DM146" s="12"/>
      <c r="DN146" s="12"/>
      <c r="DO146" s="30"/>
      <c r="DP146" s="12"/>
      <c r="DQ146" s="12"/>
      <c r="DR146" s="12"/>
      <c r="DS146" s="30"/>
      <c r="DT146" s="12"/>
      <c r="DU146" s="12"/>
      <c r="DV146" s="12"/>
      <c r="DW146" s="30"/>
      <c r="DX146" s="12"/>
      <c r="DY146" s="12"/>
      <c r="DZ146" s="12"/>
      <c r="EA146" s="30"/>
      <c r="EB146" s="12"/>
      <c r="EC146" s="12"/>
      <c r="ED146" s="12"/>
      <c r="EE146" s="30"/>
      <c r="EF146" s="12"/>
      <c r="EG146" s="12"/>
      <c r="EH146" s="12"/>
      <c r="EI146" s="30"/>
      <c r="EJ146" s="12"/>
      <c r="EK146" s="12"/>
      <c r="EL146" s="12"/>
      <c r="EM146" s="30"/>
      <c r="EN146" s="12"/>
      <c r="EO146" s="25"/>
      <c r="EP146" s="12"/>
      <c r="EQ146" s="12"/>
      <c r="ER146" s="12"/>
      <c r="ES146" s="12"/>
      <c r="ET146" s="12"/>
      <c r="EU146" s="12"/>
      <c r="EV146" s="12"/>
      <c r="EW146" s="12"/>
      <c r="EX146" s="12"/>
      <c r="EY146" s="12"/>
      <c r="EZ146" s="12"/>
      <c r="FA146" s="12"/>
      <c r="FB146" s="12"/>
      <c r="FC146" s="12"/>
      <c r="FD146" s="12"/>
    </row>
    <row r="147" spans="1:160" ht="14.25" customHeight="1" x14ac:dyDescent="0.2">
      <c r="A147" s="25"/>
      <c r="B147" s="26"/>
      <c r="C147" s="25"/>
      <c r="D147" s="27"/>
      <c r="E147" s="26"/>
      <c r="F147" s="26"/>
      <c r="G147" s="26"/>
      <c r="H147" s="26"/>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c r="AF147" s="26"/>
      <c r="AG147" s="25"/>
      <c r="AH147" s="27"/>
      <c r="AI147" s="25"/>
      <c r="AJ147" s="25"/>
      <c r="AK147" s="26"/>
      <c r="AL147" s="12"/>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8"/>
      <c r="BP147" s="26"/>
      <c r="BQ147" s="26"/>
      <c r="BR147" s="26"/>
      <c r="BS147" s="29"/>
      <c r="BT147" s="12"/>
      <c r="BU147" s="12"/>
      <c r="BV147" s="12"/>
      <c r="BW147" s="30"/>
      <c r="BX147" s="12"/>
      <c r="BY147" s="12"/>
      <c r="BZ147" s="12"/>
      <c r="CA147" s="30"/>
      <c r="CB147" s="12"/>
      <c r="CC147" s="12"/>
      <c r="CD147" s="12"/>
      <c r="CE147" s="30"/>
      <c r="CF147" s="12"/>
      <c r="CG147" s="12"/>
      <c r="CH147" s="12"/>
      <c r="CI147" s="30"/>
      <c r="CJ147" s="12"/>
      <c r="CK147" s="12"/>
      <c r="CL147" s="12"/>
      <c r="CM147" s="30"/>
      <c r="CN147" s="12"/>
      <c r="CO147" s="12"/>
      <c r="CP147" s="12"/>
      <c r="CQ147" s="30"/>
      <c r="CR147" s="12"/>
      <c r="CS147" s="12"/>
      <c r="CT147" s="12"/>
      <c r="CU147" s="30"/>
      <c r="CV147" s="12"/>
      <c r="CW147" s="12"/>
      <c r="CX147" s="12"/>
      <c r="CY147" s="30"/>
      <c r="CZ147" s="12"/>
      <c r="DA147" s="12"/>
      <c r="DB147" s="12"/>
      <c r="DC147" s="30"/>
      <c r="DD147" s="12"/>
      <c r="DE147" s="12"/>
      <c r="DF147" s="12"/>
      <c r="DG147" s="30"/>
      <c r="DH147" s="12"/>
      <c r="DI147" s="12"/>
      <c r="DJ147" s="12"/>
      <c r="DK147" s="30"/>
      <c r="DL147" s="12"/>
      <c r="DM147" s="12"/>
      <c r="DN147" s="12"/>
      <c r="DO147" s="30"/>
      <c r="DP147" s="12"/>
      <c r="DQ147" s="12"/>
      <c r="DR147" s="12"/>
      <c r="DS147" s="30"/>
      <c r="DT147" s="12"/>
      <c r="DU147" s="12"/>
      <c r="DV147" s="12"/>
      <c r="DW147" s="30"/>
      <c r="DX147" s="12"/>
      <c r="DY147" s="12"/>
      <c r="DZ147" s="12"/>
      <c r="EA147" s="30"/>
      <c r="EB147" s="12"/>
      <c r="EC147" s="12"/>
      <c r="ED147" s="12"/>
      <c r="EE147" s="30"/>
      <c r="EF147" s="12"/>
      <c r="EG147" s="12"/>
      <c r="EH147" s="12"/>
      <c r="EI147" s="30"/>
      <c r="EJ147" s="12"/>
      <c r="EK147" s="12"/>
      <c r="EL147" s="12"/>
      <c r="EM147" s="30"/>
      <c r="EN147" s="12"/>
      <c r="EO147" s="25"/>
      <c r="EP147" s="12"/>
      <c r="EQ147" s="12"/>
      <c r="ER147" s="12"/>
      <c r="ES147" s="12"/>
      <c r="ET147" s="12"/>
      <c r="EU147" s="12"/>
      <c r="EV147" s="12"/>
      <c r="EW147" s="12"/>
      <c r="EX147" s="12"/>
      <c r="EY147" s="12"/>
      <c r="EZ147" s="12"/>
      <c r="FA147" s="12"/>
      <c r="FB147" s="12"/>
      <c r="FC147" s="12"/>
      <c r="FD147" s="12"/>
    </row>
    <row r="148" spans="1:160" ht="14.25" customHeight="1" x14ac:dyDescent="0.2">
      <c r="A148" s="25"/>
      <c r="B148" s="26"/>
      <c r="C148" s="25"/>
      <c r="D148" s="27"/>
      <c r="E148" s="26"/>
      <c r="F148" s="26"/>
      <c r="G148" s="26"/>
      <c r="H148" s="26"/>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c r="AF148" s="26"/>
      <c r="AG148" s="25"/>
      <c r="AH148" s="27"/>
      <c r="AI148" s="25"/>
      <c r="AJ148" s="25"/>
      <c r="AK148" s="26"/>
      <c r="AL148" s="12"/>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8"/>
      <c r="BP148" s="26"/>
      <c r="BQ148" s="26"/>
      <c r="BR148" s="26"/>
      <c r="BS148" s="29"/>
      <c r="BT148" s="12"/>
      <c r="BU148" s="12"/>
      <c r="BV148" s="12"/>
      <c r="BW148" s="30"/>
      <c r="BX148" s="12"/>
      <c r="BY148" s="12"/>
      <c r="BZ148" s="12"/>
      <c r="CA148" s="30"/>
      <c r="CB148" s="12"/>
      <c r="CC148" s="12"/>
      <c r="CD148" s="12"/>
      <c r="CE148" s="30"/>
      <c r="CF148" s="12"/>
      <c r="CG148" s="12"/>
      <c r="CH148" s="12"/>
      <c r="CI148" s="30"/>
      <c r="CJ148" s="12"/>
      <c r="CK148" s="12"/>
      <c r="CL148" s="12"/>
      <c r="CM148" s="30"/>
      <c r="CN148" s="12"/>
      <c r="CO148" s="12"/>
      <c r="CP148" s="12"/>
      <c r="CQ148" s="30"/>
      <c r="CR148" s="12"/>
      <c r="CS148" s="12"/>
      <c r="CT148" s="12"/>
      <c r="CU148" s="30"/>
      <c r="CV148" s="12"/>
      <c r="CW148" s="12"/>
      <c r="CX148" s="12"/>
      <c r="CY148" s="30"/>
      <c r="CZ148" s="12"/>
      <c r="DA148" s="12"/>
      <c r="DB148" s="12"/>
      <c r="DC148" s="30"/>
      <c r="DD148" s="12"/>
      <c r="DE148" s="12"/>
      <c r="DF148" s="12"/>
      <c r="DG148" s="30"/>
      <c r="DH148" s="12"/>
      <c r="DI148" s="12"/>
      <c r="DJ148" s="12"/>
      <c r="DK148" s="30"/>
      <c r="DL148" s="12"/>
      <c r="DM148" s="12"/>
      <c r="DN148" s="12"/>
      <c r="DO148" s="30"/>
      <c r="DP148" s="12"/>
      <c r="DQ148" s="12"/>
      <c r="DR148" s="12"/>
      <c r="DS148" s="30"/>
      <c r="DT148" s="12"/>
      <c r="DU148" s="12"/>
      <c r="DV148" s="12"/>
      <c r="DW148" s="30"/>
      <c r="DX148" s="12"/>
      <c r="DY148" s="12"/>
      <c r="DZ148" s="12"/>
      <c r="EA148" s="30"/>
      <c r="EB148" s="12"/>
      <c r="EC148" s="12"/>
      <c r="ED148" s="12"/>
      <c r="EE148" s="30"/>
      <c r="EF148" s="12"/>
      <c r="EG148" s="12"/>
      <c r="EH148" s="12"/>
      <c r="EI148" s="30"/>
      <c r="EJ148" s="12"/>
      <c r="EK148" s="12"/>
      <c r="EL148" s="12"/>
      <c r="EM148" s="30"/>
      <c r="EN148" s="12"/>
      <c r="EO148" s="25"/>
      <c r="EP148" s="12"/>
      <c r="EQ148" s="12"/>
      <c r="ER148" s="12"/>
      <c r="ES148" s="12"/>
      <c r="ET148" s="12"/>
      <c r="EU148" s="12"/>
      <c r="EV148" s="12"/>
      <c r="EW148" s="12"/>
      <c r="EX148" s="12"/>
      <c r="EY148" s="12"/>
      <c r="EZ148" s="12"/>
      <c r="FA148" s="12"/>
      <c r="FB148" s="12"/>
      <c r="FC148" s="12"/>
      <c r="FD148" s="12"/>
    </row>
    <row r="149" spans="1:160" ht="14.25" customHeight="1" x14ac:dyDescent="0.2">
      <c r="A149" s="25"/>
      <c r="B149" s="26"/>
      <c r="C149" s="25"/>
      <c r="D149" s="27"/>
      <c r="E149" s="26"/>
      <c r="F149" s="26"/>
      <c r="G149" s="26"/>
      <c r="H149" s="26"/>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c r="AF149" s="26"/>
      <c r="AG149" s="25"/>
      <c r="AH149" s="27"/>
      <c r="AI149" s="25"/>
      <c r="AJ149" s="25"/>
      <c r="AK149" s="26"/>
      <c r="AL149" s="12"/>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8"/>
      <c r="BP149" s="26"/>
      <c r="BQ149" s="26"/>
      <c r="BR149" s="26"/>
      <c r="BS149" s="29"/>
      <c r="BT149" s="12"/>
      <c r="BU149" s="12"/>
      <c r="BV149" s="12"/>
      <c r="BW149" s="30"/>
      <c r="BX149" s="12"/>
      <c r="BY149" s="12"/>
      <c r="BZ149" s="12"/>
      <c r="CA149" s="30"/>
      <c r="CB149" s="12"/>
      <c r="CC149" s="12"/>
      <c r="CD149" s="12"/>
      <c r="CE149" s="30"/>
      <c r="CF149" s="12"/>
      <c r="CG149" s="12"/>
      <c r="CH149" s="12"/>
      <c r="CI149" s="30"/>
      <c r="CJ149" s="12"/>
      <c r="CK149" s="12"/>
      <c r="CL149" s="12"/>
      <c r="CM149" s="30"/>
      <c r="CN149" s="12"/>
      <c r="CO149" s="12"/>
      <c r="CP149" s="12"/>
      <c r="CQ149" s="30"/>
      <c r="CR149" s="12"/>
      <c r="CS149" s="12"/>
      <c r="CT149" s="12"/>
      <c r="CU149" s="30"/>
      <c r="CV149" s="12"/>
      <c r="CW149" s="12"/>
      <c r="CX149" s="12"/>
      <c r="CY149" s="30"/>
      <c r="CZ149" s="12"/>
      <c r="DA149" s="12"/>
      <c r="DB149" s="12"/>
      <c r="DC149" s="30"/>
      <c r="DD149" s="12"/>
      <c r="DE149" s="12"/>
      <c r="DF149" s="12"/>
      <c r="DG149" s="30"/>
      <c r="DH149" s="12"/>
      <c r="DI149" s="12"/>
      <c r="DJ149" s="12"/>
      <c r="DK149" s="30"/>
      <c r="DL149" s="12"/>
      <c r="DM149" s="12"/>
      <c r="DN149" s="12"/>
      <c r="DO149" s="30"/>
      <c r="DP149" s="12"/>
      <c r="DQ149" s="12"/>
      <c r="DR149" s="12"/>
      <c r="DS149" s="30"/>
      <c r="DT149" s="12"/>
      <c r="DU149" s="12"/>
      <c r="DV149" s="12"/>
      <c r="DW149" s="30"/>
      <c r="DX149" s="12"/>
      <c r="DY149" s="12"/>
      <c r="DZ149" s="12"/>
      <c r="EA149" s="30"/>
      <c r="EB149" s="12"/>
      <c r="EC149" s="12"/>
      <c r="ED149" s="12"/>
      <c r="EE149" s="30"/>
      <c r="EF149" s="12"/>
      <c r="EG149" s="12"/>
      <c r="EH149" s="12"/>
      <c r="EI149" s="30"/>
      <c r="EJ149" s="12"/>
      <c r="EK149" s="12"/>
      <c r="EL149" s="12"/>
      <c r="EM149" s="30"/>
      <c r="EN149" s="12"/>
      <c r="EO149" s="25"/>
      <c r="EP149" s="12"/>
      <c r="EQ149" s="12"/>
      <c r="ER149" s="12"/>
      <c r="ES149" s="12"/>
      <c r="ET149" s="12"/>
      <c r="EU149" s="12"/>
      <c r="EV149" s="12"/>
      <c r="EW149" s="12"/>
      <c r="EX149" s="12"/>
      <c r="EY149" s="12"/>
      <c r="EZ149" s="12"/>
      <c r="FA149" s="12"/>
      <c r="FB149" s="12"/>
      <c r="FC149" s="12"/>
      <c r="FD149" s="12"/>
    </row>
    <row r="150" spans="1:160" ht="14.25" customHeight="1" x14ac:dyDescent="0.2">
      <c r="A150" s="25"/>
      <c r="B150" s="26"/>
      <c r="C150" s="25"/>
      <c r="D150" s="27"/>
      <c r="E150" s="26"/>
      <c r="F150" s="26"/>
      <c r="G150" s="26"/>
      <c r="H150" s="26"/>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c r="AF150" s="26"/>
      <c r="AG150" s="25"/>
      <c r="AH150" s="27"/>
      <c r="AI150" s="25"/>
      <c r="AJ150" s="25"/>
      <c r="AK150" s="26"/>
      <c r="AL150" s="12"/>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8"/>
      <c r="BP150" s="26"/>
      <c r="BQ150" s="26"/>
      <c r="BR150" s="26"/>
      <c r="BS150" s="29"/>
      <c r="BT150" s="12"/>
      <c r="BU150" s="12"/>
      <c r="BV150" s="12"/>
      <c r="BW150" s="30"/>
      <c r="BX150" s="12"/>
      <c r="BY150" s="12"/>
      <c r="BZ150" s="12"/>
      <c r="CA150" s="30"/>
      <c r="CB150" s="12"/>
      <c r="CC150" s="12"/>
      <c r="CD150" s="12"/>
      <c r="CE150" s="30"/>
      <c r="CF150" s="12"/>
      <c r="CG150" s="12"/>
      <c r="CH150" s="12"/>
      <c r="CI150" s="30"/>
      <c r="CJ150" s="12"/>
      <c r="CK150" s="12"/>
      <c r="CL150" s="12"/>
      <c r="CM150" s="30"/>
      <c r="CN150" s="12"/>
      <c r="CO150" s="12"/>
      <c r="CP150" s="12"/>
      <c r="CQ150" s="30"/>
      <c r="CR150" s="12"/>
      <c r="CS150" s="12"/>
      <c r="CT150" s="12"/>
      <c r="CU150" s="30"/>
      <c r="CV150" s="12"/>
      <c r="CW150" s="12"/>
      <c r="CX150" s="12"/>
      <c r="CY150" s="30"/>
      <c r="CZ150" s="12"/>
      <c r="DA150" s="12"/>
      <c r="DB150" s="12"/>
      <c r="DC150" s="30"/>
      <c r="DD150" s="12"/>
      <c r="DE150" s="12"/>
      <c r="DF150" s="12"/>
      <c r="DG150" s="30"/>
      <c r="DH150" s="12"/>
      <c r="DI150" s="12"/>
      <c r="DJ150" s="12"/>
      <c r="DK150" s="30"/>
      <c r="DL150" s="12"/>
      <c r="DM150" s="12"/>
      <c r="DN150" s="12"/>
      <c r="DO150" s="30"/>
      <c r="DP150" s="12"/>
      <c r="DQ150" s="12"/>
      <c r="DR150" s="12"/>
      <c r="DS150" s="30"/>
      <c r="DT150" s="12"/>
      <c r="DU150" s="12"/>
      <c r="DV150" s="12"/>
      <c r="DW150" s="30"/>
      <c r="DX150" s="12"/>
      <c r="DY150" s="12"/>
      <c r="DZ150" s="12"/>
      <c r="EA150" s="30"/>
      <c r="EB150" s="12"/>
      <c r="EC150" s="12"/>
      <c r="ED150" s="12"/>
      <c r="EE150" s="30"/>
      <c r="EF150" s="12"/>
      <c r="EG150" s="12"/>
      <c r="EH150" s="12"/>
      <c r="EI150" s="30"/>
      <c r="EJ150" s="12"/>
      <c r="EK150" s="12"/>
      <c r="EL150" s="12"/>
      <c r="EM150" s="30"/>
      <c r="EN150" s="12"/>
      <c r="EO150" s="25"/>
      <c r="EP150" s="12"/>
      <c r="EQ150" s="12"/>
      <c r="ER150" s="12"/>
      <c r="ES150" s="12"/>
      <c r="ET150" s="12"/>
      <c r="EU150" s="12"/>
      <c r="EV150" s="12"/>
      <c r="EW150" s="12"/>
      <c r="EX150" s="12"/>
      <c r="EY150" s="12"/>
      <c r="EZ150" s="12"/>
      <c r="FA150" s="12"/>
      <c r="FB150" s="12"/>
      <c r="FC150" s="12"/>
      <c r="FD150" s="12"/>
    </row>
    <row r="151" spans="1:160" ht="14.25" customHeight="1" x14ac:dyDescent="0.2">
      <c r="A151" s="25"/>
      <c r="B151" s="26"/>
      <c r="C151" s="25"/>
      <c r="D151" s="27"/>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c r="AF151" s="26"/>
      <c r="AG151" s="25"/>
      <c r="AH151" s="27"/>
      <c r="AI151" s="25"/>
      <c r="AJ151" s="25"/>
      <c r="AK151" s="26"/>
      <c r="AL151" s="12"/>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8"/>
      <c r="BP151" s="26"/>
      <c r="BQ151" s="26"/>
      <c r="BR151" s="26"/>
      <c r="BS151" s="29"/>
      <c r="BT151" s="12"/>
      <c r="BU151" s="12"/>
      <c r="BV151" s="12"/>
      <c r="BW151" s="30"/>
      <c r="BX151" s="12"/>
      <c r="BY151" s="12"/>
      <c r="BZ151" s="12"/>
      <c r="CA151" s="30"/>
      <c r="CB151" s="12"/>
      <c r="CC151" s="12"/>
      <c r="CD151" s="12"/>
      <c r="CE151" s="30"/>
      <c r="CF151" s="12"/>
      <c r="CG151" s="12"/>
      <c r="CH151" s="12"/>
      <c r="CI151" s="30"/>
      <c r="CJ151" s="12"/>
      <c r="CK151" s="12"/>
      <c r="CL151" s="12"/>
      <c r="CM151" s="30"/>
      <c r="CN151" s="12"/>
      <c r="CO151" s="12"/>
      <c r="CP151" s="12"/>
      <c r="CQ151" s="30"/>
      <c r="CR151" s="12"/>
      <c r="CS151" s="12"/>
      <c r="CT151" s="12"/>
      <c r="CU151" s="30"/>
      <c r="CV151" s="12"/>
      <c r="CW151" s="12"/>
      <c r="CX151" s="12"/>
      <c r="CY151" s="30"/>
      <c r="CZ151" s="12"/>
      <c r="DA151" s="12"/>
      <c r="DB151" s="12"/>
      <c r="DC151" s="30"/>
      <c r="DD151" s="12"/>
      <c r="DE151" s="12"/>
      <c r="DF151" s="12"/>
      <c r="DG151" s="30"/>
      <c r="DH151" s="12"/>
      <c r="DI151" s="12"/>
      <c r="DJ151" s="12"/>
      <c r="DK151" s="30"/>
      <c r="DL151" s="12"/>
      <c r="DM151" s="12"/>
      <c r="DN151" s="12"/>
      <c r="DO151" s="30"/>
      <c r="DP151" s="12"/>
      <c r="DQ151" s="12"/>
      <c r="DR151" s="12"/>
      <c r="DS151" s="30"/>
      <c r="DT151" s="12"/>
      <c r="DU151" s="12"/>
      <c r="DV151" s="12"/>
      <c r="DW151" s="30"/>
      <c r="DX151" s="12"/>
      <c r="DY151" s="12"/>
      <c r="DZ151" s="12"/>
      <c r="EA151" s="30"/>
      <c r="EB151" s="12"/>
      <c r="EC151" s="12"/>
      <c r="ED151" s="12"/>
      <c r="EE151" s="30"/>
      <c r="EF151" s="12"/>
      <c r="EG151" s="12"/>
      <c r="EH151" s="12"/>
      <c r="EI151" s="30"/>
      <c r="EJ151" s="12"/>
      <c r="EK151" s="12"/>
      <c r="EL151" s="12"/>
      <c r="EM151" s="30"/>
      <c r="EN151" s="12"/>
      <c r="EO151" s="25"/>
      <c r="EP151" s="12"/>
      <c r="EQ151" s="12"/>
      <c r="ER151" s="12"/>
      <c r="ES151" s="12"/>
      <c r="ET151" s="12"/>
      <c r="EU151" s="12"/>
      <c r="EV151" s="12"/>
      <c r="EW151" s="12"/>
      <c r="EX151" s="12"/>
      <c r="EY151" s="12"/>
      <c r="EZ151" s="12"/>
      <c r="FA151" s="12"/>
      <c r="FB151" s="12"/>
      <c r="FC151" s="12"/>
      <c r="FD151" s="12"/>
    </row>
    <row r="152" spans="1:160" ht="14.25" customHeight="1" x14ac:dyDescent="0.2">
      <c r="A152" s="25"/>
      <c r="B152" s="26"/>
      <c r="C152" s="25"/>
      <c r="D152" s="27"/>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5"/>
      <c r="AH152" s="27"/>
      <c r="AI152" s="25"/>
      <c r="AJ152" s="25"/>
      <c r="AK152" s="26"/>
      <c r="AL152" s="12"/>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8"/>
      <c r="BP152" s="26"/>
      <c r="BQ152" s="26"/>
      <c r="BR152" s="26"/>
      <c r="BS152" s="29"/>
      <c r="BT152" s="12"/>
      <c r="BU152" s="12"/>
      <c r="BV152" s="12"/>
      <c r="BW152" s="30"/>
      <c r="BX152" s="12"/>
      <c r="BY152" s="12"/>
      <c r="BZ152" s="12"/>
      <c r="CA152" s="30"/>
      <c r="CB152" s="12"/>
      <c r="CC152" s="12"/>
      <c r="CD152" s="12"/>
      <c r="CE152" s="30"/>
      <c r="CF152" s="12"/>
      <c r="CG152" s="12"/>
      <c r="CH152" s="12"/>
      <c r="CI152" s="30"/>
      <c r="CJ152" s="12"/>
      <c r="CK152" s="12"/>
      <c r="CL152" s="12"/>
      <c r="CM152" s="30"/>
      <c r="CN152" s="12"/>
      <c r="CO152" s="12"/>
      <c r="CP152" s="12"/>
      <c r="CQ152" s="30"/>
      <c r="CR152" s="12"/>
      <c r="CS152" s="12"/>
      <c r="CT152" s="12"/>
      <c r="CU152" s="30"/>
      <c r="CV152" s="12"/>
      <c r="CW152" s="12"/>
      <c r="CX152" s="12"/>
      <c r="CY152" s="30"/>
      <c r="CZ152" s="12"/>
      <c r="DA152" s="12"/>
      <c r="DB152" s="12"/>
      <c r="DC152" s="30"/>
      <c r="DD152" s="12"/>
      <c r="DE152" s="12"/>
      <c r="DF152" s="12"/>
      <c r="DG152" s="30"/>
      <c r="DH152" s="12"/>
      <c r="DI152" s="12"/>
      <c r="DJ152" s="12"/>
      <c r="DK152" s="30"/>
      <c r="DL152" s="12"/>
      <c r="DM152" s="12"/>
      <c r="DN152" s="12"/>
      <c r="DO152" s="30"/>
      <c r="DP152" s="12"/>
      <c r="DQ152" s="12"/>
      <c r="DR152" s="12"/>
      <c r="DS152" s="30"/>
      <c r="DT152" s="12"/>
      <c r="DU152" s="12"/>
      <c r="DV152" s="12"/>
      <c r="DW152" s="30"/>
      <c r="DX152" s="12"/>
      <c r="DY152" s="12"/>
      <c r="DZ152" s="12"/>
      <c r="EA152" s="30"/>
      <c r="EB152" s="12"/>
      <c r="EC152" s="12"/>
      <c r="ED152" s="12"/>
      <c r="EE152" s="30"/>
      <c r="EF152" s="12"/>
      <c r="EG152" s="12"/>
      <c r="EH152" s="12"/>
      <c r="EI152" s="30"/>
      <c r="EJ152" s="12"/>
      <c r="EK152" s="12"/>
      <c r="EL152" s="12"/>
      <c r="EM152" s="30"/>
      <c r="EN152" s="12"/>
      <c r="EO152" s="25"/>
      <c r="EP152" s="12"/>
      <c r="EQ152" s="12"/>
      <c r="ER152" s="12"/>
      <c r="ES152" s="12"/>
      <c r="ET152" s="12"/>
      <c r="EU152" s="12"/>
      <c r="EV152" s="12"/>
      <c r="EW152" s="12"/>
      <c r="EX152" s="12"/>
      <c r="EY152" s="12"/>
      <c r="EZ152" s="12"/>
      <c r="FA152" s="12"/>
      <c r="FB152" s="12"/>
      <c r="FC152" s="12"/>
      <c r="FD152" s="12"/>
    </row>
    <row r="153" spans="1:160" ht="14.25" customHeight="1" x14ac:dyDescent="0.2">
      <c r="A153" s="25"/>
      <c r="B153" s="26"/>
      <c r="C153" s="25"/>
      <c r="D153" s="27"/>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c r="AF153" s="26"/>
      <c r="AG153" s="25"/>
      <c r="AH153" s="27"/>
      <c r="AI153" s="25"/>
      <c r="AJ153" s="25"/>
      <c r="AK153" s="26"/>
      <c r="AL153" s="12"/>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8"/>
      <c r="BP153" s="26"/>
      <c r="BQ153" s="26"/>
      <c r="BR153" s="26"/>
      <c r="BS153" s="29"/>
      <c r="BT153" s="12"/>
      <c r="BU153" s="12"/>
      <c r="BV153" s="12"/>
      <c r="BW153" s="30"/>
      <c r="BX153" s="12"/>
      <c r="BY153" s="12"/>
      <c r="BZ153" s="12"/>
      <c r="CA153" s="30"/>
      <c r="CB153" s="12"/>
      <c r="CC153" s="12"/>
      <c r="CD153" s="12"/>
      <c r="CE153" s="30"/>
      <c r="CF153" s="12"/>
      <c r="CG153" s="12"/>
      <c r="CH153" s="12"/>
      <c r="CI153" s="30"/>
      <c r="CJ153" s="12"/>
      <c r="CK153" s="12"/>
      <c r="CL153" s="12"/>
      <c r="CM153" s="30"/>
      <c r="CN153" s="12"/>
      <c r="CO153" s="12"/>
      <c r="CP153" s="12"/>
      <c r="CQ153" s="30"/>
      <c r="CR153" s="12"/>
      <c r="CS153" s="12"/>
      <c r="CT153" s="12"/>
      <c r="CU153" s="30"/>
      <c r="CV153" s="12"/>
      <c r="CW153" s="12"/>
      <c r="CX153" s="12"/>
      <c r="CY153" s="30"/>
      <c r="CZ153" s="12"/>
      <c r="DA153" s="12"/>
      <c r="DB153" s="12"/>
      <c r="DC153" s="30"/>
      <c r="DD153" s="12"/>
      <c r="DE153" s="12"/>
      <c r="DF153" s="12"/>
      <c r="DG153" s="30"/>
      <c r="DH153" s="12"/>
      <c r="DI153" s="12"/>
      <c r="DJ153" s="12"/>
      <c r="DK153" s="30"/>
      <c r="DL153" s="12"/>
      <c r="DM153" s="12"/>
      <c r="DN153" s="12"/>
      <c r="DO153" s="30"/>
      <c r="DP153" s="12"/>
      <c r="DQ153" s="12"/>
      <c r="DR153" s="12"/>
      <c r="DS153" s="30"/>
      <c r="DT153" s="12"/>
      <c r="DU153" s="12"/>
      <c r="DV153" s="12"/>
      <c r="DW153" s="30"/>
      <c r="DX153" s="12"/>
      <c r="DY153" s="12"/>
      <c r="DZ153" s="12"/>
      <c r="EA153" s="30"/>
      <c r="EB153" s="12"/>
      <c r="EC153" s="12"/>
      <c r="ED153" s="12"/>
      <c r="EE153" s="30"/>
      <c r="EF153" s="12"/>
      <c r="EG153" s="12"/>
      <c r="EH153" s="12"/>
      <c r="EI153" s="30"/>
      <c r="EJ153" s="12"/>
      <c r="EK153" s="12"/>
      <c r="EL153" s="12"/>
      <c r="EM153" s="30"/>
      <c r="EN153" s="12"/>
      <c r="EO153" s="25"/>
      <c r="EP153" s="12"/>
      <c r="EQ153" s="12"/>
      <c r="ER153" s="12"/>
      <c r="ES153" s="12"/>
      <c r="ET153" s="12"/>
      <c r="EU153" s="12"/>
      <c r="EV153" s="12"/>
      <c r="EW153" s="12"/>
      <c r="EX153" s="12"/>
      <c r="EY153" s="12"/>
      <c r="EZ153" s="12"/>
      <c r="FA153" s="12"/>
      <c r="FB153" s="12"/>
      <c r="FC153" s="12"/>
      <c r="FD153" s="12"/>
    </row>
    <row r="154" spans="1:160" ht="14.25" customHeight="1" x14ac:dyDescent="0.2">
      <c r="A154" s="25"/>
      <c r="B154" s="26"/>
      <c r="C154" s="25"/>
      <c r="D154" s="27"/>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c r="AF154" s="26"/>
      <c r="AG154" s="25"/>
      <c r="AH154" s="27"/>
      <c r="AI154" s="25"/>
      <c r="AJ154" s="25"/>
      <c r="AK154" s="26"/>
      <c r="AL154" s="12"/>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8"/>
      <c r="BP154" s="26"/>
      <c r="BQ154" s="26"/>
      <c r="BR154" s="26"/>
      <c r="BS154" s="29"/>
      <c r="BT154" s="12"/>
      <c r="BU154" s="12"/>
      <c r="BV154" s="12"/>
      <c r="BW154" s="30"/>
      <c r="BX154" s="12"/>
      <c r="BY154" s="12"/>
      <c r="BZ154" s="12"/>
      <c r="CA154" s="30"/>
      <c r="CB154" s="12"/>
      <c r="CC154" s="12"/>
      <c r="CD154" s="12"/>
      <c r="CE154" s="30"/>
      <c r="CF154" s="12"/>
      <c r="CG154" s="12"/>
      <c r="CH154" s="12"/>
      <c r="CI154" s="30"/>
      <c r="CJ154" s="12"/>
      <c r="CK154" s="12"/>
      <c r="CL154" s="12"/>
      <c r="CM154" s="30"/>
      <c r="CN154" s="12"/>
      <c r="CO154" s="12"/>
      <c r="CP154" s="12"/>
      <c r="CQ154" s="30"/>
      <c r="CR154" s="12"/>
      <c r="CS154" s="12"/>
      <c r="CT154" s="12"/>
      <c r="CU154" s="30"/>
      <c r="CV154" s="12"/>
      <c r="CW154" s="12"/>
      <c r="CX154" s="12"/>
      <c r="CY154" s="30"/>
      <c r="CZ154" s="12"/>
      <c r="DA154" s="12"/>
      <c r="DB154" s="12"/>
      <c r="DC154" s="30"/>
      <c r="DD154" s="12"/>
      <c r="DE154" s="12"/>
      <c r="DF154" s="12"/>
      <c r="DG154" s="30"/>
      <c r="DH154" s="12"/>
      <c r="DI154" s="12"/>
      <c r="DJ154" s="12"/>
      <c r="DK154" s="30"/>
      <c r="DL154" s="12"/>
      <c r="DM154" s="12"/>
      <c r="DN154" s="12"/>
      <c r="DO154" s="30"/>
      <c r="DP154" s="12"/>
      <c r="DQ154" s="12"/>
      <c r="DR154" s="12"/>
      <c r="DS154" s="30"/>
      <c r="DT154" s="12"/>
      <c r="DU154" s="12"/>
      <c r="DV154" s="12"/>
      <c r="DW154" s="30"/>
      <c r="DX154" s="12"/>
      <c r="DY154" s="12"/>
      <c r="DZ154" s="12"/>
      <c r="EA154" s="30"/>
      <c r="EB154" s="12"/>
      <c r="EC154" s="12"/>
      <c r="ED154" s="12"/>
      <c r="EE154" s="30"/>
      <c r="EF154" s="12"/>
      <c r="EG154" s="12"/>
      <c r="EH154" s="12"/>
      <c r="EI154" s="30"/>
      <c r="EJ154" s="12"/>
      <c r="EK154" s="12"/>
      <c r="EL154" s="12"/>
      <c r="EM154" s="30"/>
      <c r="EN154" s="12"/>
      <c r="EO154" s="25"/>
      <c r="EP154" s="12"/>
      <c r="EQ154" s="12"/>
      <c r="ER154" s="12"/>
      <c r="ES154" s="12"/>
      <c r="ET154" s="12"/>
      <c r="EU154" s="12"/>
      <c r="EV154" s="12"/>
      <c r="EW154" s="12"/>
      <c r="EX154" s="12"/>
      <c r="EY154" s="12"/>
      <c r="EZ154" s="12"/>
      <c r="FA154" s="12"/>
      <c r="FB154" s="12"/>
      <c r="FC154" s="12"/>
      <c r="FD154" s="12"/>
    </row>
    <row r="155" spans="1:160" ht="14.25" customHeight="1" x14ac:dyDescent="0.2">
      <c r="A155" s="25"/>
      <c r="B155" s="26"/>
      <c r="C155" s="25"/>
      <c r="D155" s="27"/>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5"/>
      <c r="AH155" s="27"/>
      <c r="AI155" s="25"/>
      <c r="AJ155" s="25"/>
      <c r="AK155" s="26"/>
      <c r="AL155" s="12"/>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8"/>
      <c r="BP155" s="26"/>
      <c r="BQ155" s="26"/>
      <c r="BR155" s="26"/>
      <c r="BS155" s="29"/>
      <c r="BT155" s="12"/>
      <c r="BU155" s="12"/>
      <c r="BV155" s="12"/>
      <c r="BW155" s="30"/>
      <c r="BX155" s="12"/>
      <c r="BY155" s="12"/>
      <c r="BZ155" s="12"/>
      <c r="CA155" s="30"/>
      <c r="CB155" s="12"/>
      <c r="CC155" s="12"/>
      <c r="CD155" s="12"/>
      <c r="CE155" s="30"/>
      <c r="CF155" s="12"/>
      <c r="CG155" s="12"/>
      <c r="CH155" s="12"/>
      <c r="CI155" s="30"/>
      <c r="CJ155" s="12"/>
      <c r="CK155" s="12"/>
      <c r="CL155" s="12"/>
      <c r="CM155" s="30"/>
      <c r="CN155" s="12"/>
      <c r="CO155" s="12"/>
      <c r="CP155" s="12"/>
      <c r="CQ155" s="30"/>
      <c r="CR155" s="12"/>
      <c r="CS155" s="12"/>
      <c r="CT155" s="12"/>
      <c r="CU155" s="30"/>
      <c r="CV155" s="12"/>
      <c r="CW155" s="12"/>
      <c r="CX155" s="12"/>
      <c r="CY155" s="30"/>
      <c r="CZ155" s="12"/>
      <c r="DA155" s="12"/>
      <c r="DB155" s="12"/>
      <c r="DC155" s="30"/>
      <c r="DD155" s="12"/>
      <c r="DE155" s="12"/>
      <c r="DF155" s="12"/>
      <c r="DG155" s="30"/>
      <c r="DH155" s="12"/>
      <c r="DI155" s="12"/>
      <c r="DJ155" s="12"/>
      <c r="DK155" s="30"/>
      <c r="DL155" s="12"/>
      <c r="DM155" s="12"/>
      <c r="DN155" s="12"/>
      <c r="DO155" s="30"/>
      <c r="DP155" s="12"/>
      <c r="DQ155" s="12"/>
      <c r="DR155" s="12"/>
      <c r="DS155" s="30"/>
      <c r="DT155" s="12"/>
      <c r="DU155" s="12"/>
      <c r="DV155" s="12"/>
      <c r="DW155" s="30"/>
      <c r="DX155" s="12"/>
      <c r="DY155" s="12"/>
      <c r="DZ155" s="12"/>
      <c r="EA155" s="30"/>
      <c r="EB155" s="12"/>
      <c r="EC155" s="12"/>
      <c r="ED155" s="12"/>
      <c r="EE155" s="30"/>
      <c r="EF155" s="12"/>
      <c r="EG155" s="12"/>
      <c r="EH155" s="12"/>
      <c r="EI155" s="30"/>
      <c r="EJ155" s="12"/>
      <c r="EK155" s="12"/>
      <c r="EL155" s="12"/>
      <c r="EM155" s="30"/>
      <c r="EN155" s="12"/>
      <c r="EO155" s="25"/>
      <c r="EP155" s="12"/>
      <c r="EQ155" s="12"/>
      <c r="ER155" s="12"/>
      <c r="ES155" s="12"/>
      <c r="ET155" s="12"/>
      <c r="EU155" s="12"/>
      <c r="EV155" s="12"/>
      <c r="EW155" s="12"/>
      <c r="EX155" s="12"/>
      <c r="EY155" s="12"/>
      <c r="EZ155" s="12"/>
      <c r="FA155" s="12"/>
      <c r="FB155" s="12"/>
      <c r="FC155" s="12"/>
      <c r="FD155" s="12"/>
    </row>
    <row r="156" spans="1:160" ht="14.25" customHeight="1" x14ac:dyDescent="0.2">
      <c r="A156" s="25"/>
      <c r="B156" s="26"/>
      <c r="C156" s="25"/>
      <c r="D156" s="27"/>
      <c r="E156" s="26"/>
      <c r="F156" s="26"/>
      <c r="G156" s="26"/>
      <c r="H156" s="26"/>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c r="AF156" s="26"/>
      <c r="AG156" s="25"/>
      <c r="AH156" s="27"/>
      <c r="AI156" s="25"/>
      <c r="AJ156" s="25"/>
      <c r="AK156" s="26"/>
      <c r="AL156" s="12"/>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8"/>
      <c r="BP156" s="26"/>
      <c r="BQ156" s="26"/>
      <c r="BR156" s="26"/>
      <c r="BS156" s="29"/>
      <c r="BT156" s="12"/>
      <c r="BU156" s="12"/>
      <c r="BV156" s="12"/>
      <c r="BW156" s="30"/>
      <c r="BX156" s="12"/>
      <c r="BY156" s="12"/>
      <c r="BZ156" s="12"/>
      <c r="CA156" s="30"/>
      <c r="CB156" s="12"/>
      <c r="CC156" s="12"/>
      <c r="CD156" s="12"/>
      <c r="CE156" s="30"/>
      <c r="CF156" s="12"/>
      <c r="CG156" s="12"/>
      <c r="CH156" s="12"/>
      <c r="CI156" s="30"/>
      <c r="CJ156" s="12"/>
      <c r="CK156" s="12"/>
      <c r="CL156" s="12"/>
      <c r="CM156" s="30"/>
      <c r="CN156" s="12"/>
      <c r="CO156" s="12"/>
      <c r="CP156" s="12"/>
      <c r="CQ156" s="30"/>
      <c r="CR156" s="12"/>
      <c r="CS156" s="12"/>
      <c r="CT156" s="12"/>
      <c r="CU156" s="30"/>
      <c r="CV156" s="12"/>
      <c r="CW156" s="12"/>
      <c r="CX156" s="12"/>
      <c r="CY156" s="30"/>
      <c r="CZ156" s="12"/>
      <c r="DA156" s="12"/>
      <c r="DB156" s="12"/>
      <c r="DC156" s="30"/>
      <c r="DD156" s="12"/>
      <c r="DE156" s="12"/>
      <c r="DF156" s="12"/>
      <c r="DG156" s="30"/>
      <c r="DH156" s="12"/>
      <c r="DI156" s="12"/>
      <c r="DJ156" s="12"/>
      <c r="DK156" s="30"/>
      <c r="DL156" s="12"/>
      <c r="DM156" s="12"/>
      <c r="DN156" s="12"/>
      <c r="DO156" s="30"/>
      <c r="DP156" s="12"/>
      <c r="DQ156" s="12"/>
      <c r="DR156" s="12"/>
      <c r="DS156" s="30"/>
      <c r="DT156" s="12"/>
      <c r="DU156" s="12"/>
      <c r="DV156" s="12"/>
      <c r="DW156" s="30"/>
      <c r="DX156" s="12"/>
      <c r="DY156" s="12"/>
      <c r="DZ156" s="12"/>
      <c r="EA156" s="30"/>
      <c r="EB156" s="12"/>
      <c r="EC156" s="12"/>
      <c r="ED156" s="12"/>
      <c r="EE156" s="30"/>
      <c r="EF156" s="12"/>
      <c r="EG156" s="12"/>
      <c r="EH156" s="12"/>
      <c r="EI156" s="30"/>
      <c r="EJ156" s="12"/>
      <c r="EK156" s="12"/>
      <c r="EL156" s="12"/>
      <c r="EM156" s="30"/>
      <c r="EN156" s="12"/>
      <c r="EO156" s="25"/>
      <c r="EP156" s="12"/>
      <c r="EQ156" s="12"/>
      <c r="ER156" s="12"/>
      <c r="ES156" s="12"/>
      <c r="ET156" s="12"/>
      <c r="EU156" s="12"/>
      <c r="EV156" s="12"/>
      <c r="EW156" s="12"/>
      <c r="EX156" s="12"/>
      <c r="EY156" s="12"/>
      <c r="EZ156" s="12"/>
      <c r="FA156" s="12"/>
      <c r="FB156" s="12"/>
      <c r="FC156" s="12"/>
      <c r="FD156" s="12"/>
    </row>
    <row r="157" spans="1:160" ht="14.25" customHeight="1" x14ac:dyDescent="0.2">
      <c r="A157" s="25"/>
      <c r="B157" s="26"/>
      <c r="C157" s="25"/>
      <c r="D157" s="27"/>
      <c r="E157" s="26"/>
      <c r="F157" s="26"/>
      <c r="G157" s="26"/>
      <c r="H157" s="26"/>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c r="AF157" s="26"/>
      <c r="AG157" s="25"/>
      <c r="AH157" s="27"/>
      <c r="AI157" s="25"/>
      <c r="AJ157" s="25"/>
      <c r="AK157" s="26"/>
      <c r="AL157" s="12"/>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8"/>
      <c r="BP157" s="26"/>
      <c r="BQ157" s="26"/>
      <c r="BR157" s="26"/>
      <c r="BS157" s="29"/>
      <c r="BT157" s="12"/>
      <c r="BU157" s="12"/>
      <c r="BV157" s="12"/>
      <c r="BW157" s="30"/>
      <c r="BX157" s="12"/>
      <c r="BY157" s="12"/>
      <c r="BZ157" s="12"/>
      <c r="CA157" s="30"/>
      <c r="CB157" s="12"/>
      <c r="CC157" s="12"/>
      <c r="CD157" s="12"/>
      <c r="CE157" s="30"/>
      <c r="CF157" s="12"/>
      <c r="CG157" s="12"/>
      <c r="CH157" s="12"/>
      <c r="CI157" s="30"/>
      <c r="CJ157" s="12"/>
      <c r="CK157" s="12"/>
      <c r="CL157" s="12"/>
      <c r="CM157" s="30"/>
      <c r="CN157" s="12"/>
      <c r="CO157" s="12"/>
      <c r="CP157" s="12"/>
      <c r="CQ157" s="30"/>
      <c r="CR157" s="12"/>
      <c r="CS157" s="12"/>
      <c r="CT157" s="12"/>
      <c r="CU157" s="30"/>
      <c r="CV157" s="12"/>
      <c r="CW157" s="12"/>
      <c r="CX157" s="12"/>
      <c r="CY157" s="30"/>
      <c r="CZ157" s="12"/>
      <c r="DA157" s="12"/>
      <c r="DB157" s="12"/>
      <c r="DC157" s="30"/>
      <c r="DD157" s="12"/>
      <c r="DE157" s="12"/>
      <c r="DF157" s="12"/>
      <c r="DG157" s="30"/>
      <c r="DH157" s="12"/>
      <c r="DI157" s="12"/>
      <c r="DJ157" s="12"/>
      <c r="DK157" s="30"/>
      <c r="DL157" s="12"/>
      <c r="DM157" s="12"/>
      <c r="DN157" s="12"/>
      <c r="DO157" s="30"/>
      <c r="DP157" s="12"/>
      <c r="DQ157" s="12"/>
      <c r="DR157" s="12"/>
      <c r="DS157" s="30"/>
      <c r="DT157" s="12"/>
      <c r="DU157" s="12"/>
      <c r="DV157" s="12"/>
      <c r="DW157" s="30"/>
      <c r="DX157" s="12"/>
      <c r="DY157" s="12"/>
      <c r="DZ157" s="12"/>
      <c r="EA157" s="30"/>
      <c r="EB157" s="12"/>
      <c r="EC157" s="12"/>
      <c r="ED157" s="12"/>
      <c r="EE157" s="30"/>
      <c r="EF157" s="12"/>
      <c r="EG157" s="12"/>
      <c r="EH157" s="12"/>
      <c r="EI157" s="30"/>
      <c r="EJ157" s="12"/>
      <c r="EK157" s="12"/>
      <c r="EL157" s="12"/>
      <c r="EM157" s="30"/>
      <c r="EN157" s="12"/>
      <c r="EO157" s="25"/>
      <c r="EP157" s="12"/>
      <c r="EQ157" s="12"/>
      <c r="ER157" s="12"/>
      <c r="ES157" s="12"/>
      <c r="ET157" s="12"/>
      <c r="EU157" s="12"/>
      <c r="EV157" s="12"/>
      <c r="EW157" s="12"/>
      <c r="EX157" s="12"/>
      <c r="EY157" s="12"/>
      <c r="EZ157" s="12"/>
      <c r="FA157" s="12"/>
      <c r="FB157" s="12"/>
      <c r="FC157" s="12"/>
      <c r="FD157" s="12"/>
    </row>
    <row r="158" spans="1:160" ht="14.25" customHeight="1" x14ac:dyDescent="0.2">
      <c r="A158" s="25"/>
      <c r="B158" s="26"/>
      <c r="C158" s="25"/>
      <c r="D158" s="27"/>
      <c r="E158" s="26"/>
      <c r="F158" s="26"/>
      <c r="G158" s="26"/>
      <c r="H158" s="26"/>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c r="AF158" s="26"/>
      <c r="AG158" s="25"/>
      <c r="AH158" s="27"/>
      <c r="AI158" s="25"/>
      <c r="AJ158" s="25"/>
      <c r="AK158" s="26"/>
      <c r="AL158" s="12"/>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8"/>
      <c r="BP158" s="26"/>
      <c r="BQ158" s="26"/>
      <c r="BR158" s="26"/>
      <c r="BS158" s="29"/>
      <c r="BT158" s="12"/>
      <c r="BU158" s="12"/>
      <c r="BV158" s="12"/>
      <c r="BW158" s="30"/>
      <c r="BX158" s="12"/>
      <c r="BY158" s="12"/>
      <c r="BZ158" s="12"/>
      <c r="CA158" s="30"/>
      <c r="CB158" s="12"/>
      <c r="CC158" s="12"/>
      <c r="CD158" s="12"/>
      <c r="CE158" s="30"/>
      <c r="CF158" s="12"/>
      <c r="CG158" s="12"/>
      <c r="CH158" s="12"/>
      <c r="CI158" s="30"/>
      <c r="CJ158" s="12"/>
      <c r="CK158" s="12"/>
      <c r="CL158" s="12"/>
      <c r="CM158" s="30"/>
      <c r="CN158" s="12"/>
      <c r="CO158" s="12"/>
      <c r="CP158" s="12"/>
      <c r="CQ158" s="30"/>
      <c r="CR158" s="12"/>
      <c r="CS158" s="12"/>
      <c r="CT158" s="12"/>
      <c r="CU158" s="30"/>
      <c r="CV158" s="12"/>
      <c r="CW158" s="12"/>
      <c r="CX158" s="12"/>
      <c r="CY158" s="30"/>
      <c r="CZ158" s="12"/>
      <c r="DA158" s="12"/>
      <c r="DB158" s="12"/>
      <c r="DC158" s="30"/>
      <c r="DD158" s="12"/>
      <c r="DE158" s="12"/>
      <c r="DF158" s="12"/>
      <c r="DG158" s="30"/>
      <c r="DH158" s="12"/>
      <c r="DI158" s="12"/>
      <c r="DJ158" s="12"/>
      <c r="DK158" s="30"/>
      <c r="DL158" s="12"/>
      <c r="DM158" s="12"/>
      <c r="DN158" s="12"/>
      <c r="DO158" s="30"/>
      <c r="DP158" s="12"/>
      <c r="DQ158" s="12"/>
      <c r="DR158" s="12"/>
      <c r="DS158" s="30"/>
      <c r="DT158" s="12"/>
      <c r="DU158" s="12"/>
      <c r="DV158" s="12"/>
      <c r="DW158" s="30"/>
      <c r="DX158" s="12"/>
      <c r="DY158" s="12"/>
      <c r="DZ158" s="12"/>
      <c r="EA158" s="30"/>
      <c r="EB158" s="12"/>
      <c r="EC158" s="12"/>
      <c r="ED158" s="12"/>
      <c r="EE158" s="30"/>
      <c r="EF158" s="12"/>
      <c r="EG158" s="12"/>
      <c r="EH158" s="12"/>
      <c r="EI158" s="30"/>
      <c r="EJ158" s="12"/>
      <c r="EK158" s="12"/>
      <c r="EL158" s="12"/>
      <c r="EM158" s="30"/>
      <c r="EN158" s="12"/>
      <c r="EO158" s="25"/>
      <c r="EP158" s="12"/>
      <c r="EQ158" s="12"/>
      <c r="ER158" s="12"/>
      <c r="ES158" s="12"/>
      <c r="ET158" s="12"/>
      <c r="EU158" s="12"/>
      <c r="EV158" s="12"/>
      <c r="EW158" s="12"/>
      <c r="EX158" s="12"/>
      <c r="EY158" s="12"/>
      <c r="EZ158" s="12"/>
      <c r="FA158" s="12"/>
      <c r="FB158" s="12"/>
      <c r="FC158" s="12"/>
      <c r="FD158" s="12"/>
    </row>
    <row r="159" spans="1:160" ht="14.25" customHeight="1" x14ac:dyDescent="0.2">
      <c r="A159" s="25"/>
      <c r="B159" s="26"/>
      <c r="C159" s="25"/>
      <c r="D159" s="27"/>
      <c r="E159" s="26"/>
      <c r="F159" s="26"/>
      <c r="G159" s="26"/>
      <c r="H159" s="26"/>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c r="AF159" s="26"/>
      <c r="AG159" s="25"/>
      <c r="AH159" s="27"/>
      <c r="AI159" s="25"/>
      <c r="AJ159" s="25"/>
      <c r="AK159" s="26"/>
      <c r="AL159" s="12"/>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8"/>
      <c r="BP159" s="26"/>
      <c r="BQ159" s="26"/>
      <c r="BR159" s="26"/>
      <c r="BS159" s="29"/>
      <c r="BT159" s="12"/>
      <c r="BU159" s="12"/>
      <c r="BV159" s="12"/>
      <c r="BW159" s="30"/>
      <c r="BX159" s="12"/>
      <c r="BY159" s="12"/>
      <c r="BZ159" s="12"/>
      <c r="CA159" s="30"/>
      <c r="CB159" s="12"/>
      <c r="CC159" s="12"/>
      <c r="CD159" s="12"/>
      <c r="CE159" s="30"/>
      <c r="CF159" s="12"/>
      <c r="CG159" s="12"/>
      <c r="CH159" s="12"/>
      <c r="CI159" s="30"/>
      <c r="CJ159" s="12"/>
      <c r="CK159" s="12"/>
      <c r="CL159" s="12"/>
      <c r="CM159" s="30"/>
      <c r="CN159" s="12"/>
      <c r="CO159" s="12"/>
      <c r="CP159" s="12"/>
      <c r="CQ159" s="30"/>
      <c r="CR159" s="12"/>
      <c r="CS159" s="12"/>
      <c r="CT159" s="12"/>
      <c r="CU159" s="30"/>
      <c r="CV159" s="12"/>
      <c r="CW159" s="12"/>
      <c r="CX159" s="12"/>
      <c r="CY159" s="30"/>
      <c r="CZ159" s="12"/>
      <c r="DA159" s="12"/>
      <c r="DB159" s="12"/>
      <c r="DC159" s="30"/>
      <c r="DD159" s="12"/>
      <c r="DE159" s="12"/>
      <c r="DF159" s="12"/>
      <c r="DG159" s="30"/>
      <c r="DH159" s="12"/>
      <c r="DI159" s="12"/>
      <c r="DJ159" s="12"/>
      <c r="DK159" s="30"/>
      <c r="DL159" s="12"/>
      <c r="DM159" s="12"/>
      <c r="DN159" s="12"/>
      <c r="DO159" s="30"/>
      <c r="DP159" s="12"/>
      <c r="DQ159" s="12"/>
      <c r="DR159" s="12"/>
      <c r="DS159" s="30"/>
      <c r="DT159" s="12"/>
      <c r="DU159" s="12"/>
      <c r="DV159" s="12"/>
      <c r="DW159" s="30"/>
      <c r="DX159" s="12"/>
      <c r="DY159" s="12"/>
      <c r="DZ159" s="12"/>
      <c r="EA159" s="30"/>
      <c r="EB159" s="12"/>
      <c r="EC159" s="12"/>
      <c r="ED159" s="12"/>
      <c r="EE159" s="30"/>
      <c r="EF159" s="12"/>
      <c r="EG159" s="12"/>
      <c r="EH159" s="12"/>
      <c r="EI159" s="30"/>
      <c r="EJ159" s="12"/>
      <c r="EK159" s="12"/>
      <c r="EL159" s="12"/>
      <c r="EM159" s="30"/>
      <c r="EN159" s="12"/>
      <c r="EO159" s="25"/>
      <c r="EP159" s="12"/>
      <c r="EQ159" s="12"/>
      <c r="ER159" s="12"/>
      <c r="ES159" s="12"/>
      <c r="ET159" s="12"/>
      <c r="EU159" s="12"/>
      <c r="EV159" s="12"/>
      <c r="EW159" s="12"/>
      <c r="EX159" s="12"/>
      <c r="EY159" s="12"/>
      <c r="EZ159" s="12"/>
      <c r="FA159" s="12"/>
      <c r="FB159" s="12"/>
      <c r="FC159" s="12"/>
      <c r="FD159" s="12"/>
    </row>
    <row r="160" spans="1:160" ht="14.25" customHeight="1" x14ac:dyDescent="0.2">
      <c r="A160" s="25"/>
      <c r="B160" s="26"/>
      <c r="C160" s="25"/>
      <c r="D160" s="27"/>
      <c r="E160" s="26"/>
      <c r="F160" s="26"/>
      <c r="G160" s="26"/>
      <c r="H160" s="26"/>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c r="AF160" s="26"/>
      <c r="AG160" s="25"/>
      <c r="AH160" s="27"/>
      <c r="AI160" s="25"/>
      <c r="AJ160" s="25"/>
      <c r="AK160" s="26"/>
      <c r="AL160" s="12"/>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8"/>
      <c r="BP160" s="26"/>
      <c r="BQ160" s="26"/>
      <c r="BR160" s="26"/>
      <c r="BS160" s="29"/>
      <c r="BT160" s="12"/>
      <c r="BU160" s="12"/>
      <c r="BV160" s="12"/>
      <c r="BW160" s="30"/>
      <c r="BX160" s="12"/>
      <c r="BY160" s="12"/>
      <c r="BZ160" s="12"/>
      <c r="CA160" s="30"/>
      <c r="CB160" s="12"/>
      <c r="CC160" s="12"/>
      <c r="CD160" s="12"/>
      <c r="CE160" s="30"/>
      <c r="CF160" s="12"/>
      <c r="CG160" s="12"/>
      <c r="CH160" s="12"/>
      <c r="CI160" s="30"/>
      <c r="CJ160" s="12"/>
      <c r="CK160" s="12"/>
      <c r="CL160" s="12"/>
      <c r="CM160" s="30"/>
      <c r="CN160" s="12"/>
      <c r="CO160" s="12"/>
      <c r="CP160" s="12"/>
      <c r="CQ160" s="30"/>
      <c r="CR160" s="12"/>
      <c r="CS160" s="12"/>
      <c r="CT160" s="12"/>
      <c r="CU160" s="30"/>
      <c r="CV160" s="12"/>
      <c r="CW160" s="12"/>
      <c r="CX160" s="12"/>
      <c r="CY160" s="30"/>
      <c r="CZ160" s="12"/>
      <c r="DA160" s="12"/>
      <c r="DB160" s="12"/>
      <c r="DC160" s="30"/>
      <c r="DD160" s="12"/>
      <c r="DE160" s="12"/>
      <c r="DF160" s="12"/>
      <c r="DG160" s="30"/>
      <c r="DH160" s="12"/>
      <c r="DI160" s="12"/>
      <c r="DJ160" s="12"/>
      <c r="DK160" s="30"/>
      <c r="DL160" s="12"/>
      <c r="DM160" s="12"/>
      <c r="DN160" s="12"/>
      <c r="DO160" s="30"/>
      <c r="DP160" s="12"/>
      <c r="DQ160" s="12"/>
      <c r="DR160" s="12"/>
      <c r="DS160" s="30"/>
      <c r="DT160" s="12"/>
      <c r="DU160" s="12"/>
      <c r="DV160" s="12"/>
      <c r="DW160" s="30"/>
      <c r="DX160" s="12"/>
      <c r="DY160" s="12"/>
      <c r="DZ160" s="12"/>
      <c r="EA160" s="30"/>
      <c r="EB160" s="12"/>
      <c r="EC160" s="12"/>
      <c r="ED160" s="12"/>
      <c r="EE160" s="30"/>
      <c r="EF160" s="12"/>
      <c r="EG160" s="12"/>
      <c r="EH160" s="12"/>
      <c r="EI160" s="30"/>
      <c r="EJ160" s="12"/>
      <c r="EK160" s="12"/>
      <c r="EL160" s="12"/>
      <c r="EM160" s="30"/>
      <c r="EN160" s="12"/>
      <c r="EO160" s="25"/>
      <c r="EP160" s="12"/>
      <c r="EQ160" s="12"/>
      <c r="ER160" s="12"/>
      <c r="ES160" s="12"/>
      <c r="ET160" s="12"/>
      <c r="EU160" s="12"/>
      <c r="EV160" s="12"/>
      <c r="EW160" s="12"/>
      <c r="EX160" s="12"/>
      <c r="EY160" s="12"/>
      <c r="EZ160" s="12"/>
      <c r="FA160" s="12"/>
      <c r="FB160" s="12"/>
      <c r="FC160" s="12"/>
      <c r="FD160" s="12"/>
    </row>
    <row r="161" spans="1:160" ht="14.25" customHeight="1" x14ac:dyDescent="0.2">
      <c r="A161" s="25"/>
      <c r="B161" s="26"/>
      <c r="C161" s="25"/>
      <c r="D161" s="27"/>
      <c r="E161" s="26"/>
      <c r="F161" s="26"/>
      <c r="G161" s="26"/>
      <c r="H161" s="26"/>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5"/>
      <c r="AH161" s="27"/>
      <c r="AI161" s="25"/>
      <c r="AJ161" s="25"/>
      <c r="AK161" s="26"/>
      <c r="AL161" s="12"/>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8"/>
      <c r="BP161" s="26"/>
      <c r="BQ161" s="26"/>
      <c r="BR161" s="26"/>
      <c r="BS161" s="29"/>
      <c r="BT161" s="12"/>
      <c r="BU161" s="12"/>
      <c r="BV161" s="12"/>
      <c r="BW161" s="30"/>
      <c r="BX161" s="12"/>
      <c r="BY161" s="12"/>
      <c r="BZ161" s="12"/>
      <c r="CA161" s="30"/>
      <c r="CB161" s="12"/>
      <c r="CC161" s="12"/>
      <c r="CD161" s="12"/>
      <c r="CE161" s="30"/>
      <c r="CF161" s="12"/>
      <c r="CG161" s="12"/>
      <c r="CH161" s="12"/>
      <c r="CI161" s="30"/>
      <c r="CJ161" s="12"/>
      <c r="CK161" s="12"/>
      <c r="CL161" s="12"/>
      <c r="CM161" s="30"/>
      <c r="CN161" s="12"/>
      <c r="CO161" s="12"/>
      <c r="CP161" s="12"/>
      <c r="CQ161" s="30"/>
      <c r="CR161" s="12"/>
      <c r="CS161" s="12"/>
      <c r="CT161" s="12"/>
      <c r="CU161" s="30"/>
      <c r="CV161" s="12"/>
      <c r="CW161" s="12"/>
      <c r="CX161" s="12"/>
      <c r="CY161" s="30"/>
      <c r="CZ161" s="12"/>
      <c r="DA161" s="12"/>
      <c r="DB161" s="12"/>
      <c r="DC161" s="30"/>
      <c r="DD161" s="12"/>
      <c r="DE161" s="12"/>
      <c r="DF161" s="12"/>
      <c r="DG161" s="30"/>
      <c r="DH161" s="12"/>
      <c r="DI161" s="12"/>
      <c r="DJ161" s="12"/>
      <c r="DK161" s="30"/>
      <c r="DL161" s="12"/>
      <c r="DM161" s="12"/>
      <c r="DN161" s="12"/>
      <c r="DO161" s="30"/>
      <c r="DP161" s="12"/>
      <c r="DQ161" s="12"/>
      <c r="DR161" s="12"/>
      <c r="DS161" s="30"/>
      <c r="DT161" s="12"/>
      <c r="DU161" s="12"/>
      <c r="DV161" s="12"/>
      <c r="DW161" s="30"/>
      <c r="DX161" s="12"/>
      <c r="DY161" s="12"/>
      <c r="DZ161" s="12"/>
      <c r="EA161" s="30"/>
      <c r="EB161" s="12"/>
      <c r="EC161" s="12"/>
      <c r="ED161" s="12"/>
      <c r="EE161" s="30"/>
      <c r="EF161" s="12"/>
      <c r="EG161" s="12"/>
      <c r="EH161" s="12"/>
      <c r="EI161" s="30"/>
      <c r="EJ161" s="12"/>
      <c r="EK161" s="12"/>
      <c r="EL161" s="12"/>
      <c r="EM161" s="30"/>
      <c r="EN161" s="12"/>
      <c r="EO161" s="25"/>
      <c r="EP161" s="12"/>
      <c r="EQ161" s="12"/>
      <c r="ER161" s="12"/>
      <c r="ES161" s="12"/>
      <c r="ET161" s="12"/>
      <c r="EU161" s="12"/>
      <c r="EV161" s="12"/>
      <c r="EW161" s="12"/>
      <c r="EX161" s="12"/>
      <c r="EY161" s="12"/>
      <c r="EZ161" s="12"/>
      <c r="FA161" s="12"/>
      <c r="FB161" s="12"/>
      <c r="FC161" s="12"/>
      <c r="FD161" s="12"/>
    </row>
    <row r="162" spans="1:160" ht="14.25" customHeight="1" x14ac:dyDescent="0.2">
      <c r="A162" s="25"/>
      <c r="B162" s="26"/>
      <c r="C162" s="25"/>
      <c r="D162" s="27"/>
      <c r="E162" s="26"/>
      <c r="F162" s="26"/>
      <c r="G162" s="26"/>
      <c r="H162" s="26"/>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c r="AF162" s="26"/>
      <c r="AG162" s="25"/>
      <c r="AH162" s="27"/>
      <c r="AI162" s="25"/>
      <c r="AJ162" s="25"/>
      <c r="AK162" s="26"/>
      <c r="AL162" s="12"/>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8"/>
      <c r="BP162" s="26"/>
      <c r="BQ162" s="26"/>
      <c r="BR162" s="26"/>
      <c r="BS162" s="29"/>
      <c r="BT162" s="12"/>
      <c r="BU162" s="12"/>
      <c r="BV162" s="12"/>
      <c r="BW162" s="30"/>
      <c r="BX162" s="12"/>
      <c r="BY162" s="12"/>
      <c r="BZ162" s="12"/>
      <c r="CA162" s="30"/>
      <c r="CB162" s="12"/>
      <c r="CC162" s="12"/>
      <c r="CD162" s="12"/>
      <c r="CE162" s="30"/>
      <c r="CF162" s="12"/>
      <c r="CG162" s="12"/>
      <c r="CH162" s="12"/>
      <c r="CI162" s="30"/>
      <c r="CJ162" s="12"/>
      <c r="CK162" s="12"/>
      <c r="CL162" s="12"/>
      <c r="CM162" s="30"/>
      <c r="CN162" s="12"/>
      <c r="CO162" s="12"/>
      <c r="CP162" s="12"/>
      <c r="CQ162" s="30"/>
      <c r="CR162" s="12"/>
      <c r="CS162" s="12"/>
      <c r="CT162" s="12"/>
      <c r="CU162" s="30"/>
      <c r="CV162" s="12"/>
      <c r="CW162" s="12"/>
      <c r="CX162" s="12"/>
      <c r="CY162" s="30"/>
      <c r="CZ162" s="12"/>
      <c r="DA162" s="12"/>
      <c r="DB162" s="12"/>
      <c r="DC162" s="30"/>
      <c r="DD162" s="12"/>
      <c r="DE162" s="12"/>
      <c r="DF162" s="12"/>
      <c r="DG162" s="30"/>
      <c r="DH162" s="12"/>
      <c r="DI162" s="12"/>
      <c r="DJ162" s="12"/>
      <c r="DK162" s="30"/>
      <c r="DL162" s="12"/>
      <c r="DM162" s="12"/>
      <c r="DN162" s="12"/>
      <c r="DO162" s="30"/>
      <c r="DP162" s="12"/>
      <c r="DQ162" s="12"/>
      <c r="DR162" s="12"/>
      <c r="DS162" s="30"/>
      <c r="DT162" s="12"/>
      <c r="DU162" s="12"/>
      <c r="DV162" s="12"/>
      <c r="DW162" s="30"/>
      <c r="DX162" s="12"/>
      <c r="DY162" s="12"/>
      <c r="DZ162" s="12"/>
      <c r="EA162" s="30"/>
      <c r="EB162" s="12"/>
      <c r="EC162" s="12"/>
      <c r="ED162" s="12"/>
      <c r="EE162" s="30"/>
      <c r="EF162" s="12"/>
      <c r="EG162" s="12"/>
      <c r="EH162" s="12"/>
      <c r="EI162" s="30"/>
      <c r="EJ162" s="12"/>
      <c r="EK162" s="12"/>
      <c r="EL162" s="12"/>
      <c r="EM162" s="30"/>
      <c r="EN162" s="12"/>
      <c r="EO162" s="25"/>
      <c r="EP162" s="12"/>
      <c r="EQ162" s="12"/>
      <c r="ER162" s="12"/>
      <c r="ES162" s="12"/>
      <c r="ET162" s="12"/>
      <c r="EU162" s="12"/>
      <c r="EV162" s="12"/>
      <c r="EW162" s="12"/>
      <c r="EX162" s="12"/>
      <c r="EY162" s="12"/>
      <c r="EZ162" s="12"/>
      <c r="FA162" s="12"/>
      <c r="FB162" s="12"/>
      <c r="FC162" s="12"/>
      <c r="FD162" s="12"/>
    </row>
    <row r="163" spans="1:160" ht="14.25" customHeight="1" x14ac:dyDescent="0.2">
      <c r="A163" s="25"/>
      <c r="B163" s="26"/>
      <c r="C163" s="25"/>
      <c r="D163" s="27"/>
      <c r="E163" s="26"/>
      <c r="F163" s="26"/>
      <c r="G163" s="26"/>
      <c r="H163" s="26"/>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c r="AF163" s="26"/>
      <c r="AG163" s="25"/>
      <c r="AH163" s="27"/>
      <c r="AI163" s="25"/>
      <c r="AJ163" s="25"/>
      <c r="AK163" s="26"/>
      <c r="AL163" s="12"/>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8"/>
      <c r="BP163" s="26"/>
      <c r="BQ163" s="26"/>
      <c r="BR163" s="26"/>
      <c r="BS163" s="29"/>
      <c r="BT163" s="12"/>
      <c r="BU163" s="12"/>
      <c r="BV163" s="12"/>
      <c r="BW163" s="30"/>
      <c r="BX163" s="12"/>
      <c r="BY163" s="12"/>
      <c r="BZ163" s="12"/>
      <c r="CA163" s="30"/>
      <c r="CB163" s="12"/>
      <c r="CC163" s="12"/>
      <c r="CD163" s="12"/>
      <c r="CE163" s="30"/>
      <c r="CF163" s="12"/>
      <c r="CG163" s="12"/>
      <c r="CH163" s="12"/>
      <c r="CI163" s="30"/>
      <c r="CJ163" s="12"/>
      <c r="CK163" s="12"/>
      <c r="CL163" s="12"/>
      <c r="CM163" s="30"/>
      <c r="CN163" s="12"/>
      <c r="CO163" s="12"/>
      <c r="CP163" s="12"/>
      <c r="CQ163" s="30"/>
      <c r="CR163" s="12"/>
      <c r="CS163" s="12"/>
      <c r="CT163" s="12"/>
      <c r="CU163" s="30"/>
      <c r="CV163" s="12"/>
      <c r="CW163" s="12"/>
      <c r="CX163" s="12"/>
      <c r="CY163" s="30"/>
      <c r="CZ163" s="12"/>
      <c r="DA163" s="12"/>
      <c r="DB163" s="12"/>
      <c r="DC163" s="30"/>
      <c r="DD163" s="12"/>
      <c r="DE163" s="12"/>
      <c r="DF163" s="12"/>
      <c r="DG163" s="30"/>
      <c r="DH163" s="12"/>
      <c r="DI163" s="12"/>
      <c r="DJ163" s="12"/>
      <c r="DK163" s="30"/>
      <c r="DL163" s="12"/>
      <c r="DM163" s="12"/>
      <c r="DN163" s="12"/>
      <c r="DO163" s="30"/>
      <c r="DP163" s="12"/>
      <c r="DQ163" s="12"/>
      <c r="DR163" s="12"/>
      <c r="DS163" s="30"/>
      <c r="DT163" s="12"/>
      <c r="DU163" s="12"/>
      <c r="DV163" s="12"/>
      <c r="DW163" s="30"/>
      <c r="DX163" s="12"/>
      <c r="DY163" s="12"/>
      <c r="DZ163" s="12"/>
      <c r="EA163" s="30"/>
      <c r="EB163" s="12"/>
      <c r="EC163" s="12"/>
      <c r="ED163" s="12"/>
      <c r="EE163" s="30"/>
      <c r="EF163" s="12"/>
      <c r="EG163" s="12"/>
      <c r="EH163" s="12"/>
      <c r="EI163" s="30"/>
      <c r="EJ163" s="12"/>
      <c r="EK163" s="12"/>
      <c r="EL163" s="12"/>
      <c r="EM163" s="30"/>
      <c r="EN163" s="12"/>
      <c r="EO163" s="25"/>
      <c r="EP163" s="12"/>
      <c r="EQ163" s="12"/>
      <c r="ER163" s="12"/>
      <c r="ES163" s="12"/>
      <c r="ET163" s="12"/>
      <c r="EU163" s="12"/>
      <c r="EV163" s="12"/>
      <c r="EW163" s="12"/>
      <c r="EX163" s="12"/>
      <c r="EY163" s="12"/>
      <c r="EZ163" s="12"/>
      <c r="FA163" s="12"/>
      <c r="FB163" s="12"/>
      <c r="FC163" s="12"/>
      <c r="FD163" s="12"/>
    </row>
    <row r="164" spans="1:160" ht="14.25" customHeight="1" x14ac:dyDescent="0.2">
      <c r="A164" s="25"/>
      <c r="B164" s="26"/>
      <c r="C164" s="25"/>
      <c r="D164" s="27"/>
      <c r="E164" s="26"/>
      <c r="F164" s="26"/>
      <c r="G164" s="26"/>
      <c r="H164" s="26"/>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c r="AF164" s="26"/>
      <c r="AG164" s="25"/>
      <c r="AH164" s="27"/>
      <c r="AI164" s="25"/>
      <c r="AJ164" s="25"/>
      <c r="AK164" s="26"/>
      <c r="AL164" s="12"/>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8"/>
      <c r="BP164" s="26"/>
      <c r="BQ164" s="26"/>
      <c r="BR164" s="26"/>
      <c r="BS164" s="29"/>
      <c r="BT164" s="12"/>
      <c r="BU164" s="12"/>
      <c r="BV164" s="12"/>
      <c r="BW164" s="30"/>
      <c r="BX164" s="12"/>
      <c r="BY164" s="12"/>
      <c r="BZ164" s="12"/>
      <c r="CA164" s="30"/>
      <c r="CB164" s="12"/>
      <c r="CC164" s="12"/>
      <c r="CD164" s="12"/>
      <c r="CE164" s="30"/>
      <c r="CF164" s="12"/>
      <c r="CG164" s="12"/>
      <c r="CH164" s="12"/>
      <c r="CI164" s="30"/>
      <c r="CJ164" s="12"/>
      <c r="CK164" s="12"/>
      <c r="CL164" s="12"/>
      <c r="CM164" s="30"/>
      <c r="CN164" s="12"/>
      <c r="CO164" s="12"/>
      <c r="CP164" s="12"/>
      <c r="CQ164" s="30"/>
      <c r="CR164" s="12"/>
      <c r="CS164" s="12"/>
      <c r="CT164" s="12"/>
      <c r="CU164" s="30"/>
      <c r="CV164" s="12"/>
      <c r="CW164" s="12"/>
      <c r="CX164" s="12"/>
      <c r="CY164" s="30"/>
      <c r="CZ164" s="12"/>
      <c r="DA164" s="12"/>
      <c r="DB164" s="12"/>
      <c r="DC164" s="30"/>
      <c r="DD164" s="12"/>
      <c r="DE164" s="12"/>
      <c r="DF164" s="12"/>
      <c r="DG164" s="30"/>
      <c r="DH164" s="12"/>
      <c r="DI164" s="12"/>
      <c r="DJ164" s="12"/>
      <c r="DK164" s="30"/>
      <c r="DL164" s="12"/>
      <c r="DM164" s="12"/>
      <c r="DN164" s="12"/>
      <c r="DO164" s="30"/>
      <c r="DP164" s="12"/>
      <c r="DQ164" s="12"/>
      <c r="DR164" s="12"/>
      <c r="DS164" s="30"/>
      <c r="DT164" s="12"/>
      <c r="DU164" s="12"/>
      <c r="DV164" s="12"/>
      <c r="DW164" s="30"/>
      <c r="DX164" s="12"/>
      <c r="DY164" s="12"/>
      <c r="DZ164" s="12"/>
      <c r="EA164" s="30"/>
      <c r="EB164" s="12"/>
      <c r="EC164" s="12"/>
      <c r="ED164" s="12"/>
      <c r="EE164" s="30"/>
      <c r="EF164" s="12"/>
      <c r="EG164" s="12"/>
      <c r="EH164" s="12"/>
      <c r="EI164" s="30"/>
      <c r="EJ164" s="12"/>
      <c r="EK164" s="12"/>
      <c r="EL164" s="12"/>
      <c r="EM164" s="30"/>
      <c r="EN164" s="12"/>
      <c r="EO164" s="25"/>
      <c r="EP164" s="12"/>
      <c r="EQ164" s="12"/>
      <c r="ER164" s="12"/>
      <c r="ES164" s="12"/>
      <c r="ET164" s="12"/>
      <c r="EU164" s="12"/>
      <c r="EV164" s="12"/>
      <c r="EW164" s="12"/>
      <c r="EX164" s="12"/>
      <c r="EY164" s="12"/>
      <c r="EZ164" s="12"/>
      <c r="FA164" s="12"/>
      <c r="FB164" s="12"/>
      <c r="FC164" s="12"/>
      <c r="FD164" s="12"/>
    </row>
    <row r="165" spans="1:160" ht="14.25" customHeight="1" x14ac:dyDescent="0.2">
      <c r="A165" s="25"/>
      <c r="B165" s="26"/>
      <c r="C165" s="25"/>
      <c r="D165" s="27"/>
      <c r="E165" s="26"/>
      <c r="F165" s="26"/>
      <c r="G165" s="26"/>
      <c r="H165" s="26"/>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c r="AF165" s="26"/>
      <c r="AG165" s="25"/>
      <c r="AH165" s="27"/>
      <c r="AI165" s="25"/>
      <c r="AJ165" s="25"/>
      <c r="AK165" s="26"/>
      <c r="AL165" s="12"/>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8"/>
      <c r="BP165" s="26"/>
      <c r="BQ165" s="26"/>
      <c r="BR165" s="26"/>
      <c r="BS165" s="29"/>
      <c r="BT165" s="12"/>
      <c r="BU165" s="12"/>
      <c r="BV165" s="12"/>
      <c r="BW165" s="30"/>
      <c r="BX165" s="12"/>
      <c r="BY165" s="12"/>
      <c r="BZ165" s="12"/>
      <c r="CA165" s="30"/>
      <c r="CB165" s="12"/>
      <c r="CC165" s="12"/>
      <c r="CD165" s="12"/>
      <c r="CE165" s="30"/>
      <c r="CF165" s="12"/>
      <c r="CG165" s="12"/>
      <c r="CH165" s="12"/>
      <c r="CI165" s="30"/>
      <c r="CJ165" s="12"/>
      <c r="CK165" s="12"/>
      <c r="CL165" s="12"/>
      <c r="CM165" s="30"/>
      <c r="CN165" s="12"/>
      <c r="CO165" s="12"/>
      <c r="CP165" s="12"/>
      <c r="CQ165" s="30"/>
      <c r="CR165" s="12"/>
      <c r="CS165" s="12"/>
      <c r="CT165" s="12"/>
      <c r="CU165" s="30"/>
      <c r="CV165" s="12"/>
      <c r="CW165" s="12"/>
      <c r="CX165" s="12"/>
      <c r="CY165" s="30"/>
      <c r="CZ165" s="12"/>
      <c r="DA165" s="12"/>
      <c r="DB165" s="12"/>
      <c r="DC165" s="30"/>
      <c r="DD165" s="12"/>
      <c r="DE165" s="12"/>
      <c r="DF165" s="12"/>
      <c r="DG165" s="30"/>
      <c r="DH165" s="12"/>
      <c r="DI165" s="12"/>
      <c r="DJ165" s="12"/>
      <c r="DK165" s="30"/>
      <c r="DL165" s="12"/>
      <c r="DM165" s="12"/>
      <c r="DN165" s="12"/>
      <c r="DO165" s="30"/>
      <c r="DP165" s="12"/>
      <c r="DQ165" s="12"/>
      <c r="DR165" s="12"/>
      <c r="DS165" s="30"/>
      <c r="DT165" s="12"/>
      <c r="DU165" s="12"/>
      <c r="DV165" s="12"/>
      <c r="DW165" s="30"/>
      <c r="DX165" s="12"/>
      <c r="DY165" s="12"/>
      <c r="DZ165" s="12"/>
      <c r="EA165" s="30"/>
      <c r="EB165" s="12"/>
      <c r="EC165" s="12"/>
      <c r="ED165" s="12"/>
      <c r="EE165" s="30"/>
      <c r="EF165" s="12"/>
      <c r="EG165" s="12"/>
      <c r="EH165" s="12"/>
      <c r="EI165" s="30"/>
      <c r="EJ165" s="12"/>
      <c r="EK165" s="12"/>
      <c r="EL165" s="12"/>
      <c r="EM165" s="30"/>
      <c r="EN165" s="12"/>
      <c r="EO165" s="25"/>
      <c r="EP165" s="12"/>
      <c r="EQ165" s="12"/>
      <c r="ER165" s="12"/>
      <c r="ES165" s="12"/>
      <c r="ET165" s="12"/>
      <c r="EU165" s="12"/>
      <c r="EV165" s="12"/>
      <c r="EW165" s="12"/>
      <c r="EX165" s="12"/>
      <c r="EY165" s="12"/>
      <c r="EZ165" s="12"/>
      <c r="FA165" s="12"/>
      <c r="FB165" s="12"/>
      <c r="FC165" s="12"/>
      <c r="FD165" s="12"/>
    </row>
    <row r="166" spans="1:160" ht="14.25" customHeight="1" x14ac:dyDescent="0.2">
      <c r="A166" s="25"/>
      <c r="B166" s="26"/>
      <c r="C166" s="25"/>
      <c r="D166" s="27"/>
      <c r="E166" s="26"/>
      <c r="F166" s="26"/>
      <c r="G166" s="26"/>
      <c r="H166" s="26"/>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c r="AF166" s="26"/>
      <c r="AG166" s="25"/>
      <c r="AH166" s="27"/>
      <c r="AI166" s="25"/>
      <c r="AJ166" s="25"/>
      <c r="AK166" s="26"/>
      <c r="AL166" s="12"/>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8"/>
      <c r="BP166" s="26"/>
      <c r="BQ166" s="26"/>
      <c r="BR166" s="26"/>
      <c r="BS166" s="29"/>
      <c r="BT166" s="12"/>
      <c r="BU166" s="12"/>
      <c r="BV166" s="12"/>
      <c r="BW166" s="30"/>
      <c r="BX166" s="12"/>
      <c r="BY166" s="12"/>
      <c r="BZ166" s="12"/>
      <c r="CA166" s="30"/>
      <c r="CB166" s="12"/>
      <c r="CC166" s="12"/>
      <c r="CD166" s="12"/>
      <c r="CE166" s="30"/>
      <c r="CF166" s="12"/>
      <c r="CG166" s="12"/>
      <c r="CH166" s="12"/>
      <c r="CI166" s="30"/>
      <c r="CJ166" s="12"/>
      <c r="CK166" s="12"/>
      <c r="CL166" s="12"/>
      <c r="CM166" s="30"/>
      <c r="CN166" s="12"/>
      <c r="CO166" s="12"/>
      <c r="CP166" s="12"/>
      <c r="CQ166" s="30"/>
      <c r="CR166" s="12"/>
      <c r="CS166" s="12"/>
      <c r="CT166" s="12"/>
      <c r="CU166" s="30"/>
      <c r="CV166" s="12"/>
      <c r="CW166" s="12"/>
      <c r="CX166" s="12"/>
      <c r="CY166" s="30"/>
      <c r="CZ166" s="12"/>
      <c r="DA166" s="12"/>
      <c r="DB166" s="12"/>
      <c r="DC166" s="30"/>
      <c r="DD166" s="12"/>
      <c r="DE166" s="12"/>
      <c r="DF166" s="12"/>
      <c r="DG166" s="30"/>
      <c r="DH166" s="12"/>
      <c r="DI166" s="12"/>
      <c r="DJ166" s="12"/>
      <c r="DK166" s="30"/>
      <c r="DL166" s="12"/>
      <c r="DM166" s="12"/>
      <c r="DN166" s="12"/>
      <c r="DO166" s="30"/>
      <c r="DP166" s="12"/>
      <c r="DQ166" s="12"/>
      <c r="DR166" s="12"/>
      <c r="DS166" s="30"/>
      <c r="DT166" s="12"/>
      <c r="DU166" s="12"/>
      <c r="DV166" s="12"/>
      <c r="DW166" s="30"/>
      <c r="DX166" s="12"/>
      <c r="DY166" s="12"/>
      <c r="DZ166" s="12"/>
      <c r="EA166" s="30"/>
      <c r="EB166" s="12"/>
      <c r="EC166" s="12"/>
      <c r="ED166" s="12"/>
      <c r="EE166" s="30"/>
      <c r="EF166" s="12"/>
      <c r="EG166" s="12"/>
      <c r="EH166" s="12"/>
      <c r="EI166" s="30"/>
      <c r="EJ166" s="12"/>
      <c r="EK166" s="12"/>
      <c r="EL166" s="12"/>
      <c r="EM166" s="30"/>
      <c r="EN166" s="12"/>
      <c r="EO166" s="25"/>
      <c r="EP166" s="12"/>
      <c r="EQ166" s="12"/>
      <c r="ER166" s="12"/>
      <c r="ES166" s="12"/>
      <c r="ET166" s="12"/>
      <c r="EU166" s="12"/>
      <c r="EV166" s="12"/>
      <c r="EW166" s="12"/>
      <c r="EX166" s="12"/>
      <c r="EY166" s="12"/>
      <c r="EZ166" s="12"/>
      <c r="FA166" s="12"/>
      <c r="FB166" s="12"/>
      <c r="FC166" s="12"/>
      <c r="FD166" s="12"/>
    </row>
    <row r="167" spans="1:160" ht="14.25" customHeight="1" x14ac:dyDescent="0.2">
      <c r="A167" s="25"/>
      <c r="B167" s="26"/>
      <c r="C167" s="25"/>
      <c r="D167" s="27"/>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5"/>
      <c r="AH167" s="27"/>
      <c r="AI167" s="25"/>
      <c r="AJ167" s="25"/>
      <c r="AK167" s="26"/>
      <c r="AL167" s="12"/>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8"/>
      <c r="BP167" s="26"/>
      <c r="BQ167" s="26"/>
      <c r="BR167" s="26"/>
      <c r="BS167" s="29"/>
      <c r="BT167" s="12"/>
      <c r="BU167" s="12"/>
      <c r="BV167" s="12"/>
      <c r="BW167" s="30"/>
      <c r="BX167" s="12"/>
      <c r="BY167" s="12"/>
      <c r="BZ167" s="12"/>
      <c r="CA167" s="30"/>
      <c r="CB167" s="12"/>
      <c r="CC167" s="12"/>
      <c r="CD167" s="12"/>
      <c r="CE167" s="30"/>
      <c r="CF167" s="12"/>
      <c r="CG167" s="12"/>
      <c r="CH167" s="12"/>
      <c r="CI167" s="30"/>
      <c r="CJ167" s="12"/>
      <c r="CK167" s="12"/>
      <c r="CL167" s="12"/>
      <c r="CM167" s="30"/>
      <c r="CN167" s="12"/>
      <c r="CO167" s="12"/>
      <c r="CP167" s="12"/>
      <c r="CQ167" s="30"/>
      <c r="CR167" s="12"/>
      <c r="CS167" s="12"/>
      <c r="CT167" s="12"/>
      <c r="CU167" s="30"/>
      <c r="CV167" s="12"/>
      <c r="CW167" s="12"/>
      <c r="CX167" s="12"/>
      <c r="CY167" s="30"/>
      <c r="CZ167" s="12"/>
      <c r="DA167" s="12"/>
      <c r="DB167" s="12"/>
      <c r="DC167" s="30"/>
      <c r="DD167" s="12"/>
      <c r="DE167" s="12"/>
      <c r="DF167" s="12"/>
      <c r="DG167" s="30"/>
      <c r="DH167" s="12"/>
      <c r="DI167" s="12"/>
      <c r="DJ167" s="12"/>
      <c r="DK167" s="30"/>
      <c r="DL167" s="12"/>
      <c r="DM167" s="12"/>
      <c r="DN167" s="12"/>
      <c r="DO167" s="30"/>
      <c r="DP167" s="12"/>
      <c r="DQ167" s="12"/>
      <c r="DR167" s="12"/>
      <c r="DS167" s="30"/>
      <c r="DT167" s="12"/>
      <c r="DU167" s="12"/>
      <c r="DV167" s="12"/>
      <c r="DW167" s="30"/>
      <c r="DX167" s="12"/>
      <c r="DY167" s="12"/>
      <c r="DZ167" s="12"/>
      <c r="EA167" s="30"/>
      <c r="EB167" s="12"/>
      <c r="EC167" s="12"/>
      <c r="ED167" s="12"/>
      <c r="EE167" s="30"/>
      <c r="EF167" s="12"/>
      <c r="EG167" s="12"/>
      <c r="EH167" s="12"/>
      <c r="EI167" s="30"/>
      <c r="EJ167" s="12"/>
      <c r="EK167" s="12"/>
      <c r="EL167" s="12"/>
      <c r="EM167" s="30"/>
      <c r="EN167" s="12"/>
      <c r="EO167" s="25"/>
      <c r="EP167" s="12"/>
      <c r="EQ167" s="12"/>
      <c r="ER167" s="12"/>
      <c r="ES167" s="12"/>
      <c r="ET167" s="12"/>
      <c r="EU167" s="12"/>
      <c r="EV167" s="12"/>
      <c r="EW167" s="12"/>
      <c r="EX167" s="12"/>
      <c r="EY167" s="12"/>
      <c r="EZ167" s="12"/>
      <c r="FA167" s="12"/>
      <c r="FB167" s="12"/>
      <c r="FC167" s="12"/>
      <c r="FD167" s="12"/>
    </row>
    <row r="168" spans="1:160" ht="14.25" customHeight="1" x14ac:dyDescent="0.2">
      <c r="A168" s="25"/>
      <c r="B168" s="26"/>
      <c r="C168" s="25"/>
      <c r="D168" s="27"/>
      <c r="E168" s="26"/>
      <c r="F168" s="26"/>
      <c r="G168" s="26"/>
      <c r="H168" s="26"/>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c r="AF168" s="26"/>
      <c r="AG168" s="25"/>
      <c r="AH168" s="27"/>
      <c r="AI168" s="25"/>
      <c r="AJ168" s="25"/>
      <c r="AK168" s="26"/>
      <c r="AL168" s="12"/>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8"/>
      <c r="BP168" s="26"/>
      <c r="BQ168" s="26"/>
      <c r="BR168" s="26"/>
      <c r="BS168" s="29"/>
      <c r="BT168" s="12"/>
      <c r="BU168" s="12"/>
      <c r="BV168" s="12"/>
      <c r="BW168" s="30"/>
      <c r="BX168" s="12"/>
      <c r="BY168" s="12"/>
      <c r="BZ168" s="12"/>
      <c r="CA168" s="30"/>
      <c r="CB168" s="12"/>
      <c r="CC168" s="12"/>
      <c r="CD168" s="12"/>
      <c r="CE168" s="30"/>
      <c r="CF168" s="12"/>
      <c r="CG168" s="12"/>
      <c r="CH168" s="12"/>
      <c r="CI168" s="30"/>
      <c r="CJ168" s="12"/>
      <c r="CK168" s="12"/>
      <c r="CL168" s="12"/>
      <c r="CM168" s="30"/>
      <c r="CN168" s="12"/>
      <c r="CO168" s="12"/>
      <c r="CP168" s="12"/>
      <c r="CQ168" s="30"/>
      <c r="CR168" s="12"/>
      <c r="CS168" s="12"/>
      <c r="CT168" s="12"/>
      <c r="CU168" s="30"/>
      <c r="CV168" s="12"/>
      <c r="CW168" s="12"/>
      <c r="CX168" s="12"/>
      <c r="CY168" s="30"/>
      <c r="CZ168" s="12"/>
      <c r="DA168" s="12"/>
      <c r="DB168" s="12"/>
      <c r="DC168" s="30"/>
      <c r="DD168" s="12"/>
      <c r="DE168" s="12"/>
      <c r="DF168" s="12"/>
      <c r="DG168" s="30"/>
      <c r="DH168" s="12"/>
      <c r="DI168" s="12"/>
      <c r="DJ168" s="12"/>
      <c r="DK168" s="30"/>
      <c r="DL168" s="12"/>
      <c r="DM168" s="12"/>
      <c r="DN168" s="12"/>
      <c r="DO168" s="30"/>
      <c r="DP168" s="12"/>
      <c r="DQ168" s="12"/>
      <c r="DR168" s="12"/>
      <c r="DS168" s="30"/>
      <c r="DT168" s="12"/>
      <c r="DU168" s="12"/>
      <c r="DV168" s="12"/>
      <c r="DW168" s="30"/>
      <c r="DX168" s="12"/>
      <c r="DY168" s="12"/>
      <c r="DZ168" s="12"/>
      <c r="EA168" s="30"/>
      <c r="EB168" s="12"/>
      <c r="EC168" s="12"/>
      <c r="ED168" s="12"/>
      <c r="EE168" s="30"/>
      <c r="EF168" s="12"/>
      <c r="EG168" s="12"/>
      <c r="EH168" s="12"/>
      <c r="EI168" s="30"/>
      <c r="EJ168" s="12"/>
      <c r="EK168" s="12"/>
      <c r="EL168" s="12"/>
      <c r="EM168" s="30"/>
      <c r="EN168" s="12"/>
      <c r="EO168" s="25"/>
      <c r="EP168" s="12"/>
      <c r="EQ168" s="12"/>
      <c r="ER168" s="12"/>
      <c r="ES168" s="12"/>
      <c r="ET168" s="12"/>
      <c r="EU168" s="12"/>
      <c r="EV168" s="12"/>
      <c r="EW168" s="12"/>
      <c r="EX168" s="12"/>
      <c r="EY168" s="12"/>
      <c r="EZ168" s="12"/>
      <c r="FA168" s="12"/>
      <c r="FB168" s="12"/>
      <c r="FC168" s="12"/>
      <c r="FD168" s="12"/>
    </row>
    <row r="169" spans="1:160" ht="14.25" customHeight="1" x14ac:dyDescent="0.2">
      <c r="A169" s="25"/>
      <c r="B169" s="26"/>
      <c r="C169" s="25"/>
      <c r="D169" s="27"/>
      <c r="E169" s="26"/>
      <c r="F169" s="26"/>
      <c r="G169" s="26"/>
      <c r="H169" s="26"/>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c r="AF169" s="26"/>
      <c r="AG169" s="25"/>
      <c r="AH169" s="27"/>
      <c r="AI169" s="25"/>
      <c r="AJ169" s="25"/>
      <c r="AK169" s="26"/>
      <c r="AL169" s="12"/>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8"/>
      <c r="BP169" s="26"/>
      <c r="BQ169" s="26"/>
      <c r="BR169" s="26"/>
      <c r="BS169" s="29"/>
      <c r="BT169" s="12"/>
      <c r="BU169" s="12"/>
      <c r="BV169" s="12"/>
      <c r="BW169" s="30"/>
      <c r="BX169" s="12"/>
      <c r="BY169" s="12"/>
      <c r="BZ169" s="12"/>
      <c r="CA169" s="30"/>
      <c r="CB169" s="12"/>
      <c r="CC169" s="12"/>
      <c r="CD169" s="12"/>
      <c r="CE169" s="30"/>
      <c r="CF169" s="12"/>
      <c r="CG169" s="12"/>
      <c r="CH169" s="12"/>
      <c r="CI169" s="30"/>
      <c r="CJ169" s="12"/>
      <c r="CK169" s="12"/>
      <c r="CL169" s="12"/>
      <c r="CM169" s="30"/>
      <c r="CN169" s="12"/>
      <c r="CO169" s="12"/>
      <c r="CP169" s="12"/>
      <c r="CQ169" s="30"/>
      <c r="CR169" s="12"/>
      <c r="CS169" s="12"/>
      <c r="CT169" s="12"/>
      <c r="CU169" s="30"/>
      <c r="CV169" s="12"/>
      <c r="CW169" s="12"/>
      <c r="CX169" s="12"/>
      <c r="CY169" s="30"/>
      <c r="CZ169" s="12"/>
      <c r="DA169" s="12"/>
      <c r="DB169" s="12"/>
      <c r="DC169" s="30"/>
      <c r="DD169" s="12"/>
      <c r="DE169" s="12"/>
      <c r="DF169" s="12"/>
      <c r="DG169" s="30"/>
      <c r="DH169" s="12"/>
      <c r="DI169" s="12"/>
      <c r="DJ169" s="12"/>
      <c r="DK169" s="30"/>
      <c r="DL169" s="12"/>
      <c r="DM169" s="12"/>
      <c r="DN169" s="12"/>
      <c r="DO169" s="30"/>
      <c r="DP169" s="12"/>
      <c r="DQ169" s="12"/>
      <c r="DR169" s="12"/>
      <c r="DS169" s="30"/>
      <c r="DT169" s="12"/>
      <c r="DU169" s="12"/>
      <c r="DV169" s="12"/>
      <c r="DW169" s="30"/>
      <c r="DX169" s="12"/>
      <c r="DY169" s="12"/>
      <c r="DZ169" s="12"/>
      <c r="EA169" s="30"/>
      <c r="EB169" s="12"/>
      <c r="EC169" s="12"/>
      <c r="ED169" s="12"/>
      <c r="EE169" s="30"/>
      <c r="EF169" s="12"/>
      <c r="EG169" s="12"/>
      <c r="EH169" s="12"/>
      <c r="EI169" s="30"/>
      <c r="EJ169" s="12"/>
      <c r="EK169" s="12"/>
      <c r="EL169" s="12"/>
      <c r="EM169" s="30"/>
      <c r="EN169" s="12"/>
      <c r="EO169" s="25"/>
      <c r="EP169" s="12"/>
      <c r="EQ169" s="12"/>
      <c r="ER169" s="12"/>
      <c r="ES169" s="12"/>
      <c r="ET169" s="12"/>
      <c r="EU169" s="12"/>
      <c r="EV169" s="12"/>
      <c r="EW169" s="12"/>
      <c r="EX169" s="12"/>
      <c r="EY169" s="12"/>
      <c r="EZ169" s="12"/>
      <c r="FA169" s="12"/>
      <c r="FB169" s="12"/>
      <c r="FC169" s="12"/>
      <c r="FD169" s="12"/>
    </row>
    <row r="170" spans="1:160" ht="14.25" customHeight="1" x14ac:dyDescent="0.2">
      <c r="A170" s="25"/>
      <c r="B170" s="26"/>
      <c r="C170" s="25"/>
      <c r="D170" s="27"/>
      <c r="E170" s="26"/>
      <c r="F170" s="26"/>
      <c r="G170" s="26"/>
      <c r="H170" s="26"/>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c r="AF170" s="26"/>
      <c r="AG170" s="25"/>
      <c r="AH170" s="27"/>
      <c r="AI170" s="25"/>
      <c r="AJ170" s="25"/>
      <c r="AK170" s="26"/>
      <c r="AL170" s="12"/>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8"/>
      <c r="BP170" s="26"/>
      <c r="BQ170" s="26"/>
      <c r="BR170" s="26"/>
      <c r="BS170" s="29"/>
      <c r="BT170" s="12"/>
      <c r="BU170" s="12"/>
      <c r="BV170" s="12"/>
      <c r="BW170" s="30"/>
      <c r="BX170" s="12"/>
      <c r="BY170" s="12"/>
      <c r="BZ170" s="12"/>
      <c r="CA170" s="30"/>
      <c r="CB170" s="12"/>
      <c r="CC170" s="12"/>
      <c r="CD170" s="12"/>
      <c r="CE170" s="30"/>
      <c r="CF170" s="12"/>
      <c r="CG170" s="12"/>
      <c r="CH170" s="12"/>
      <c r="CI170" s="30"/>
      <c r="CJ170" s="12"/>
      <c r="CK170" s="12"/>
      <c r="CL170" s="12"/>
      <c r="CM170" s="30"/>
      <c r="CN170" s="12"/>
      <c r="CO170" s="12"/>
      <c r="CP170" s="12"/>
      <c r="CQ170" s="30"/>
      <c r="CR170" s="12"/>
      <c r="CS170" s="12"/>
      <c r="CT170" s="12"/>
      <c r="CU170" s="30"/>
      <c r="CV170" s="12"/>
      <c r="CW170" s="12"/>
      <c r="CX170" s="12"/>
      <c r="CY170" s="30"/>
      <c r="CZ170" s="12"/>
      <c r="DA170" s="12"/>
      <c r="DB170" s="12"/>
      <c r="DC170" s="30"/>
      <c r="DD170" s="12"/>
      <c r="DE170" s="12"/>
      <c r="DF170" s="12"/>
      <c r="DG170" s="30"/>
      <c r="DH170" s="12"/>
      <c r="DI170" s="12"/>
      <c r="DJ170" s="12"/>
      <c r="DK170" s="30"/>
      <c r="DL170" s="12"/>
      <c r="DM170" s="12"/>
      <c r="DN170" s="12"/>
      <c r="DO170" s="30"/>
      <c r="DP170" s="12"/>
      <c r="DQ170" s="12"/>
      <c r="DR170" s="12"/>
      <c r="DS170" s="30"/>
      <c r="DT170" s="12"/>
      <c r="DU170" s="12"/>
      <c r="DV170" s="12"/>
      <c r="DW170" s="30"/>
      <c r="DX170" s="12"/>
      <c r="DY170" s="12"/>
      <c r="DZ170" s="12"/>
      <c r="EA170" s="30"/>
      <c r="EB170" s="12"/>
      <c r="EC170" s="12"/>
      <c r="ED170" s="12"/>
      <c r="EE170" s="30"/>
      <c r="EF170" s="12"/>
      <c r="EG170" s="12"/>
      <c r="EH170" s="12"/>
      <c r="EI170" s="30"/>
      <c r="EJ170" s="12"/>
      <c r="EK170" s="12"/>
      <c r="EL170" s="12"/>
      <c r="EM170" s="30"/>
      <c r="EN170" s="12"/>
      <c r="EO170" s="25"/>
      <c r="EP170" s="12"/>
      <c r="EQ170" s="12"/>
      <c r="ER170" s="12"/>
      <c r="ES170" s="12"/>
      <c r="ET170" s="12"/>
      <c r="EU170" s="12"/>
      <c r="EV170" s="12"/>
      <c r="EW170" s="12"/>
      <c r="EX170" s="12"/>
      <c r="EY170" s="12"/>
      <c r="EZ170" s="12"/>
      <c r="FA170" s="12"/>
      <c r="FB170" s="12"/>
      <c r="FC170" s="12"/>
      <c r="FD170" s="12"/>
    </row>
    <row r="171" spans="1:160" ht="14.25" customHeight="1" x14ac:dyDescent="0.2">
      <c r="A171" s="25"/>
      <c r="B171" s="26"/>
      <c r="C171" s="25"/>
      <c r="D171" s="27"/>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5"/>
      <c r="AH171" s="27"/>
      <c r="AI171" s="25"/>
      <c r="AJ171" s="25"/>
      <c r="AK171" s="26"/>
      <c r="AL171" s="12"/>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8"/>
      <c r="BP171" s="26"/>
      <c r="BQ171" s="26"/>
      <c r="BR171" s="26"/>
      <c r="BS171" s="29"/>
      <c r="BT171" s="12"/>
      <c r="BU171" s="12"/>
      <c r="BV171" s="12"/>
      <c r="BW171" s="30"/>
      <c r="BX171" s="12"/>
      <c r="BY171" s="12"/>
      <c r="BZ171" s="12"/>
      <c r="CA171" s="30"/>
      <c r="CB171" s="12"/>
      <c r="CC171" s="12"/>
      <c r="CD171" s="12"/>
      <c r="CE171" s="30"/>
      <c r="CF171" s="12"/>
      <c r="CG171" s="12"/>
      <c r="CH171" s="12"/>
      <c r="CI171" s="30"/>
      <c r="CJ171" s="12"/>
      <c r="CK171" s="12"/>
      <c r="CL171" s="12"/>
      <c r="CM171" s="30"/>
      <c r="CN171" s="12"/>
      <c r="CO171" s="12"/>
      <c r="CP171" s="12"/>
      <c r="CQ171" s="30"/>
      <c r="CR171" s="12"/>
      <c r="CS171" s="12"/>
      <c r="CT171" s="12"/>
      <c r="CU171" s="30"/>
      <c r="CV171" s="12"/>
      <c r="CW171" s="12"/>
      <c r="CX171" s="12"/>
      <c r="CY171" s="30"/>
      <c r="CZ171" s="12"/>
      <c r="DA171" s="12"/>
      <c r="DB171" s="12"/>
      <c r="DC171" s="30"/>
      <c r="DD171" s="12"/>
      <c r="DE171" s="12"/>
      <c r="DF171" s="12"/>
      <c r="DG171" s="30"/>
      <c r="DH171" s="12"/>
      <c r="DI171" s="12"/>
      <c r="DJ171" s="12"/>
      <c r="DK171" s="30"/>
      <c r="DL171" s="12"/>
      <c r="DM171" s="12"/>
      <c r="DN171" s="12"/>
      <c r="DO171" s="30"/>
      <c r="DP171" s="12"/>
      <c r="DQ171" s="12"/>
      <c r="DR171" s="12"/>
      <c r="DS171" s="30"/>
      <c r="DT171" s="12"/>
      <c r="DU171" s="12"/>
      <c r="DV171" s="12"/>
      <c r="DW171" s="30"/>
      <c r="DX171" s="12"/>
      <c r="DY171" s="12"/>
      <c r="DZ171" s="12"/>
      <c r="EA171" s="30"/>
      <c r="EB171" s="12"/>
      <c r="EC171" s="12"/>
      <c r="ED171" s="12"/>
      <c r="EE171" s="30"/>
      <c r="EF171" s="12"/>
      <c r="EG171" s="12"/>
      <c r="EH171" s="12"/>
      <c r="EI171" s="30"/>
      <c r="EJ171" s="12"/>
      <c r="EK171" s="12"/>
      <c r="EL171" s="12"/>
      <c r="EM171" s="30"/>
      <c r="EN171" s="12"/>
      <c r="EO171" s="25"/>
      <c r="EP171" s="12"/>
      <c r="EQ171" s="12"/>
      <c r="ER171" s="12"/>
      <c r="ES171" s="12"/>
      <c r="ET171" s="12"/>
      <c r="EU171" s="12"/>
      <c r="EV171" s="12"/>
      <c r="EW171" s="12"/>
      <c r="EX171" s="12"/>
      <c r="EY171" s="12"/>
      <c r="EZ171" s="12"/>
      <c r="FA171" s="12"/>
      <c r="FB171" s="12"/>
      <c r="FC171" s="12"/>
      <c r="FD171" s="12"/>
    </row>
    <row r="172" spans="1:160" ht="14.25" customHeight="1" x14ac:dyDescent="0.2">
      <c r="A172" s="25"/>
      <c r="B172" s="26"/>
      <c r="C172" s="25"/>
      <c r="D172" s="27"/>
      <c r="E172" s="26"/>
      <c r="F172" s="26"/>
      <c r="G172" s="26"/>
      <c r="H172" s="26"/>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c r="AF172" s="26"/>
      <c r="AG172" s="25"/>
      <c r="AH172" s="27"/>
      <c r="AI172" s="25"/>
      <c r="AJ172" s="25"/>
      <c r="AK172" s="26"/>
      <c r="AL172" s="12"/>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8"/>
      <c r="BP172" s="26"/>
      <c r="BQ172" s="26"/>
      <c r="BR172" s="26"/>
      <c r="BS172" s="29"/>
      <c r="BT172" s="12"/>
      <c r="BU172" s="12"/>
      <c r="BV172" s="12"/>
      <c r="BW172" s="30"/>
      <c r="BX172" s="12"/>
      <c r="BY172" s="12"/>
      <c r="BZ172" s="12"/>
      <c r="CA172" s="30"/>
      <c r="CB172" s="12"/>
      <c r="CC172" s="12"/>
      <c r="CD172" s="12"/>
      <c r="CE172" s="30"/>
      <c r="CF172" s="12"/>
      <c r="CG172" s="12"/>
      <c r="CH172" s="12"/>
      <c r="CI172" s="30"/>
      <c r="CJ172" s="12"/>
      <c r="CK172" s="12"/>
      <c r="CL172" s="12"/>
      <c r="CM172" s="30"/>
      <c r="CN172" s="12"/>
      <c r="CO172" s="12"/>
      <c r="CP172" s="12"/>
      <c r="CQ172" s="30"/>
      <c r="CR172" s="12"/>
      <c r="CS172" s="12"/>
      <c r="CT172" s="12"/>
      <c r="CU172" s="30"/>
      <c r="CV172" s="12"/>
      <c r="CW172" s="12"/>
      <c r="CX172" s="12"/>
      <c r="CY172" s="30"/>
      <c r="CZ172" s="12"/>
      <c r="DA172" s="12"/>
      <c r="DB172" s="12"/>
      <c r="DC172" s="30"/>
      <c r="DD172" s="12"/>
      <c r="DE172" s="12"/>
      <c r="DF172" s="12"/>
      <c r="DG172" s="30"/>
      <c r="DH172" s="12"/>
      <c r="DI172" s="12"/>
      <c r="DJ172" s="12"/>
      <c r="DK172" s="30"/>
      <c r="DL172" s="12"/>
      <c r="DM172" s="12"/>
      <c r="DN172" s="12"/>
      <c r="DO172" s="30"/>
      <c r="DP172" s="12"/>
      <c r="DQ172" s="12"/>
      <c r="DR172" s="12"/>
      <c r="DS172" s="30"/>
      <c r="DT172" s="12"/>
      <c r="DU172" s="12"/>
      <c r="DV172" s="12"/>
      <c r="DW172" s="30"/>
      <c r="DX172" s="12"/>
      <c r="DY172" s="12"/>
      <c r="DZ172" s="12"/>
      <c r="EA172" s="30"/>
      <c r="EB172" s="12"/>
      <c r="EC172" s="12"/>
      <c r="ED172" s="12"/>
      <c r="EE172" s="30"/>
      <c r="EF172" s="12"/>
      <c r="EG172" s="12"/>
      <c r="EH172" s="12"/>
      <c r="EI172" s="30"/>
      <c r="EJ172" s="12"/>
      <c r="EK172" s="12"/>
      <c r="EL172" s="12"/>
      <c r="EM172" s="30"/>
      <c r="EN172" s="12"/>
      <c r="EO172" s="25"/>
      <c r="EP172" s="12"/>
      <c r="EQ172" s="12"/>
      <c r="ER172" s="12"/>
      <c r="ES172" s="12"/>
      <c r="ET172" s="12"/>
      <c r="EU172" s="12"/>
      <c r="EV172" s="12"/>
      <c r="EW172" s="12"/>
      <c r="EX172" s="12"/>
      <c r="EY172" s="12"/>
      <c r="EZ172" s="12"/>
      <c r="FA172" s="12"/>
      <c r="FB172" s="12"/>
      <c r="FC172" s="12"/>
      <c r="FD172" s="12"/>
    </row>
    <row r="173" spans="1:160" ht="14.25" customHeight="1" x14ac:dyDescent="0.2">
      <c r="A173" s="25"/>
      <c r="B173" s="26"/>
      <c r="C173" s="25"/>
      <c r="D173" s="27"/>
      <c r="E173" s="26"/>
      <c r="F173" s="26"/>
      <c r="G173" s="26"/>
      <c r="H173" s="26"/>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c r="AF173" s="26"/>
      <c r="AG173" s="25"/>
      <c r="AH173" s="27"/>
      <c r="AI173" s="25"/>
      <c r="AJ173" s="25"/>
      <c r="AK173" s="26"/>
      <c r="AL173" s="12"/>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8"/>
      <c r="BP173" s="26"/>
      <c r="BQ173" s="26"/>
      <c r="BR173" s="26"/>
      <c r="BS173" s="29"/>
      <c r="BT173" s="12"/>
      <c r="BU173" s="12"/>
      <c r="BV173" s="12"/>
      <c r="BW173" s="30"/>
      <c r="BX173" s="12"/>
      <c r="BY173" s="12"/>
      <c r="BZ173" s="12"/>
      <c r="CA173" s="30"/>
      <c r="CB173" s="12"/>
      <c r="CC173" s="12"/>
      <c r="CD173" s="12"/>
      <c r="CE173" s="30"/>
      <c r="CF173" s="12"/>
      <c r="CG173" s="12"/>
      <c r="CH173" s="12"/>
      <c r="CI173" s="30"/>
      <c r="CJ173" s="12"/>
      <c r="CK173" s="12"/>
      <c r="CL173" s="12"/>
      <c r="CM173" s="30"/>
      <c r="CN173" s="12"/>
      <c r="CO173" s="12"/>
      <c r="CP173" s="12"/>
      <c r="CQ173" s="30"/>
      <c r="CR173" s="12"/>
      <c r="CS173" s="12"/>
      <c r="CT173" s="12"/>
      <c r="CU173" s="30"/>
      <c r="CV173" s="12"/>
      <c r="CW173" s="12"/>
      <c r="CX173" s="12"/>
      <c r="CY173" s="30"/>
      <c r="CZ173" s="12"/>
      <c r="DA173" s="12"/>
      <c r="DB173" s="12"/>
      <c r="DC173" s="30"/>
      <c r="DD173" s="12"/>
      <c r="DE173" s="12"/>
      <c r="DF173" s="12"/>
      <c r="DG173" s="30"/>
      <c r="DH173" s="12"/>
      <c r="DI173" s="12"/>
      <c r="DJ173" s="12"/>
      <c r="DK173" s="30"/>
      <c r="DL173" s="12"/>
      <c r="DM173" s="12"/>
      <c r="DN173" s="12"/>
      <c r="DO173" s="30"/>
      <c r="DP173" s="12"/>
      <c r="DQ173" s="12"/>
      <c r="DR173" s="12"/>
      <c r="DS173" s="30"/>
      <c r="DT173" s="12"/>
      <c r="DU173" s="12"/>
      <c r="DV173" s="12"/>
      <c r="DW173" s="30"/>
      <c r="DX173" s="12"/>
      <c r="DY173" s="12"/>
      <c r="DZ173" s="12"/>
      <c r="EA173" s="30"/>
      <c r="EB173" s="12"/>
      <c r="EC173" s="12"/>
      <c r="ED173" s="12"/>
      <c r="EE173" s="30"/>
      <c r="EF173" s="12"/>
      <c r="EG173" s="12"/>
      <c r="EH173" s="12"/>
      <c r="EI173" s="30"/>
      <c r="EJ173" s="12"/>
      <c r="EK173" s="12"/>
      <c r="EL173" s="12"/>
      <c r="EM173" s="30"/>
      <c r="EN173" s="12"/>
      <c r="EO173" s="25"/>
      <c r="EP173" s="12"/>
      <c r="EQ173" s="12"/>
      <c r="ER173" s="12"/>
      <c r="ES173" s="12"/>
      <c r="ET173" s="12"/>
      <c r="EU173" s="12"/>
      <c r="EV173" s="12"/>
      <c r="EW173" s="12"/>
      <c r="EX173" s="12"/>
      <c r="EY173" s="12"/>
      <c r="EZ173" s="12"/>
      <c r="FA173" s="12"/>
      <c r="FB173" s="12"/>
      <c r="FC173" s="12"/>
      <c r="FD173" s="12"/>
    </row>
    <row r="174" spans="1:160" ht="14.25" customHeight="1" x14ac:dyDescent="0.2">
      <c r="A174" s="25"/>
      <c r="B174" s="26"/>
      <c r="C174" s="25"/>
      <c r="D174" s="27"/>
      <c r="E174" s="26"/>
      <c r="F174" s="26"/>
      <c r="G174" s="26"/>
      <c r="H174" s="26"/>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c r="AF174" s="26"/>
      <c r="AG174" s="25"/>
      <c r="AH174" s="27"/>
      <c r="AI174" s="25"/>
      <c r="AJ174" s="25"/>
      <c r="AK174" s="26"/>
      <c r="AL174" s="12"/>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8"/>
      <c r="BP174" s="26"/>
      <c r="BQ174" s="26"/>
      <c r="BR174" s="26"/>
      <c r="BS174" s="29"/>
      <c r="BT174" s="12"/>
      <c r="BU174" s="12"/>
      <c r="BV174" s="12"/>
      <c r="BW174" s="30"/>
      <c r="BX174" s="12"/>
      <c r="BY174" s="12"/>
      <c r="BZ174" s="12"/>
      <c r="CA174" s="30"/>
      <c r="CB174" s="12"/>
      <c r="CC174" s="12"/>
      <c r="CD174" s="12"/>
      <c r="CE174" s="30"/>
      <c r="CF174" s="12"/>
      <c r="CG174" s="12"/>
      <c r="CH174" s="12"/>
      <c r="CI174" s="30"/>
      <c r="CJ174" s="12"/>
      <c r="CK174" s="12"/>
      <c r="CL174" s="12"/>
      <c r="CM174" s="30"/>
      <c r="CN174" s="12"/>
      <c r="CO174" s="12"/>
      <c r="CP174" s="12"/>
      <c r="CQ174" s="30"/>
      <c r="CR174" s="12"/>
      <c r="CS174" s="12"/>
      <c r="CT174" s="12"/>
      <c r="CU174" s="30"/>
      <c r="CV174" s="12"/>
      <c r="CW174" s="12"/>
      <c r="CX174" s="12"/>
      <c r="CY174" s="30"/>
      <c r="CZ174" s="12"/>
      <c r="DA174" s="12"/>
      <c r="DB174" s="12"/>
      <c r="DC174" s="30"/>
      <c r="DD174" s="12"/>
      <c r="DE174" s="12"/>
      <c r="DF174" s="12"/>
      <c r="DG174" s="30"/>
      <c r="DH174" s="12"/>
      <c r="DI174" s="12"/>
      <c r="DJ174" s="12"/>
      <c r="DK174" s="30"/>
      <c r="DL174" s="12"/>
      <c r="DM174" s="12"/>
      <c r="DN174" s="12"/>
      <c r="DO174" s="30"/>
      <c r="DP174" s="12"/>
      <c r="DQ174" s="12"/>
      <c r="DR174" s="12"/>
      <c r="DS174" s="30"/>
      <c r="DT174" s="12"/>
      <c r="DU174" s="12"/>
      <c r="DV174" s="12"/>
      <c r="DW174" s="30"/>
      <c r="DX174" s="12"/>
      <c r="DY174" s="12"/>
      <c r="DZ174" s="12"/>
      <c r="EA174" s="30"/>
      <c r="EB174" s="12"/>
      <c r="EC174" s="12"/>
      <c r="ED174" s="12"/>
      <c r="EE174" s="30"/>
      <c r="EF174" s="12"/>
      <c r="EG174" s="12"/>
      <c r="EH174" s="12"/>
      <c r="EI174" s="30"/>
      <c r="EJ174" s="12"/>
      <c r="EK174" s="12"/>
      <c r="EL174" s="12"/>
      <c r="EM174" s="30"/>
      <c r="EN174" s="12"/>
      <c r="EO174" s="25"/>
      <c r="EP174" s="12"/>
      <c r="EQ174" s="12"/>
      <c r="ER174" s="12"/>
      <c r="ES174" s="12"/>
      <c r="ET174" s="12"/>
      <c r="EU174" s="12"/>
      <c r="EV174" s="12"/>
      <c r="EW174" s="12"/>
      <c r="EX174" s="12"/>
      <c r="EY174" s="12"/>
      <c r="EZ174" s="12"/>
      <c r="FA174" s="12"/>
      <c r="FB174" s="12"/>
      <c r="FC174" s="12"/>
      <c r="FD174" s="12"/>
    </row>
    <row r="175" spans="1:160" ht="14.25" customHeight="1" x14ac:dyDescent="0.2">
      <c r="A175" s="25"/>
      <c r="B175" s="26"/>
      <c r="C175" s="25"/>
      <c r="D175" s="27"/>
      <c r="E175" s="26"/>
      <c r="F175" s="26"/>
      <c r="G175" s="26"/>
      <c r="H175" s="26"/>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c r="AF175" s="26"/>
      <c r="AG175" s="25"/>
      <c r="AH175" s="27"/>
      <c r="AI175" s="25"/>
      <c r="AJ175" s="25"/>
      <c r="AK175" s="26"/>
      <c r="AL175" s="12"/>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8"/>
      <c r="BP175" s="26"/>
      <c r="BQ175" s="26"/>
      <c r="BR175" s="26"/>
      <c r="BS175" s="29"/>
      <c r="BT175" s="12"/>
      <c r="BU175" s="12"/>
      <c r="BV175" s="12"/>
      <c r="BW175" s="30"/>
      <c r="BX175" s="12"/>
      <c r="BY175" s="12"/>
      <c r="BZ175" s="12"/>
      <c r="CA175" s="30"/>
      <c r="CB175" s="12"/>
      <c r="CC175" s="12"/>
      <c r="CD175" s="12"/>
      <c r="CE175" s="30"/>
      <c r="CF175" s="12"/>
      <c r="CG175" s="12"/>
      <c r="CH175" s="12"/>
      <c r="CI175" s="30"/>
      <c r="CJ175" s="12"/>
      <c r="CK175" s="12"/>
      <c r="CL175" s="12"/>
      <c r="CM175" s="30"/>
      <c r="CN175" s="12"/>
      <c r="CO175" s="12"/>
      <c r="CP175" s="12"/>
      <c r="CQ175" s="30"/>
      <c r="CR175" s="12"/>
      <c r="CS175" s="12"/>
      <c r="CT175" s="12"/>
      <c r="CU175" s="30"/>
      <c r="CV175" s="12"/>
      <c r="CW175" s="12"/>
      <c r="CX175" s="12"/>
      <c r="CY175" s="30"/>
      <c r="CZ175" s="12"/>
      <c r="DA175" s="12"/>
      <c r="DB175" s="12"/>
      <c r="DC175" s="30"/>
      <c r="DD175" s="12"/>
      <c r="DE175" s="12"/>
      <c r="DF175" s="12"/>
      <c r="DG175" s="30"/>
      <c r="DH175" s="12"/>
      <c r="DI175" s="12"/>
      <c r="DJ175" s="12"/>
      <c r="DK175" s="30"/>
      <c r="DL175" s="12"/>
      <c r="DM175" s="12"/>
      <c r="DN175" s="12"/>
      <c r="DO175" s="30"/>
      <c r="DP175" s="12"/>
      <c r="DQ175" s="12"/>
      <c r="DR175" s="12"/>
      <c r="DS175" s="30"/>
      <c r="DT175" s="12"/>
      <c r="DU175" s="12"/>
      <c r="DV175" s="12"/>
      <c r="DW175" s="30"/>
      <c r="DX175" s="12"/>
      <c r="DY175" s="12"/>
      <c r="DZ175" s="12"/>
      <c r="EA175" s="30"/>
      <c r="EB175" s="12"/>
      <c r="EC175" s="12"/>
      <c r="ED175" s="12"/>
      <c r="EE175" s="30"/>
      <c r="EF175" s="12"/>
      <c r="EG175" s="12"/>
      <c r="EH175" s="12"/>
      <c r="EI175" s="30"/>
      <c r="EJ175" s="12"/>
      <c r="EK175" s="12"/>
      <c r="EL175" s="12"/>
      <c r="EM175" s="30"/>
      <c r="EN175" s="12"/>
      <c r="EO175" s="25"/>
      <c r="EP175" s="12"/>
      <c r="EQ175" s="12"/>
      <c r="ER175" s="12"/>
      <c r="ES175" s="12"/>
      <c r="ET175" s="12"/>
      <c r="EU175" s="12"/>
      <c r="EV175" s="12"/>
      <c r="EW175" s="12"/>
      <c r="EX175" s="12"/>
      <c r="EY175" s="12"/>
      <c r="EZ175" s="12"/>
      <c r="FA175" s="12"/>
      <c r="FB175" s="12"/>
      <c r="FC175" s="12"/>
      <c r="FD175" s="12"/>
    </row>
    <row r="176" spans="1:160" ht="14.25" customHeight="1" x14ac:dyDescent="0.2">
      <c r="A176" s="25"/>
      <c r="B176" s="26"/>
      <c r="C176" s="25"/>
      <c r="D176" s="27"/>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5"/>
      <c r="AH176" s="27"/>
      <c r="AI176" s="25"/>
      <c r="AJ176" s="25"/>
      <c r="AK176" s="26"/>
      <c r="AL176" s="12"/>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8"/>
      <c r="BP176" s="26"/>
      <c r="BQ176" s="26"/>
      <c r="BR176" s="26"/>
      <c r="BS176" s="29"/>
      <c r="BT176" s="12"/>
      <c r="BU176" s="12"/>
      <c r="BV176" s="12"/>
      <c r="BW176" s="30"/>
      <c r="BX176" s="12"/>
      <c r="BY176" s="12"/>
      <c r="BZ176" s="12"/>
      <c r="CA176" s="30"/>
      <c r="CB176" s="12"/>
      <c r="CC176" s="12"/>
      <c r="CD176" s="12"/>
      <c r="CE176" s="30"/>
      <c r="CF176" s="12"/>
      <c r="CG176" s="12"/>
      <c r="CH176" s="12"/>
      <c r="CI176" s="30"/>
      <c r="CJ176" s="12"/>
      <c r="CK176" s="12"/>
      <c r="CL176" s="12"/>
      <c r="CM176" s="30"/>
      <c r="CN176" s="12"/>
      <c r="CO176" s="12"/>
      <c r="CP176" s="12"/>
      <c r="CQ176" s="30"/>
      <c r="CR176" s="12"/>
      <c r="CS176" s="12"/>
      <c r="CT176" s="12"/>
      <c r="CU176" s="30"/>
      <c r="CV176" s="12"/>
      <c r="CW176" s="12"/>
      <c r="CX176" s="12"/>
      <c r="CY176" s="30"/>
      <c r="CZ176" s="12"/>
      <c r="DA176" s="12"/>
      <c r="DB176" s="12"/>
      <c r="DC176" s="30"/>
      <c r="DD176" s="12"/>
      <c r="DE176" s="12"/>
      <c r="DF176" s="12"/>
      <c r="DG176" s="30"/>
      <c r="DH176" s="12"/>
      <c r="DI176" s="12"/>
      <c r="DJ176" s="12"/>
      <c r="DK176" s="30"/>
      <c r="DL176" s="12"/>
      <c r="DM176" s="12"/>
      <c r="DN176" s="12"/>
      <c r="DO176" s="30"/>
      <c r="DP176" s="12"/>
      <c r="DQ176" s="12"/>
      <c r="DR176" s="12"/>
      <c r="DS176" s="30"/>
      <c r="DT176" s="12"/>
      <c r="DU176" s="12"/>
      <c r="DV176" s="12"/>
      <c r="DW176" s="30"/>
      <c r="DX176" s="12"/>
      <c r="DY176" s="12"/>
      <c r="DZ176" s="12"/>
      <c r="EA176" s="30"/>
      <c r="EB176" s="12"/>
      <c r="EC176" s="12"/>
      <c r="ED176" s="12"/>
      <c r="EE176" s="30"/>
      <c r="EF176" s="12"/>
      <c r="EG176" s="12"/>
      <c r="EH176" s="12"/>
      <c r="EI176" s="30"/>
      <c r="EJ176" s="12"/>
      <c r="EK176" s="12"/>
      <c r="EL176" s="12"/>
      <c r="EM176" s="30"/>
      <c r="EN176" s="12"/>
      <c r="EO176" s="25"/>
      <c r="EP176" s="12"/>
      <c r="EQ176" s="12"/>
      <c r="ER176" s="12"/>
      <c r="ES176" s="12"/>
      <c r="ET176" s="12"/>
      <c r="EU176" s="12"/>
      <c r="EV176" s="12"/>
      <c r="EW176" s="12"/>
      <c r="EX176" s="12"/>
      <c r="EY176" s="12"/>
      <c r="EZ176" s="12"/>
      <c r="FA176" s="12"/>
      <c r="FB176" s="12"/>
      <c r="FC176" s="12"/>
      <c r="FD176" s="12"/>
    </row>
    <row r="177" spans="1:160" ht="14.25" customHeight="1" x14ac:dyDescent="0.2">
      <c r="A177" s="25"/>
      <c r="B177" s="26"/>
      <c r="C177" s="25"/>
      <c r="D177" s="27"/>
      <c r="E177" s="26"/>
      <c r="F177" s="26"/>
      <c r="G177" s="26"/>
      <c r="H177" s="26"/>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c r="AF177" s="26"/>
      <c r="AG177" s="25"/>
      <c r="AH177" s="27"/>
      <c r="AI177" s="25"/>
      <c r="AJ177" s="25"/>
      <c r="AK177" s="26"/>
      <c r="AL177" s="12"/>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8"/>
      <c r="BP177" s="26"/>
      <c r="BQ177" s="26"/>
      <c r="BR177" s="26"/>
      <c r="BS177" s="29"/>
      <c r="BT177" s="12"/>
      <c r="BU177" s="12"/>
      <c r="BV177" s="12"/>
      <c r="BW177" s="30"/>
      <c r="BX177" s="12"/>
      <c r="BY177" s="12"/>
      <c r="BZ177" s="12"/>
      <c r="CA177" s="30"/>
      <c r="CB177" s="12"/>
      <c r="CC177" s="12"/>
      <c r="CD177" s="12"/>
      <c r="CE177" s="30"/>
      <c r="CF177" s="12"/>
      <c r="CG177" s="12"/>
      <c r="CH177" s="12"/>
      <c r="CI177" s="30"/>
      <c r="CJ177" s="12"/>
      <c r="CK177" s="12"/>
      <c r="CL177" s="12"/>
      <c r="CM177" s="30"/>
      <c r="CN177" s="12"/>
      <c r="CO177" s="12"/>
      <c r="CP177" s="12"/>
      <c r="CQ177" s="30"/>
      <c r="CR177" s="12"/>
      <c r="CS177" s="12"/>
      <c r="CT177" s="12"/>
      <c r="CU177" s="30"/>
      <c r="CV177" s="12"/>
      <c r="CW177" s="12"/>
      <c r="CX177" s="12"/>
      <c r="CY177" s="30"/>
      <c r="CZ177" s="12"/>
      <c r="DA177" s="12"/>
      <c r="DB177" s="12"/>
      <c r="DC177" s="30"/>
      <c r="DD177" s="12"/>
      <c r="DE177" s="12"/>
      <c r="DF177" s="12"/>
      <c r="DG177" s="30"/>
      <c r="DH177" s="12"/>
      <c r="DI177" s="12"/>
      <c r="DJ177" s="12"/>
      <c r="DK177" s="30"/>
      <c r="DL177" s="12"/>
      <c r="DM177" s="12"/>
      <c r="DN177" s="12"/>
      <c r="DO177" s="30"/>
      <c r="DP177" s="12"/>
      <c r="DQ177" s="12"/>
      <c r="DR177" s="12"/>
      <c r="DS177" s="30"/>
      <c r="DT177" s="12"/>
      <c r="DU177" s="12"/>
      <c r="DV177" s="12"/>
      <c r="DW177" s="30"/>
      <c r="DX177" s="12"/>
      <c r="DY177" s="12"/>
      <c r="DZ177" s="12"/>
      <c r="EA177" s="30"/>
      <c r="EB177" s="12"/>
      <c r="EC177" s="12"/>
      <c r="ED177" s="12"/>
      <c r="EE177" s="30"/>
      <c r="EF177" s="12"/>
      <c r="EG177" s="12"/>
      <c r="EH177" s="12"/>
      <c r="EI177" s="30"/>
      <c r="EJ177" s="12"/>
      <c r="EK177" s="12"/>
      <c r="EL177" s="12"/>
      <c r="EM177" s="30"/>
      <c r="EN177" s="12"/>
      <c r="EO177" s="25"/>
      <c r="EP177" s="12"/>
      <c r="EQ177" s="12"/>
      <c r="ER177" s="12"/>
      <c r="ES177" s="12"/>
      <c r="ET177" s="12"/>
      <c r="EU177" s="12"/>
      <c r="EV177" s="12"/>
      <c r="EW177" s="12"/>
      <c r="EX177" s="12"/>
      <c r="EY177" s="12"/>
      <c r="EZ177" s="12"/>
      <c r="FA177" s="12"/>
      <c r="FB177" s="12"/>
      <c r="FC177" s="12"/>
      <c r="FD177" s="12"/>
    </row>
    <row r="178" spans="1:160" ht="14.25" customHeight="1" x14ac:dyDescent="0.2">
      <c r="A178" s="25"/>
      <c r="B178" s="26"/>
      <c r="C178" s="25"/>
      <c r="D178" s="27"/>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5"/>
      <c r="AH178" s="27"/>
      <c r="AI178" s="25"/>
      <c r="AJ178" s="25"/>
      <c r="AK178" s="26"/>
      <c r="AL178" s="12"/>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8"/>
      <c r="BP178" s="26"/>
      <c r="BQ178" s="26"/>
      <c r="BR178" s="26"/>
      <c r="BS178" s="29"/>
      <c r="BT178" s="12"/>
      <c r="BU178" s="12"/>
      <c r="BV178" s="12"/>
      <c r="BW178" s="30"/>
      <c r="BX178" s="12"/>
      <c r="BY178" s="12"/>
      <c r="BZ178" s="12"/>
      <c r="CA178" s="30"/>
      <c r="CB178" s="12"/>
      <c r="CC178" s="12"/>
      <c r="CD178" s="12"/>
      <c r="CE178" s="30"/>
      <c r="CF178" s="12"/>
      <c r="CG178" s="12"/>
      <c r="CH178" s="12"/>
      <c r="CI178" s="30"/>
      <c r="CJ178" s="12"/>
      <c r="CK178" s="12"/>
      <c r="CL178" s="12"/>
      <c r="CM178" s="30"/>
      <c r="CN178" s="12"/>
      <c r="CO178" s="12"/>
      <c r="CP178" s="12"/>
      <c r="CQ178" s="30"/>
      <c r="CR178" s="12"/>
      <c r="CS178" s="12"/>
      <c r="CT178" s="12"/>
      <c r="CU178" s="30"/>
      <c r="CV178" s="12"/>
      <c r="CW178" s="12"/>
      <c r="CX178" s="12"/>
      <c r="CY178" s="30"/>
      <c r="CZ178" s="12"/>
      <c r="DA178" s="12"/>
      <c r="DB178" s="12"/>
      <c r="DC178" s="30"/>
      <c r="DD178" s="12"/>
      <c r="DE178" s="12"/>
      <c r="DF178" s="12"/>
      <c r="DG178" s="30"/>
      <c r="DH178" s="12"/>
      <c r="DI178" s="12"/>
      <c r="DJ178" s="12"/>
      <c r="DK178" s="30"/>
      <c r="DL178" s="12"/>
      <c r="DM178" s="12"/>
      <c r="DN178" s="12"/>
      <c r="DO178" s="30"/>
      <c r="DP178" s="12"/>
      <c r="DQ178" s="12"/>
      <c r="DR178" s="12"/>
      <c r="DS178" s="30"/>
      <c r="DT178" s="12"/>
      <c r="DU178" s="12"/>
      <c r="DV178" s="12"/>
      <c r="DW178" s="30"/>
      <c r="DX178" s="12"/>
      <c r="DY178" s="12"/>
      <c r="DZ178" s="12"/>
      <c r="EA178" s="30"/>
      <c r="EB178" s="12"/>
      <c r="EC178" s="12"/>
      <c r="ED178" s="12"/>
      <c r="EE178" s="30"/>
      <c r="EF178" s="12"/>
      <c r="EG178" s="12"/>
      <c r="EH178" s="12"/>
      <c r="EI178" s="30"/>
      <c r="EJ178" s="12"/>
      <c r="EK178" s="12"/>
      <c r="EL178" s="12"/>
      <c r="EM178" s="30"/>
      <c r="EN178" s="12"/>
      <c r="EO178" s="25"/>
      <c r="EP178" s="12"/>
      <c r="EQ178" s="12"/>
      <c r="ER178" s="12"/>
      <c r="ES178" s="12"/>
      <c r="ET178" s="12"/>
      <c r="EU178" s="12"/>
      <c r="EV178" s="12"/>
      <c r="EW178" s="12"/>
      <c r="EX178" s="12"/>
      <c r="EY178" s="12"/>
      <c r="EZ178" s="12"/>
      <c r="FA178" s="12"/>
      <c r="FB178" s="12"/>
      <c r="FC178" s="12"/>
      <c r="FD178" s="12"/>
    </row>
    <row r="179" spans="1:160" ht="14.25" customHeight="1" x14ac:dyDescent="0.2">
      <c r="A179" s="25"/>
      <c r="B179" s="26"/>
      <c r="C179" s="25"/>
      <c r="D179" s="27"/>
      <c r="E179" s="26"/>
      <c r="F179" s="26"/>
      <c r="G179" s="26"/>
      <c r="H179" s="26"/>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c r="AF179" s="26"/>
      <c r="AG179" s="25"/>
      <c r="AH179" s="27"/>
      <c r="AI179" s="25"/>
      <c r="AJ179" s="25"/>
      <c r="AK179" s="26"/>
      <c r="AL179" s="12"/>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8"/>
      <c r="BP179" s="26"/>
      <c r="BQ179" s="26"/>
      <c r="BR179" s="26"/>
      <c r="BS179" s="29"/>
      <c r="BT179" s="12"/>
      <c r="BU179" s="12"/>
      <c r="BV179" s="12"/>
      <c r="BW179" s="30"/>
      <c r="BX179" s="12"/>
      <c r="BY179" s="12"/>
      <c r="BZ179" s="12"/>
      <c r="CA179" s="30"/>
      <c r="CB179" s="12"/>
      <c r="CC179" s="12"/>
      <c r="CD179" s="12"/>
      <c r="CE179" s="30"/>
      <c r="CF179" s="12"/>
      <c r="CG179" s="12"/>
      <c r="CH179" s="12"/>
      <c r="CI179" s="30"/>
      <c r="CJ179" s="12"/>
      <c r="CK179" s="12"/>
      <c r="CL179" s="12"/>
      <c r="CM179" s="30"/>
      <c r="CN179" s="12"/>
      <c r="CO179" s="12"/>
      <c r="CP179" s="12"/>
      <c r="CQ179" s="30"/>
      <c r="CR179" s="12"/>
      <c r="CS179" s="12"/>
      <c r="CT179" s="12"/>
      <c r="CU179" s="30"/>
      <c r="CV179" s="12"/>
      <c r="CW179" s="12"/>
      <c r="CX179" s="12"/>
      <c r="CY179" s="30"/>
      <c r="CZ179" s="12"/>
      <c r="DA179" s="12"/>
      <c r="DB179" s="12"/>
      <c r="DC179" s="30"/>
      <c r="DD179" s="12"/>
      <c r="DE179" s="12"/>
      <c r="DF179" s="12"/>
      <c r="DG179" s="30"/>
      <c r="DH179" s="12"/>
      <c r="DI179" s="12"/>
      <c r="DJ179" s="12"/>
      <c r="DK179" s="30"/>
      <c r="DL179" s="12"/>
      <c r="DM179" s="12"/>
      <c r="DN179" s="12"/>
      <c r="DO179" s="30"/>
      <c r="DP179" s="12"/>
      <c r="DQ179" s="12"/>
      <c r="DR179" s="12"/>
      <c r="DS179" s="30"/>
      <c r="DT179" s="12"/>
      <c r="DU179" s="12"/>
      <c r="DV179" s="12"/>
      <c r="DW179" s="30"/>
      <c r="DX179" s="12"/>
      <c r="DY179" s="12"/>
      <c r="DZ179" s="12"/>
      <c r="EA179" s="30"/>
      <c r="EB179" s="12"/>
      <c r="EC179" s="12"/>
      <c r="ED179" s="12"/>
      <c r="EE179" s="30"/>
      <c r="EF179" s="12"/>
      <c r="EG179" s="12"/>
      <c r="EH179" s="12"/>
      <c r="EI179" s="30"/>
      <c r="EJ179" s="12"/>
      <c r="EK179" s="12"/>
      <c r="EL179" s="12"/>
      <c r="EM179" s="30"/>
      <c r="EN179" s="12"/>
      <c r="EO179" s="25"/>
      <c r="EP179" s="12"/>
      <c r="EQ179" s="12"/>
      <c r="ER179" s="12"/>
      <c r="ES179" s="12"/>
      <c r="ET179" s="12"/>
      <c r="EU179" s="12"/>
      <c r="EV179" s="12"/>
      <c r="EW179" s="12"/>
      <c r="EX179" s="12"/>
      <c r="EY179" s="12"/>
      <c r="EZ179" s="12"/>
      <c r="FA179" s="12"/>
      <c r="FB179" s="12"/>
      <c r="FC179" s="12"/>
      <c r="FD179" s="12"/>
    </row>
    <row r="180" spans="1:160" ht="14.25" customHeight="1" x14ac:dyDescent="0.2">
      <c r="A180" s="25"/>
      <c r="B180" s="26"/>
      <c r="C180" s="25"/>
      <c r="D180" s="27"/>
      <c r="E180" s="26"/>
      <c r="F180" s="26"/>
      <c r="G180" s="26"/>
      <c r="H180" s="26"/>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c r="AF180" s="26"/>
      <c r="AG180" s="25"/>
      <c r="AH180" s="27"/>
      <c r="AI180" s="25"/>
      <c r="AJ180" s="25"/>
      <c r="AK180" s="26"/>
      <c r="AL180" s="12"/>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8"/>
      <c r="BP180" s="26"/>
      <c r="BQ180" s="26"/>
      <c r="BR180" s="26"/>
      <c r="BS180" s="29"/>
      <c r="BT180" s="12"/>
      <c r="BU180" s="12"/>
      <c r="BV180" s="12"/>
      <c r="BW180" s="30"/>
      <c r="BX180" s="12"/>
      <c r="BY180" s="12"/>
      <c r="BZ180" s="12"/>
      <c r="CA180" s="30"/>
      <c r="CB180" s="12"/>
      <c r="CC180" s="12"/>
      <c r="CD180" s="12"/>
      <c r="CE180" s="30"/>
      <c r="CF180" s="12"/>
      <c r="CG180" s="12"/>
      <c r="CH180" s="12"/>
      <c r="CI180" s="30"/>
      <c r="CJ180" s="12"/>
      <c r="CK180" s="12"/>
      <c r="CL180" s="12"/>
      <c r="CM180" s="30"/>
      <c r="CN180" s="12"/>
      <c r="CO180" s="12"/>
      <c r="CP180" s="12"/>
      <c r="CQ180" s="30"/>
      <c r="CR180" s="12"/>
      <c r="CS180" s="12"/>
      <c r="CT180" s="12"/>
      <c r="CU180" s="30"/>
      <c r="CV180" s="12"/>
      <c r="CW180" s="12"/>
      <c r="CX180" s="12"/>
      <c r="CY180" s="30"/>
      <c r="CZ180" s="12"/>
      <c r="DA180" s="12"/>
      <c r="DB180" s="12"/>
      <c r="DC180" s="30"/>
      <c r="DD180" s="12"/>
      <c r="DE180" s="12"/>
      <c r="DF180" s="12"/>
      <c r="DG180" s="30"/>
      <c r="DH180" s="12"/>
      <c r="DI180" s="12"/>
      <c r="DJ180" s="12"/>
      <c r="DK180" s="30"/>
      <c r="DL180" s="12"/>
      <c r="DM180" s="12"/>
      <c r="DN180" s="12"/>
      <c r="DO180" s="30"/>
      <c r="DP180" s="12"/>
      <c r="DQ180" s="12"/>
      <c r="DR180" s="12"/>
      <c r="DS180" s="30"/>
      <c r="DT180" s="12"/>
      <c r="DU180" s="12"/>
      <c r="DV180" s="12"/>
      <c r="DW180" s="30"/>
      <c r="DX180" s="12"/>
      <c r="DY180" s="12"/>
      <c r="DZ180" s="12"/>
      <c r="EA180" s="30"/>
      <c r="EB180" s="12"/>
      <c r="EC180" s="12"/>
      <c r="ED180" s="12"/>
      <c r="EE180" s="30"/>
      <c r="EF180" s="12"/>
      <c r="EG180" s="12"/>
      <c r="EH180" s="12"/>
      <c r="EI180" s="30"/>
      <c r="EJ180" s="12"/>
      <c r="EK180" s="12"/>
      <c r="EL180" s="12"/>
      <c r="EM180" s="30"/>
      <c r="EN180" s="12"/>
      <c r="EO180" s="25"/>
      <c r="EP180" s="12"/>
      <c r="EQ180" s="12"/>
      <c r="ER180" s="12"/>
      <c r="ES180" s="12"/>
      <c r="ET180" s="12"/>
      <c r="EU180" s="12"/>
      <c r="EV180" s="12"/>
      <c r="EW180" s="12"/>
      <c r="EX180" s="12"/>
      <c r="EY180" s="12"/>
      <c r="EZ180" s="12"/>
      <c r="FA180" s="12"/>
      <c r="FB180" s="12"/>
      <c r="FC180" s="12"/>
      <c r="FD180" s="12"/>
    </row>
    <row r="181" spans="1:160" ht="14.25" customHeight="1" x14ac:dyDescent="0.2">
      <c r="A181" s="25"/>
      <c r="B181" s="26"/>
      <c r="C181" s="25"/>
      <c r="D181" s="27"/>
      <c r="E181" s="26"/>
      <c r="F181" s="26"/>
      <c r="G181" s="26"/>
      <c r="H181" s="26"/>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c r="AF181" s="26"/>
      <c r="AG181" s="25"/>
      <c r="AH181" s="27"/>
      <c r="AI181" s="25"/>
      <c r="AJ181" s="25"/>
      <c r="AK181" s="26"/>
      <c r="AL181" s="12"/>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8"/>
      <c r="BP181" s="26"/>
      <c r="BQ181" s="26"/>
      <c r="BR181" s="26"/>
      <c r="BS181" s="29"/>
      <c r="BT181" s="12"/>
      <c r="BU181" s="12"/>
      <c r="BV181" s="12"/>
      <c r="BW181" s="30"/>
      <c r="BX181" s="12"/>
      <c r="BY181" s="12"/>
      <c r="BZ181" s="12"/>
      <c r="CA181" s="30"/>
      <c r="CB181" s="12"/>
      <c r="CC181" s="12"/>
      <c r="CD181" s="12"/>
      <c r="CE181" s="30"/>
      <c r="CF181" s="12"/>
      <c r="CG181" s="12"/>
      <c r="CH181" s="12"/>
      <c r="CI181" s="30"/>
      <c r="CJ181" s="12"/>
      <c r="CK181" s="12"/>
      <c r="CL181" s="12"/>
      <c r="CM181" s="30"/>
      <c r="CN181" s="12"/>
      <c r="CO181" s="12"/>
      <c r="CP181" s="12"/>
      <c r="CQ181" s="30"/>
      <c r="CR181" s="12"/>
      <c r="CS181" s="12"/>
      <c r="CT181" s="12"/>
      <c r="CU181" s="30"/>
      <c r="CV181" s="12"/>
      <c r="CW181" s="12"/>
      <c r="CX181" s="12"/>
      <c r="CY181" s="30"/>
      <c r="CZ181" s="12"/>
      <c r="DA181" s="12"/>
      <c r="DB181" s="12"/>
      <c r="DC181" s="30"/>
      <c r="DD181" s="12"/>
      <c r="DE181" s="12"/>
      <c r="DF181" s="12"/>
      <c r="DG181" s="30"/>
      <c r="DH181" s="12"/>
      <c r="DI181" s="12"/>
      <c r="DJ181" s="12"/>
      <c r="DK181" s="30"/>
      <c r="DL181" s="12"/>
      <c r="DM181" s="12"/>
      <c r="DN181" s="12"/>
      <c r="DO181" s="30"/>
      <c r="DP181" s="12"/>
      <c r="DQ181" s="12"/>
      <c r="DR181" s="12"/>
      <c r="DS181" s="30"/>
      <c r="DT181" s="12"/>
      <c r="DU181" s="12"/>
      <c r="DV181" s="12"/>
      <c r="DW181" s="30"/>
      <c r="DX181" s="12"/>
      <c r="DY181" s="12"/>
      <c r="DZ181" s="12"/>
      <c r="EA181" s="30"/>
      <c r="EB181" s="12"/>
      <c r="EC181" s="12"/>
      <c r="ED181" s="12"/>
      <c r="EE181" s="30"/>
      <c r="EF181" s="12"/>
      <c r="EG181" s="12"/>
      <c r="EH181" s="12"/>
      <c r="EI181" s="30"/>
      <c r="EJ181" s="12"/>
      <c r="EK181" s="12"/>
      <c r="EL181" s="12"/>
      <c r="EM181" s="30"/>
      <c r="EN181" s="12"/>
      <c r="EO181" s="25"/>
      <c r="EP181" s="12"/>
      <c r="EQ181" s="12"/>
      <c r="ER181" s="12"/>
      <c r="ES181" s="12"/>
      <c r="ET181" s="12"/>
      <c r="EU181" s="12"/>
      <c r="EV181" s="12"/>
      <c r="EW181" s="12"/>
      <c r="EX181" s="12"/>
      <c r="EY181" s="12"/>
      <c r="EZ181" s="12"/>
      <c r="FA181" s="12"/>
      <c r="FB181" s="12"/>
      <c r="FC181" s="12"/>
      <c r="FD181" s="12"/>
    </row>
    <row r="182" spans="1:160" ht="14.25" customHeight="1" x14ac:dyDescent="0.2">
      <c r="A182" s="25"/>
      <c r="B182" s="26"/>
      <c r="C182" s="25"/>
      <c r="D182" s="27"/>
      <c r="E182" s="26"/>
      <c r="F182" s="26"/>
      <c r="G182" s="26"/>
      <c r="H182" s="26"/>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c r="AF182" s="26"/>
      <c r="AG182" s="25"/>
      <c r="AH182" s="27"/>
      <c r="AI182" s="25"/>
      <c r="AJ182" s="25"/>
      <c r="AK182" s="26"/>
      <c r="AL182" s="12"/>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8"/>
      <c r="BP182" s="26"/>
      <c r="BQ182" s="26"/>
      <c r="BR182" s="26"/>
      <c r="BS182" s="29"/>
      <c r="BT182" s="12"/>
      <c r="BU182" s="12"/>
      <c r="BV182" s="12"/>
      <c r="BW182" s="30"/>
      <c r="BX182" s="12"/>
      <c r="BY182" s="12"/>
      <c r="BZ182" s="12"/>
      <c r="CA182" s="30"/>
      <c r="CB182" s="12"/>
      <c r="CC182" s="12"/>
      <c r="CD182" s="12"/>
      <c r="CE182" s="30"/>
      <c r="CF182" s="12"/>
      <c r="CG182" s="12"/>
      <c r="CH182" s="12"/>
      <c r="CI182" s="30"/>
      <c r="CJ182" s="12"/>
      <c r="CK182" s="12"/>
      <c r="CL182" s="12"/>
      <c r="CM182" s="30"/>
      <c r="CN182" s="12"/>
      <c r="CO182" s="12"/>
      <c r="CP182" s="12"/>
      <c r="CQ182" s="30"/>
      <c r="CR182" s="12"/>
      <c r="CS182" s="12"/>
      <c r="CT182" s="12"/>
      <c r="CU182" s="30"/>
      <c r="CV182" s="12"/>
      <c r="CW182" s="12"/>
      <c r="CX182" s="12"/>
      <c r="CY182" s="30"/>
      <c r="CZ182" s="12"/>
      <c r="DA182" s="12"/>
      <c r="DB182" s="12"/>
      <c r="DC182" s="30"/>
      <c r="DD182" s="12"/>
      <c r="DE182" s="12"/>
      <c r="DF182" s="12"/>
      <c r="DG182" s="30"/>
      <c r="DH182" s="12"/>
      <c r="DI182" s="12"/>
      <c r="DJ182" s="12"/>
      <c r="DK182" s="30"/>
      <c r="DL182" s="12"/>
      <c r="DM182" s="12"/>
      <c r="DN182" s="12"/>
      <c r="DO182" s="30"/>
      <c r="DP182" s="12"/>
      <c r="DQ182" s="12"/>
      <c r="DR182" s="12"/>
      <c r="DS182" s="30"/>
      <c r="DT182" s="12"/>
      <c r="DU182" s="12"/>
      <c r="DV182" s="12"/>
      <c r="DW182" s="30"/>
      <c r="DX182" s="12"/>
      <c r="DY182" s="12"/>
      <c r="DZ182" s="12"/>
      <c r="EA182" s="30"/>
      <c r="EB182" s="12"/>
      <c r="EC182" s="12"/>
      <c r="ED182" s="12"/>
      <c r="EE182" s="30"/>
      <c r="EF182" s="12"/>
      <c r="EG182" s="12"/>
      <c r="EH182" s="12"/>
      <c r="EI182" s="30"/>
      <c r="EJ182" s="12"/>
      <c r="EK182" s="12"/>
      <c r="EL182" s="12"/>
      <c r="EM182" s="30"/>
      <c r="EN182" s="12"/>
      <c r="EO182" s="25"/>
      <c r="EP182" s="12"/>
      <c r="EQ182" s="12"/>
      <c r="ER182" s="12"/>
      <c r="ES182" s="12"/>
      <c r="ET182" s="12"/>
      <c r="EU182" s="12"/>
      <c r="EV182" s="12"/>
      <c r="EW182" s="12"/>
      <c r="EX182" s="12"/>
      <c r="EY182" s="12"/>
      <c r="EZ182" s="12"/>
      <c r="FA182" s="12"/>
      <c r="FB182" s="12"/>
      <c r="FC182" s="12"/>
      <c r="FD182" s="12"/>
    </row>
    <row r="183" spans="1:160" ht="14.25" customHeight="1" x14ac:dyDescent="0.2">
      <c r="A183" s="25"/>
      <c r="B183" s="26"/>
      <c r="C183" s="25"/>
      <c r="D183" s="27"/>
      <c r="E183" s="26"/>
      <c r="F183" s="26"/>
      <c r="G183" s="26"/>
      <c r="H183" s="26"/>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c r="AF183" s="26"/>
      <c r="AG183" s="25"/>
      <c r="AH183" s="27"/>
      <c r="AI183" s="25"/>
      <c r="AJ183" s="25"/>
      <c r="AK183" s="26"/>
      <c r="AL183" s="12"/>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8"/>
      <c r="BP183" s="26"/>
      <c r="BQ183" s="26"/>
      <c r="BR183" s="26"/>
      <c r="BS183" s="29"/>
      <c r="BT183" s="12"/>
      <c r="BU183" s="12"/>
      <c r="BV183" s="12"/>
      <c r="BW183" s="30"/>
      <c r="BX183" s="12"/>
      <c r="BY183" s="12"/>
      <c r="BZ183" s="12"/>
      <c r="CA183" s="30"/>
      <c r="CB183" s="12"/>
      <c r="CC183" s="12"/>
      <c r="CD183" s="12"/>
      <c r="CE183" s="30"/>
      <c r="CF183" s="12"/>
      <c r="CG183" s="12"/>
      <c r="CH183" s="12"/>
      <c r="CI183" s="30"/>
      <c r="CJ183" s="12"/>
      <c r="CK183" s="12"/>
      <c r="CL183" s="12"/>
      <c r="CM183" s="30"/>
      <c r="CN183" s="12"/>
      <c r="CO183" s="12"/>
      <c r="CP183" s="12"/>
      <c r="CQ183" s="30"/>
      <c r="CR183" s="12"/>
      <c r="CS183" s="12"/>
      <c r="CT183" s="12"/>
      <c r="CU183" s="30"/>
      <c r="CV183" s="12"/>
      <c r="CW183" s="12"/>
      <c r="CX183" s="12"/>
      <c r="CY183" s="30"/>
      <c r="CZ183" s="12"/>
      <c r="DA183" s="12"/>
      <c r="DB183" s="12"/>
      <c r="DC183" s="30"/>
      <c r="DD183" s="12"/>
      <c r="DE183" s="12"/>
      <c r="DF183" s="12"/>
      <c r="DG183" s="30"/>
      <c r="DH183" s="12"/>
      <c r="DI183" s="12"/>
      <c r="DJ183" s="12"/>
      <c r="DK183" s="30"/>
      <c r="DL183" s="12"/>
      <c r="DM183" s="12"/>
      <c r="DN183" s="12"/>
      <c r="DO183" s="30"/>
      <c r="DP183" s="12"/>
      <c r="DQ183" s="12"/>
      <c r="DR183" s="12"/>
      <c r="DS183" s="30"/>
      <c r="DT183" s="12"/>
      <c r="DU183" s="12"/>
      <c r="DV183" s="12"/>
      <c r="DW183" s="30"/>
      <c r="DX183" s="12"/>
      <c r="DY183" s="12"/>
      <c r="DZ183" s="12"/>
      <c r="EA183" s="30"/>
      <c r="EB183" s="12"/>
      <c r="EC183" s="12"/>
      <c r="ED183" s="12"/>
      <c r="EE183" s="30"/>
      <c r="EF183" s="12"/>
      <c r="EG183" s="12"/>
      <c r="EH183" s="12"/>
      <c r="EI183" s="30"/>
      <c r="EJ183" s="12"/>
      <c r="EK183" s="12"/>
      <c r="EL183" s="12"/>
      <c r="EM183" s="30"/>
      <c r="EN183" s="12"/>
      <c r="EO183" s="25"/>
      <c r="EP183" s="12"/>
      <c r="EQ183" s="12"/>
      <c r="ER183" s="12"/>
      <c r="ES183" s="12"/>
      <c r="ET183" s="12"/>
      <c r="EU183" s="12"/>
      <c r="EV183" s="12"/>
      <c r="EW183" s="12"/>
      <c r="EX183" s="12"/>
      <c r="EY183" s="12"/>
      <c r="EZ183" s="12"/>
      <c r="FA183" s="12"/>
      <c r="FB183" s="12"/>
      <c r="FC183" s="12"/>
      <c r="FD183" s="12"/>
    </row>
    <row r="184" spans="1:160" ht="14.25" customHeight="1" x14ac:dyDescent="0.2">
      <c r="A184" s="25"/>
      <c r="B184" s="26"/>
      <c r="C184" s="25"/>
      <c r="D184" s="27"/>
      <c r="E184" s="26"/>
      <c r="F184" s="26"/>
      <c r="G184" s="26"/>
      <c r="H184" s="26"/>
      <c r="I184" s="321"/>
      <c r="J184" s="321"/>
      <c r="K184" s="26"/>
      <c r="L184" s="26"/>
      <c r="M184" s="26"/>
      <c r="N184" s="26"/>
      <c r="O184" s="26"/>
      <c r="P184" s="26"/>
      <c r="Q184" s="26"/>
      <c r="R184" s="26"/>
      <c r="S184" s="26"/>
      <c r="T184" s="26"/>
      <c r="U184" s="26"/>
      <c r="V184" s="26"/>
      <c r="W184" s="26"/>
      <c r="X184" s="26"/>
      <c r="Y184" s="26"/>
      <c r="Z184" s="26"/>
      <c r="AA184" s="26"/>
      <c r="AB184" s="26"/>
      <c r="AC184" s="26"/>
      <c r="AD184" s="26"/>
      <c r="AE184" s="26"/>
      <c r="AF184" s="26"/>
      <c r="AG184" s="25"/>
      <c r="AH184" s="27"/>
      <c r="AI184" s="25"/>
      <c r="AJ184" s="25"/>
      <c r="AK184" s="26"/>
      <c r="AL184" s="12"/>
      <c r="AM184" s="26"/>
      <c r="AN184" s="321"/>
      <c r="AO184" s="321"/>
      <c r="AP184" s="321"/>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8"/>
      <c r="BP184" s="26"/>
      <c r="BQ184" s="26"/>
      <c r="BR184" s="26"/>
      <c r="BS184" s="29"/>
      <c r="BT184" s="12"/>
      <c r="BU184" s="12"/>
      <c r="BV184" s="12"/>
      <c r="BW184" s="30"/>
      <c r="BX184" s="12"/>
      <c r="BY184" s="12"/>
      <c r="BZ184" s="12"/>
      <c r="CA184" s="30"/>
      <c r="CB184" s="12"/>
      <c r="CC184" s="12"/>
      <c r="CD184" s="12"/>
      <c r="CE184" s="30"/>
      <c r="CF184" s="12"/>
      <c r="CG184" s="12"/>
      <c r="CH184" s="12"/>
      <c r="CI184" s="30"/>
      <c r="CJ184" s="12"/>
      <c r="CK184" s="12"/>
      <c r="CL184" s="12"/>
      <c r="CM184" s="30"/>
      <c r="CN184" s="12"/>
      <c r="CO184" s="12"/>
      <c r="CP184" s="12"/>
      <c r="CQ184" s="30"/>
      <c r="CR184" s="12"/>
      <c r="CS184" s="12"/>
      <c r="CT184" s="12"/>
      <c r="CU184" s="30"/>
      <c r="CV184" s="12"/>
      <c r="CW184" s="12"/>
      <c r="CX184" s="12"/>
      <c r="CY184" s="30"/>
      <c r="CZ184" s="12"/>
      <c r="DA184" s="12"/>
      <c r="DB184" s="12"/>
      <c r="DC184" s="30"/>
      <c r="DD184" s="12"/>
      <c r="DE184" s="12"/>
      <c r="DF184" s="12"/>
      <c r="DG184" s="30"/>
      <c r="DH184" s="12"/>
      <c r="DI184" s="12"/>
      <c r="DJ184" s="12"/>
      <c r="DK184" s="30"/>
      <c r="DL184" s="12"/>
      <c r="DM184" s="12"/>
      <c r="DN184" s="12"/>
      <c r="DO184" s="30"/>
      <c r="DP184" s="12"/>
      <c r="DQ184" s="12"/>
      <c r="DR184" s="12"/>
      <c r="DS184" s="30"/>
      <c r="DT184" s="12"/>
      <c r="DU184" s="12"/>
      <c r="DV184" s="12"/>
      <c r="DW184" s="30"/>
      <c r="DX184" s="12"/>
      <c r="DY184" s="12"/>
      <c r="DZ184" s="12"/>
      <c r="EA184" s="30"/>
      <c r="EB184" s="12"/>
      <c r="EC184" s="12"/>
      <c r="ED184" s="12"/>
      <c r="EE184" s="30"/>
      <c r="EF184" s="12"/>
      <c r="EG184" s="12"/>
      <c r="EH184" s="12"/>
      <c r="EI184" s="30"/>
      <c r="EJ184" s="12"/>
      <c r="EK184" s="12"/>
      <c r="EL184" s="12"/>
      <c r="EM184" s="30"/>
      <c r="EN184" s="12"/>
      <c r="EO184" s="25"/>
      <c r="EP184" s="12"/>
      <c r="EQ184" s="12"/>
      <c r="ER184" s="12"/>
      <c r="ES184" s="12"/>
      <c r="ET184" s="12"/>
      <c r="EU184" s="12"/>
      <c r="EV184" s="12"/>
      <c r="EW184" s="12"/>
      <c r="EX184" s="12"/>
      <c r="EY184" s="12"/>
      <c r="EZ184" s="12"/>
      <c r="FA184" s="12"/>
      <c r="FB184" s="12"/>
      <c r="FC184" s="12"/>
      <c r="FD184" s="12"/>
    </row>
    <row r="185" spans="1:160" ht="14.25" customHeight="1" x14ac:dyDescent="0.2">
      <c r="A185" s="25"/>
      <c r="B185" s="26"/>
      <c r="C185" s="25"/>
      <c r="D185" s="27"/>
      <c r="E185" s="26"/>
      <c r="F185" s="26"/>
      <c r="G185" s="26"/>
      <c r="H185" s="26"/>
      <c r="I185" s="321"/>
      <c r="J185" s="321"/>
      <c r="K185" s="26"/>
      <c r="L185" s="26"/>
      <c r="M185" s="26"/>
      <c r="N185" s="26"/>
      <c r="O185" s="26"/>
      <c r="P185" s="26"/>
      <c r="Q185" s="26"/>
      <c r="R185" s="26"/>
      <c r="S185" s="26"/>
      <c r="T185" s="26"/>
      <c r="U185" s="26"/>
      <c r="V185" s="26"/>
      <c r="W185" s="26"/>
      <c r="X185" s="26"/>
      <c r="Y185" s="26"/>
      <c r="Z185" s="26"/>
      <c r="AA185" s="26"/>
      <c r="AB185" s="26"/>
      <c r="AC185" s="26"/>
      <c r="AD185" s="26"/>
      <c r="AE185" s="26"/>
      <c r="AF185" s="26"/>
      <c r="AG185" s="25"/>
      <c r="AH185" s="27"/>
      <c r="AI185" s="25"/>
      <c r="AJ185" s="25"/>
      <c r="AK185" s="26"/>
      <c r="AL185" s="12"/>
      <c r="AM185" s="26"/>
      <c r="AN185" s="321"/>
      <c r="AO185" s="321"/>
      <c r="AP185" s="321"/>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8"/>
      <c r="BP185" s="26"/>
      <c r="BQ185" s="26"/>
      <c r="BR185" s="26"/>
      <c r="BS185" s="29"/>
      <c r="BT185" s="12"/>
      <c r="BU185" s="12"/>
      <c r="BV185" s="12"/>
      <c r="BW185" s="30"/>
      <c r="BX185" s="12"/>
      <c r="BY185" s="12"/>
      <c r="BZ185" s="12"/>
      <c r="CA185" s="30"/>
      <c r="CB185" s="12"/>
      <c r="CC185" s="12"/>
      <c r="CD185" s="12"/>
      <c r="CE185" s="30"/>
      <c r="CF185" s="12"/>
      <c r="CG185" s="12"/>
      <c r="CH185" s="12"/>
      <c r="CI185" s="30"/>
      <c r="CJ185" s="12"/>
      <c r="CK185" s="12"/>
      <c r="CL185" s="12"/>
      <c r="CM185" s="30"/>
      <c r="CN185" s="12"/>
      <c r="CO185" s="12"/>
      <c r="CP185" s="12"/>
      <c r="CQ185" s="30"/>
      <c r="CR185" s="12"/>
      <c r="CS185" s="12"/>
      <c r="CT185" s="12"/>
      <c r="CU185" s="30"/>
      <c r="CV185" s="12"/>
      <c r="CW185" s="12"/>
      <c r="CX185" s="12"/>
      <c r="CY185" s="30"/>
      <c r="CZ185" s="12"/>
      <c r="DA185" s="12"/>
      <c r="DB185" s="12"/>
      <c r="DC185" s="30"/>
      <c r="DD185" s="12"/>
      <c r="DE185" s="12"/>
      <c r="DF185" s="12"/>
      <c r="DG185" s="30"/>
      <c r="DH185" s="12"/>
      <c r="DI185" s="12"/>
      <c r="DJ185" s="12"/>
      <c r="DK185" s="30"/>
      <c r="DL185" s="12"/>
      <c r="DM185" s="12"/>
      <c r="DN185" s="12"/>
      <c r="DO185" s="30"/>
      <c r="DP185" s="12"/>
      <c r="DQ185" s="12"/>
      <c r="DR185" s="12"/>
      <c r="DS185" s="30"/>
      <c r="DT185" s="12"/>
      <c r="DU185" s="12"/>
      <c r="DV185" s="12"/>
      <c r="DW185" s="30"/>
      <c r="DX185" s="12"/>
      <c r="DY185" s="12"/>
      <c r="DZ185" s="12"/>
      <c r="EA185" s="30"/>
      <c r="EB185" s="12"/>
      <c r="EC185" s="12"/>
      <c r="ED185" s="12"/>
      <c r="EE185" s="30"/>
      <c r="EF185" s="12"/>
      <c r="EG185" s="12"/>
      <c r="EH185" s="12"/>
      <c r="EI185" s="30"/>
      <c r="EJ185" s="12"/>
      <c r="EK185" s="12"/>
      <c r="EL185" s="12"/>
      <c r="EM185" s="30"/>
      <c r="EN185" s="12"/>
      <c r="EO185" s="25"/>
      <c r="EP185" s="12"/>
      <c r="EQ185" s="12"/>
      <c r="ER185" s="12"/>
      <c r="ES185" s="12"/>
      <c r="ET185" s="12"/>
      <c r="EU185" s="12"/>
      <c r="EV185" s="12"/>
      <c r="EW185" s="12"/>
      <c r="EX185" s="12"/>
      <c r="EY185" s="12"/>
      <c r="EZ185" s="12"/>
      <c r="FA185" s="12"/>
      <c r="FB185" s="12"/>
      <c r="FC185" s="12"/>
      <c r="FD185" s="12"/>
    </row>
    <row r="186" spans="1:160" ht="14.25" customHeight="1" x14ac:dyDescent="0.2">
      <c r="A186" s="25"/>
      <c r="B186" s="26"/>
      <c r="C186" s="25"/>
      <c r="D186" s="27"/>
      <c r="E186" s="26"/>
      <c r="F186" s="26"/>
      <c r="G186" s="26"/>
      <c r="H186" s="26"/>
      <c r="I186" s="321"/>
      <c r="J186" s="321"/>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5"/>
      <c r="AH186" s="27"/>
      <c r="AI186" s="25"/>
      <c r="AJ186" s="25"/>
      <c r="AK186" s="26"/>
      <c r="AL186" s="12"/>
      <c r="AM186" s="26"/>
      <c r="AN186" s="321"/>
      <c r="AO186" s="321"/>
      <c r="AP186" s="321"/>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8"/>
      <c r="BP186" s="26"/>
      <c r="BQ186" s="26"/>
      <c r="BR186" s="26"/>
      <c r="BS186" s="29"/>
      <c r="BT186" s="12"/>
      <c r="BU186" s="12"/>
      <c r="BV186" s="12"/>
      <c r="BW186" s="30"/>
      <c r="BX186" s="12"/>
      <c r="BY186" s="12"/>
      <c r="BZ186" s="12"/>
      <c r="CA186" s="30"/>
      <c r="CB186" s="12"/>
      <c r="CC186" s="12"/>
      <c r="CD186" s="12"/>
      <c r="CE186" s="30"/>
      <c r="CF186" s="12"/>
      <c r="CG186" s="12"/>
      <c r="CH186" s="12"/>
      <c r="CI186" s="30"/>
      <c r="CJ186" s="12"/>
      <c r="CK186" s="12"/>
      <c r="CL186" s="12"/>
      <c r="CM186" s="30"/>
      <c r="CN186" s="12"/>
      <c r="CO186" s="12"/>
      <c r="CP186" s="12"/>
      <c r="CQ186" s="30"/>
      <c r="CR186" s="12"/>
      <c r="CS186" s="12"/>
      <c r="CT186" s="12"/>
      <c r="CU186" s="30"/>
      <c r="CV186" s="12"/>
      <c r="CW186" s="12"/>
      <c r="CX186" s="12"/>
      <c r="CY186" s="30"/>
      <c r="CZ186" s="12"/>
      <c r="DA186" s="12"/>
      <c r="DB186" s="12"/>
      <c r="DC186" s="30"/>
      <c r="DD186" s="12"/>
      <c r="DE186" s="12"/>
      <c r="DF186" s="12"/>
      <c r="DG186" s="30"/>
      <c r="DH186" s="12"/>
      <c r="DI186" s="12"/>
      <c r="DJ186" s="12"/>
      <c r="DK186" s="30"/>
      <c r="DL186" s="12"/>
      <c r="DM186" s="12"/>
      <c r="DN186" s="12"/>
      <c r="DO186" s="30"/>
      <c r="DP186" s="12"/>
      <c r="DQ186" s="12"/>
      <c r="DR186" s="12"/>
      <c r="DS186" s="30"/>
      <c r="DT186" s="12"/>
      <c r="DU186" s="12"/>
      <c r="DV186" s="12"/>
      <c r="DW186" s="30"/>
      <c r="DX186" s="12"/>
      <c r="DY186" s="12"/>
      <c r="DZ186" s="12"/>
      <c r="EA186" s="30"/>
      <c r="EB186" s="12"/>
      <c r="EC186" s="12"/>
      <c r="ED186" s="12"/>
      <c r="EE186" s="30"/>
      <c r="EF186" s="12"/>
      <c r="EG186" s="12"/>
      <c r="EH186" s="12"/>
      <c r="EI186" s="30"/>
      <c r="EJ186" s="12"/>
      <c r="EK186" s="12"/>
      <c r="EL186" s="12"/>
      <c r="EM186" s="30"/>
      <c r="EN186" s="12"/>
      <c r="EO186" s="25"/>
      <c r="EP186" s="12"/>
      <c r="EQ186" s="12"/>
      <c r="ER186" s="12"/>
      <c r="ES186" s="12"/>
      <c r="ET186" s="12"/>
      <c r="EU186" s="12"/>
      <c r="EV186" s="12"/>
      <c r="EW186" s="12"/>
      <c r="EX186" s="12"/>
      <c r="EY186" s="12"/>
      <c r="EZ186" s="12"/>
      <c r="FA186" s="12"/>
      <c r="FB186" s="12"/>
      <c r="FC186" s="12"/>
      <c r="FD186" s="12"/>
    </row>
    <row r="187" spans="1:160" ht="14.25" customHeight="1" x14ac:dyDescent="0.2">
      <c r="A187" s="25"/>
      <c r="B187" s="26"/>
      <c r="C187" s="25"/>
      <c r="D187" s="27"/>
      <c r="E187" s="26"/>
      <c r="F187" s="26"/>
      <c r="G187" s="26"/>
      <c r="H187" s="26"/>
      <c r="I187" s="321"/>
      <c r="J187" s="321"/>
      <c r="K187" s="26"/>
      <c r="L187" s="26"/>
      <c r="M187" s="26"/>
      <c r="N187" s="26"/>
      <c r="O187" s="26"/>
      <c r="P187" s="26"/>
      <c r="Q187" s="26"/>
      <c r="R187" s="26"/>
      <c r="S187" s="26"/>
      <c r="T187" s="26"/>
      <c r="U187" s="26"/>
      <c r="V187" s="26"/>
      <c r="W187" s="26"/>
      <c r="X187" s="26"/>
      <c r="Y187" s="26"/>
      <c r="Z187" s="26"/>
      <c r="AA187" s="26"/>
      <c r="AB187" s="26"/>
      <c r="AC187" s="26"/>
      <c r="AD187" s="26"/>
      <c r="AE187" s="26"/>
      <c r="AF187" s="26"/>
      <c r="AG187" s="25"/>
      <c r="AH187" s="27"/>
      <c r="AI187" s="25"/>
      <c r="AJ187" s="25"/>
      <c r="AK187" s="26"/>
      <c r="AL187" s="12"/>
      <c r="AM187" s="26"/>
      <c r="AN187" s="321"/>
      <c r="AO187" s="321"/>
      <c r="AP187" s="321"/>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8"/>
      <c r="BP187" s="26"/>
      <c r="BQ187" s="26"/>
      <c r="BR187" s="26"/>
      <c r="BS187" s="29"/>
      <c r="BT187" s="12"/>
      <c r="BU187" s="12"/>
      <c r="BV187" s="12"/>
      <c r="BW187" s="30"/>
      <c r="BX187" s="12"/>
      <c r="BY187" s="12"/>
      <c r="BZ187" s="12"/>
      <c r="CA187" s="30"/>
      <c r="CB187" s="12"/>
      <c r="CC187" s="12"/>
      <c r="CD187" s="12"/>
      <c r="CE187" s="30"/>
      <c r="CF187" s="12"/>
      <c r="CG187" s="12"/>
      <c r="CH187" s="12"/>
      <c r="CI187" s="30"/>
      <c r="CJ187" s="12"/>
      <c r="CK187" s="12"/>
      <c r="CL187" s="12"/>
      <c r="CM187" s="30"/>
      <c r="CN187" s="12"/>
      <c r="CO187" s="12"/>
      <c r="CP187" s="12"/>
      <c r="CQ187" s="30"/>
      <c r="CR187" s="12"/>
      <c r="CS187" s="12"/>
      <c r="CT187" s="12"/>
      <c r="CU187" s="30"/>
      <c r="CV187" s="12"/>
      <c r="CW187" s="12"/>
      <c r="CX187" s="12"/>
      <c r="CY187" s="30"/>
      <c r="CZ187" s="12"/>
      <c r="DA187" s="12"/>
      <c r="DB187" s="12"/>
      <c r="DC187" s="30"/>
      <c r="DD187" s="12"/>
      <c r="DE187" s="12"/>
      <c r="DF187" s="12"/>
      <c r="DG187" s="30"/>
      <c r="DH187" s="12"/>
      <c r="DI187" s="12"/>
      <c r="DJ187" s="12"/>
      <c r="DK187" s="30"/>
      <c r="DL187" s="12"/>
      <c r="DM187" s="12"/>
      <c r="DN187" s="12"/>
      <c r="DO187" s="30"/>
      <c r="DP187" s="12"/>
      <c r="DQ187" s="12"/>
      <c r="DR187" s="12"/>
      <c r="DS187" s="30"/>
      <c r="DT187" s="12"/>
      <c r="DU187" s="12"/>
      <c r="DV187" s="12"/>
      <c r="DW187" s="30"/>
      <c r="DX187" s="12"/>
      <c r="DY187" s="12"/>
      <c r="DZ187" s="12"/>
      <c r="EA187" s="30"/>
      <c r="EB187" s="12"/>
      <c r="EC187" s="12"/>
      <c r="ED187" s="12"/>
      <c r="EE187" s="30"/>
      <c r="EF187" s="12"/>
      <c r="EG187" s="12"/>
      <c r="EH187" s="12"/>
      <c r="EI187" s="30"/>
      <c r="EJ187" s="12"/>
      <c r="EK187" s="12"/>
      <c r="EL187" s="12"/>
      <c r="EM187" s="30"/>
      <c r="EN187" s="12"/>
      <c r="EO187" s="25"/>
      <c r="EP187" s="12"/>
      <c r="EQ187" s="12"/>
      <c r="ER187" s="12"/>
      <c r="ES187" s="12"/>
      <c r="ET187" s="12"/>
      <c r="EU187" s="12"/>
      <c r="EV187" s="12"/>
      <c r="EW187" s="12"/>
      <c r="EX187" s="12"/>
      <c r="EY187" s="12"/>
      <c r="EZ187" s="12"/>
      <c r="FA187" s="12"/>
      <c r="FB187" s="12"/>
      <c r="FC187" s="12"/>
      <c r="FD187" s="12"/>
    </row>
    <row r="188" spans="1:160" ht="14.25" customHeight="1" x14ac:dyDescent="0.2">
      <c r="A188" s="25"/>
      <c r="B188" s="26"/>
      <c r="C188" s="25"/>
      <c r="D188" s="27"/>
      <c r="E188" s="26"/>
      <c r="F188" s="26"/>
      <c r="G188" s="26"/>
      <c r="H188" s="26"/>
      <c r="I188" s="321"/>
      <c r="J188" s="321"/>
      <c r="K188" s="26"/>
      <c r="L188" s="26"/>
      <c r="M188" s="26"/>
      <c r="N188" s="26"/>
      <c r="O188" s="26"/>
      <c r="P188" s="26"/>
      <c r="Q188" s="26"/>
      <c r="R188" s="26"/>
      <c r="S188" s="26"/>
      <c r="T188" s="26"/>
      <c r="U188" s="26"/>
      <c r="V188" s="26"/>
      <c r="W188" s="26"/>
      <c r="X188" s="26"/>
      <c r="Y188" s="26"/>
      <c r="Z188" s="26"/>
      <c r="AA188" s="26"/>
      <c r="AB188" s="26"/>
      <c r="AC188" s="26"/>
      <c r="AD188" s="26"/>
      <c r="AE188" s="26"/>
      <c r="AF188" s="26"/>
      <c r="AG188" s="25"/>
      <c r="AH188" s="27"/>
      <c r="AI188" s="25"/>
      <c r="AJ188" s="25"/>
      <c r="AK188" s="26"/>
      <c r="AL188" s="12"/>
      <c r="AM188" s="26"/>
      <c r="AN188" s="321"/>
      <c r="AO188" s="321"/>
      <c r="AP188" s="321"/>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8"/>
      <c r="BP188" s="26"/>
      <c r="BQ188" s="26"/>
      <c r="BR188" s="26"/>
      <c r="BS188" s="29"/>
      <c r="BT188" s="12"/>
      <c r="BU188" s="12"/>
      <c r="BV188" s="12"/>
      <c r="BW188" s="30"/>
      <c r="BX188" s="12"/>
      <c r="BY188" s="12"/>
      <c r="BZ188" s="12"/>
      <c r="CA188" s="30"/>
      <c r="CB188" s="12"/>
      <c r="CC188" s="12"/>
      <c r="CD188" s="12"/>
      <c r="CE188" s="30"/>
      <c r="CF188" s="12"/>
      <c r="CG188" s="12"/>
      <c r="CH188" s="12"/>
      <c r="CI188" s="30"/>
      <c r="CJ188" s="12"/>
      <c r="CK188" s="12"/>
      <c r="CL188" s="12"/>
      <c r="CM188" s="30"/>
      <c r="CN188" s="12"/>
      <c r="CO188" s="12"/>
      <c r="CP188" s="12"/>
      <c r="CQ188" s="30"/>
      <c r="CR188" s="12"/>
      <c r="CS188" s="12"/>
      <c r="CT188" s="12"/>
      <c r="CU188" s="30"/>
      <c r="CV188" s="12"/>
      <c r="CW188" s="12"/>
      <c r="CX188" s="12"/>
      <c r="CY188" s="30"/>
      <c r="CZ188" s="12"/>
      <c r="DA188" s="12"/>
      <c r="DB188" s="12"/>
      <c r="DC188" s="30"/>
      <c r="DD188" s="12"/>
      <c r="DE188" s="12"/>
      <c r="DF188" s="12"/>
      <c r="DG188" s="30"/>
      <c r="DH188" s="12"/>
      <c r="DI188" s="12"/>
      <c r="DJ188" s="12"/>
      <c r="DK188" s="30"/>
      <c r="DL188" s="12"/>
      <c r="DM188" s="12"/>
      <c r="DN188" s="12"/>
      <c r="DO188" s="30"/>
      <c r="DP188" s="12"/>
      <c r="DQ188" s="12"/>
      <c r="DR188" s="12"/>
      <c r="DS188" s="30"/>
      <c r="DT188" s="12"/>
      <c r="DU188" s="12"/>
      <c r="DV188" s="12"/>
      <c r="DW188" s="30"/>
      <c r="DX188" s="12"/>
      <c r="DY188" s="12"/>
      <c r="DZ188" s="12"/>
      <c r="EA188" s="30"/>
      <c r="EB188" s="12"/>
      <c r="EC188" s="12"/>
      <c r="ED188" s="12"/>
      <c r="EE188" s="30"/>
      <c r="EF188" s="12"/>
      <c r="EG188" s="12"/>
      <c r="EH188" s="12"/>
      <c r="EI188" s="30"/>
      <c r="EJ188" s="12"/>
      <c r="EK188" s="12"/>
      <c r="EL188" s="12"/>
      <c r="EM188" s="30"/>
      <c r="EN188" s="12"/>
      <c r="EO188" s="25"/>
      <c r="EP188" s="12"/>
      <c r="EQ188" s="12"/>
      <c r="ER188" s="12"/>
      <c r="ES188" s="12"/>
      <c r="ET188" s="12"/>
      <c r="EU188" s="12"/>
      <c r="EV188" s="12"/>
      <c r="EW188" s="12"/>
      <c r="EX188" s="12"/>
      <c r="EY188" s="12"/>
      <c r="EZ188" s="12"/>
      <c r="FA188" s="12"/>
      <c r="FB188" s="12"/>
      <c r="FC188" s="12"/>
      <c r="FD188" s="12"/>
    </row>
    <row r="189" spans="1:160" ht="14.25" customHeight="1" x14ac:dyDescent="0.2">
      <c r="A189" s="25"/>
      <c r="B189" s="26"/>
      <c r="C189" s="25"/>
      <c r="D189" s="27"/>
      <c r="E189" s="26"/>
      <c r="F189" s="26"/>
      <c r="G189" s="26"/>
      <c r="H189" s="26"/>
      <c r="I189" s="321"/>
      <c r="J189" s="321"/>
      <c r="K189" s="26"/>
      <c r="L189" s="26"/>
      <c r="M189" s="26"/>
      <c r="N189" s="26"/>
      <c r="O189" s="26"/>
      <c r="P189" s="26"/>
      <c r="Q189" s="26"/>
      <c r="R189" s="26"/>
      <c r="S189" s="26"/>
      <c r="T189" s="26"/>
      <c r="U189" s="26"/>
      <c r="V189" s="26"/>
      <c r="W189" s="26"/>
      <c r="X189" s="26"/>
      <c r="Y189" s="26"/>
      <c r="Z189" s="26"/>
      <c r="AA189" s="26"/>
      <c r="AB189" s="26"/>
      <c r="AC189" s="26"/>
      <c r="AD189" s="26"/>
      <c r="AE189" s="26"/>
      <c r="AF189" s="26"/>
      <c r="AG189" s="25"/>
      <c r="AH189" s="27"/>
      <c r="AI189" s="25"/>
      <c r="AJ189" s="25"/>
      <c r="AK189" s="26"/>
      <c r="AL189" s="12"/>
      <c r="AM189" s="26"/>
      <c r="AN189" s="321"/>
      <c r="AO189" s="321"/>
      <c r="AP189" s="321"/>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8"/>
      <c r="BP189" s="26"/>
      <c r="BQ189" s="26"/>
      <c r="BR189" s="26"/>
      <c r="BS189" s="29"/>
      <c r="BT189" s="12"/>
      <c r="BU189" s="12"/>
      <c r="BV189" s="12"/>
      <c r="BW189" s="30"/>
      <c r="BX189" s="12"/>
      <c r="BY189" s="12"/>
      <c r="BZ189" s="12"/>
      <c r="CA189" s="30"/>
      <c r="CB189" s="12"/>
      <c r="CC189" s="12"/>
      <c r="CD189" s="12"/>
      <c r="CE189" s="30"/>
      <c r="CF189" s="12"/>
      <c r="CG189" s="12"/>
      <c r="CH189" s="12"/>
      <c r="CI189" s="30"/>
      <c r="CJ189" s="12"/>
      <c r="CK189" s="12"/>
      <c r="CL189" s="12"/>
      <c r="CM189" s="30"/>
      <c r="CN189" s="12"/>
      <c r="CO189" s="12"/>
      <c r="CP189" s="12"/>
      <c r="CQ189" s="30"/>
      <c r="CR189" s="12"/>
      <c r="CS189" s="12"/>
      <c r="CT189" s="12"/>
      <c r="CU189" s="30"/>
      <c r="CV189" s="12"/>
      <c r="CW189" s="12"/>
      <c r="CX189" s="12"/>
      <c r="CY189" s="30"/>
      <c r="CZ189" s="12"/>
      <c r="DA189" s="12"/>
      <c r="DB189" s="12"/>
      <c r="DC189" s="30"/>
      <c r="DD189" s="12"/>
      <c r="DE189" s="12"/>
      <c r="DF189" s="12"/>
      <c r="DG189" s="30"/>
      <c r="DH189" s="12"/>
      <c r="DI189" s="12"/>
      <c r="DJ189" s="12"/>
      <c r="DK189" s="30"/>
      <c r="DL189" s="12"/>
      <c r="DM189" s="12"/>
      <c r="DN189" s="12"/>
      <c r="DO189" s="30"/>
      <c r="DP189" s="12"/>
      <c r="DQ189" s="12"/>
      <c r="DR189" s="12"/>
      <c r="DS189" s="30"/>
      <c r="DT189" s="12"/>
      <c r="DU189" s="12"/>
      <c r="DV189" s="12"/>
      <c r="DW189" s="30"/>
      <c r="DX189" s="12"/>
      <c r="DY189" s="12"/>
      <c r="DZ189" s="12"/>
      <c r="EA189" s="30"/>
      <c r="EB189" s="12"/>
      <c r="EC189" s="12"/>
      <c r="ED189" s="12"/>
      <c r="EE189" s="30"/>
      <c r="EF189" s="12"/>
      <c r="EG189" s="12"/>
      <c r="EH189" s="12"/>
      <c r="EI189" s="30"/>
      <c r="EJ189" s="12"/>
      <c r="EK189" s="12"/>
      <c r="EL189" s="12"/>
      <c r="EM189" s="30"/>
      <c r="EN189" s="12"/>
      <c r="EO189" s="25"/>
      <c r="EP189" s="12"/>
      <c r="EQ189" s="12"/>
      <c r="ER189" s="12"/>
      <c r="ES189" s="12"/>
      <c r="ET189" s="12"/>
      <c r="EU189" s="12"/>
      <c r="EV189" s="12"/>
      <c r="EW189" s="12"/>
      <c r="EX189" s="12"/>
      <c r="EY189" s="12"/>
      <c r="EZ189" s="12"/>
      <c r="FA189" s="12"/>
      <c r="FB189" s="12"/>
      <c r="FC189" s="12"/>
      <c r="FD189" s="12"/>
    </row>
    <row r="190" spans="1:160" ht="14.25" customHeight="1" x14ac:dyDescent="0.2">
      <c r="A190" s="25"/>
      <c r="B190" s="26"/>
      <c r="C190" s="25"/>
      <c r="D190" s="27"/>
      <c r="E190" s="26"/>
      <c r="F190" s="26"/>
      <c r="G190" s="26"/>
      <c r="H190" s="26"/>
      <c r="I190" s="321"/>
      <c r="J190" s="321"/>
      <c r="K190" s="26"/>
      <c r="L190" s="26"/>
      <c r="M190" s="26"/>
      <c r="N190" s="26"/>
      <c r="O190" s="26"/>
      <c r="P190" s="26"/>
      <c r="Q190" s="26"/>
      <c r="R190" s="26"/>
      <c r="S190" s="26"/>
      <c r="T190" s="26"/>
      <c r="U190" s="26"/>
      <c r="V190" s="26"/>
      <c r="W190" s="26"/>
      <c r="X190" s="26"/>
      <c r="Y190" s="26"/>
      <c r="Z190" s="26"/>
      <c r="AA190" s="26"/>
      <c r="AB190" s="26"/>
      <c r="AC190" s="26"/>
      <c r="AD190" s="26"/>
      <c r="AE190" s="26"/>
      <c r="AF190" s="26"/>
      <c r="AG190" s="25"/>
      <c r="AH190" s="27"/>
      <c r="AI190" s="25"/>
      <c r="AJ190" s="25"/>
      <c r="AK190" s="26"/>
      <c r="AL190" s="12"/>
      <c r="AM190" s="26"/>
      <c r="AN190" s="321"/>
      <c r="AO190" s="321"/>
      <c r="AP190" s="321"/>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8"/>
      <c r="BP190" s="26"/>
      <c r="BQ190" s="26"/>
      <c r="BR190" s="26"/>
      <c r="BS190" s="29"/>
      <c r="BT190" s="12"/>
      <c r="BU190" s="12"/>
      <c r="BV190" s="12"/>
      <c r="BW190" s="30"/>
      <c r="BX190" s="12"/>
      <c r="BY190" s="12"/>
      <c r="BZ190" s="12"/>
      <c r="CA190" s="30"/>
      <c r="CB190" s="12"/>
      <c r="CC190" s="12"/>
      <c r="CD190" s="12"/>
      <c r="CE190" s="30"/>
      <c r="CF190" s="12"/>
      <c r="CG190" s="12"/>
      <c r="CH190" s="12"/>
      <c r="CI190" s="30"/>
      <c r="CJ190" s="12"/>
      <c r="CK190" s="12"/>
      <c r="CL190" s="12"/>
      <c r="CM190" s="30"/>
      <c r="CN190" s="12"/>
      <c r="CO190" s="12"/>
      <c r="CP190" s="12"/>
      <c r="CQ190" s="30"/>
      <c r="CR190" s="12"/>
      <c r="CS190" s="12"/>
      <c r="CT190" s="12"/>
      <c r="CU190" s="30"/>
      <c r="CV190" s="12"/>
      <c r="CW190" s="12"/>
      <c r="CX190" s="12"/>
      <c r="CY190" s="30"/>
      <c r="CZ190" s="12"/>
      <c r="DA190" s="12"/>
      <c r="DB190" s="12"/>
      <c r="DC190" s="30"/>
      <c r="DD190" s="12"/>
      <c r="DE190" s="12"/>
      <c r="DF190" s="12"/>
      <c r="DG190" s="30"/>
      <c r="DH190" s="12"/>
      <c r="DI190" s="12"/>
      <c r="DJ190" s="12"/>
      <c r="DK190" s="30"/>
      <c r="DL190" s="12"/>
      <c r="DM190" s="12"/>
      <c r="DN190" s="12"/>
      <c r="DO190" s="30"/>
      <c r="DP190" s="12"/>
      <c r="DQ190" s="12"/>
      <c r="DR190" s="12"/>
      <c r="DS190" s="30"/>
      <c r="DT190" s="12"/>
      <c r="DU190" s="12"/>
      <c r="DV190" s="12"/>
      <c r="DW190" s="30"/>
      <c r="DX190" s="12"/>
      <c r="DY190" s="12"/>
      <c r="DZ190" s="12"/>
      <c r="EA190" s="30"/>
      <c r="EB190" s="12"/>
      <c r="EC190" s="12"/>
      <c r="ED190" s="12"/>
      <c r="EE190" s="30"/>
      <c r="EF190" s="12"/>
      <c r="EG190" s="12"/>
      <c r="EH190" s="12"/>
      <c r="EI190" s="30"/>
      <c r="EJ190" s="12"/>
      <c r="EK190" s="12"/>
      <c r="EL190" s="12"/>
      <c r="EM190" s="30"/>
      <c r="EN190" s="12"/>
      <c r="EO190" s="25"/>
      <c r="EP190" s="12"/>
      <c r="EQ190" s="12"/>
      <c r="ER190" s="12"/>
      <c r="ES190" s="12"/>
      <c r="ET190" s="12"/>
      <c r="EU190" s="12"/>
      <c r="EV190" s="12"/>
      <c r="EW190" s="12"/>
      <c r="EX190" s="12"/>
      <c r="EY190" s="12"/>
      <c r="EZ190" s="12"/>
      <c r="FA190" s="12"/>
      <c r="FB190" s="12"/>
      <c r="FC190" s="12"/>
      <c r="FD190" s="12"/>
    </row>
    <row r="191" spans="1:160" ht="14.25" customHeight="1" x14ac:dyDescent="0.2">
      <c r="A191" s="25"/>
      <c r="B191" s="26"/>
      <c r="C191" s="25"/>
      <c r="D191" s="27"/>
      <c r="E191" s="26"/>
      <c r="F191" s="26"/>
      <c r="G191" s="26"/>
      <c r="H191" s="26"/>
      <c r="I191" s="321"/>
      <c r="J191" s="321"/>
      <c r="K191" s="26"/>
      <c r="L191" s="26"/>
      <c r="M191" s="26"/>
      <c r="N191" s="26"/>
      <c r="O191" s="26"/>
      <c r="P191" s="26"/>
      <c r="Q191" s="26"/>
      <c r="R191" s="26"/>
      <c r="S191" s="26"/>
      <c r="T191" s="26"/>
      <c r="U191" s="26"/>
      <c r="V191" s="26"/>
      <c r="W191" s="26"/>
      <c r="X191" s="26"/>
      <c r="Y191" s="26"/>
      <c r="Z191" s="26"/>
      <c r="AA191" s="26"/>
      <c r="AB191" s="26"/>
      <c r="AC191" s="26"/>
      <c r="AD191" s="26"/>
      <c r="AE191" s="26"/>
      <c r="AF191" s="26"/>
      <c r="AG191" s="25"/>
      <c r="AH191" s="27"/>
      <c r="AI191" s="25"/>
      <c r="AJ191" s="25"/>
      <c r="AK191" s="26"/>
      <c r="AL191" s="12"/>
      <c r="AM191" s="26"/>
      <c r="AN191" s="321"/>
      <c r="AO191" s="321"/>
      <c r="AP191" s="321"/>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8"/>
      <c r="BP191" s="26"/>
      <c r="BQ191" s="26"/>
      <c r="BR191" s="26"/>
      <c r="BS191" s="29"/>
      <c r="BT191" s="12"/>
      <c r="BU191" s="12"/>
      <c r="BV191" s="12"/>
      <c r="BW191" s="30"/>
      <c r="BX191" s="12"/>
      <c r="BY191" s="12"/>
      <c r="BZ191" s="12"/>
      <c r="CA191" s="30"/>
      <c r="CB191" s="12"/>
      <c r="CC191" s="12"/>
      <c r="CD191" s="12"/>
      <c r="CE191" s="30"/>
      <c r="CF191" s="12"/>
      <c r="CG191" s="12"/>
      <c r="CH191" s="12"/>
      <c r="CI191" s="30"/>
      <c r="CJ191" s="12"/>
      <c r="CK191" s="12"/>
      <c r="CL191" s="12"/>
      <c r="CM191" s="30"/>
      <c r="CN191" s="12"/>
      <c r="CO191" s="12"/>
      <c r="CP191" s="12"/>
      <c r="CQ191" s="30"/>
      <c r="CR191" s="12"/>
      <c r="CS191" s="12"/>
      <c r="CT191" s="12"/>
      <c r="CU191" s="30"/>
      <c r="CV191" s="12"/>
      <c r="CW191" s="12"/>
      <c r="CX191" s="12"/>
      <c r="CY191" s="30"/>
      <c r="CZ191" s="12"/>
      <c r="DA191" s="12"/>
      <c r="DB191" s="12"/>
      <c r="DC191" s="30"/>
      <c r="DD191" s="12"/>
      <c r="DE191" s="12"/>
      <c r="DF191" s="12"/>
      <c r="DG191" s="30"/>
      <c r="DH191" s="12"/>
      <c r="DI191" s="12"/>
      <c r="DJ191" s="12"/>
      <c r="DK191" s="30"/>
      <c r="DL191" s="12"/>
      <c r="DM191" s="12"/>
      <c r="DN191" s="12"/>
      <c r="DO191" s="30"/>
      <c r="DP191" s="12"/>
      <c r="DQ191" s="12"/>
      <c r="DR191" s="12"/>
      <c r="DS191" s="30"/>
      <c r="DT191" s="12"/>
      <c r="DU191" s="12"/>
      <c r="DV191" s="12"/>
      <c r="DW191" s="30"/>
      <c r="DX191" s="12"/>
      <c r="DY191" s="12"/>
      <c r="DZ191" s="12"/>
      <c r="EA191" s="30"/>
      <c r="EB191" s="12"/>
      <c r="EC191" s="12"/>
      <c r="ED191" s="12"/>
      <c r="EE191" s="30"/>
      <c r="EF191" s="12"/>
      <c r="EG191" s="12"/>
      <c r="EH191" s="12"/>
      <c r="EI191" s="30"/>
      <c r="EJ191" s="12"/>
      <c r="EK191" s="12"/>
      <c r="EL191" s="12"/>
      <c r="EM191" s="30"/>
      <c r="EN191" s="12"/>
      <c r="EO191" s="25"/>
      <c r="EP191" s="12"/>
      <c r="EQ191" s="12"/>
      <c r="ER191" s="12"/>
      <c r="ES191" s="12"/>
      <c r="ET191" s="12"/>
      <c r="EU191" s="12"/>
      <c r="EV191" s="12"/>
      <c r="EW191" s="12"/>
      <c r="EX191" s="12"/>
      <c r="EY191" s="12"/>
      <c r="EZ191" s="12"/>
      <c r="FA191" s="12"/>
      <c r="FB191" s="12"/>
      <c r="FC191" s="12"/>
      <c r="FD191" s="12"/>
    </row>
    <row r="192" spans="1:160" ht="14.25" customHeight="1" x14ac:dyDescent="0.2">
      <c r="A192" s="25"/>
      <c r="B192" s="26"/>
      <c r="C192" s="25"/>
      <c r="D192" s="27"/>
      <c r="E192" s="26"/>
      <c r="F192" s="26"/>
      <c r="G192" s="26"/>
      <c r="H192" s="26"/>
      <c r="I192" s="321"/>
      <c r="J192" s="321"/>
      <c r="K192" s="26"/>
      <c r="L192" s="26"/>
      <c r="M192" s="26"/>
      <c r="N192" s="26"/>
      <c r="O192" s="26"/>
      <c r="P192" s="26"/>
      <c r="Q192" s="26"/>
      <c r="R192" s="26"/>
      <c r="S192" s="26"/>
      <c r="T192" s="26"/>
      <c r="U192" s="26"/>
      <c r="V192" s="26"/>
      <c r="W192" s="26"/>
      <c r="X192" s="26"/>
      <c r="Y192" s="26"/>
      <c r="Z192" s="26"/>
      <c r="AA192" s="26"/>
      <c r="AB192" s="26"/>
      <c r="AC192" s="26"/>
      <c r="AD192" s="26"/>
      <c r="AE192" s="26"/>
      <c r="AF192" s="26"/>
      <c r="AG192" s="25"/>
      <c r="AH192" s="27"/>
      <c r="AI192" s="25"/>
      <c r="AJ192" s="25"/>
      <c r="AK192" s="26"/>
      <c r="AL192" s="12"/>
      <c r="AM192" s="26"/>
      <c r="AN192" s="321"/>
      <c r="AO192" s="321"/>
      <c r="AP192" s="321"/>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8"/>
      <c r="BP192" s="26"/>
      <c r="BQ192" s="26"/>
      <c r="BR192" s="26"/>
      <c r="BS192" s="29"/>
      <c r="BT192" s="12"/>
      <c r="BU192" s="12"/>
      <c r="BV192" s="12"/>
      <c r="BW192" s="30"/>
      <c r="BX192" s="12"/>
      <c r="BY192" s="12"/>
      <c r="BZ192" s="12"/>
      <c r="CA192" s="30"/>
      <c r="CB192" s="12"/>
      <c r="CC192" s="12"/>
      <c r="CD192" s="12"/>
      <c r="CE192" s="30"/>
      <c r="CF192" s="12"/>
      <c r="CG192" s="12"/>
      <c r="CH192" s="12"/>
      <c r="CI192" s="30"/>
      <c r="CJ192" s="12"/>
      <c r="CK192" s="12"/>
      <c r="CL192" s="12"/>
      <c r="CM192" s="30"/>
      <c r="CN192" s="12"/>
      <c r="CO192" s="12"/>
      <c r="CP192" s="12"/>
      <c r="CQ192" s="30"/>
      <c r="CR192" s="12"/>
      <c r="CS192" s="12"/>
      <c r="CT192" s="12"/>
      <c r="CU192" s="30"/>
      <c r="CV192" s="12"/>
      <c r="CW192" s="12"/>
      <c r="CX192" s="12"/>
      <c r="CY192" s="30"/>
      <c r="CZ192" s="12"/>
      <c r="DA192" s="12"/>
      <c r="DB192" s="12"/>
      <c r="DC192" s="30"/>
      <c r="DD192" s="12"/>
      <c r="DE192" s="12"/>
      <c r="DF192" s="12"/>
      <c r="DG192" s="30"/>
      <c r="DH192" s="12"/>
      <c r="DI192" s="12"/>
      <c r="DJ192" s="12"/>
      <c r="DK192" s="30"/>
      <c r="DL192" s="12"/>
      <c r="DM192" s="12"/>
      <c r="DN192" s="12"/>
      <c r="DO192" s="30"/>
      <c r="DP192" s="12"/>
      <c r="DQ192" s="12"/>
      <c r="DR192" s="12"/>
      <c r="DS192" s="30"/>
      <c r="DT192" s="12"/>
      <c r="DU192" s="12"/>
      <c r="DV192" s="12"/>
      <c r="DW192" s="30"/>
      <c r="DX192" s="12"/>
      <c r="DY192" s="12"/>
      <c r="DZ192" s="12"/>
      <c r="EA192" s="30"/>
      <c r="EB192" s="12"/>
      <c r="EC192" s="12"/>
      <c r="ED192" s="12"/>
      <c r="EE192" s="30"/>
      <c r="EF192" s="12"/>
      <c r="EG192" s="12"/>
      <c r="EH192" s="12"/>
      <c r="EI192" s="30"/>
      <c r="EJ192" s="12"/>
      <c r="EK192" s="12"/>
      <c r="EL192" s="12"/>
      <c r="EM192" s="30"/>
      <c r="EN192" s="12"/>
      <c r="EO192" s="25"/>
      <c r="EP192" s="12"/>
      <c r="EQ192" s="12"/>
      <c r="ER192" s="12"/>
      <c r="ES192" s="12"/>
      <c r="ET192" s="12"/>
      <c r="EU192" s="12"/>
      <c r="EV192" s="12"/>
      <c r="EW192" s="12"/>
      <c r="EX192" s="12"/>
      <c r="EY192" s="12"/>
      <c r="EZ192" s="12"/>
      <c r="FA192" s="12"/>
      <c r="FB192" s="12"/>
      <c r="FC192" s="12"/>
      <c r="FD192" s="12"/>
    </row>
    <row r="193" spans="1:160" ht="14.25" customHeight="1" x14ac:dyDescent="0.2">
      <c r="A193" s="25"/>
      <c r="B193" s="26"/>
      <c r="C193" s="25"/>
      <c r="D193" s="27"/>
      <c r="E193" s="26"/>
      <c r="F193" s="26"/>
      <c r="G193" s="26"/>
      <c r="H193" s="26"/>
      <c r="I193" s="321"/>
      <c r="J193" s="321"/>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5"/>
      <c r="AH193" s="27"/>
      <c r="AI193" s="25"/>
      <c r="AJ193" s="25"/>
      <c r="AK193" s="26"/>
      <c r="AL193" s="12"/>
      <c r="AM193" s="26"/>
      <c r="AN193" s="321"/>
      <c r="AO193" s="321"/>
      <c r="AP193" s="321"/>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8"/>
      <c r="BP193" s="26"/>
      <c r="BQ193" s="26"/>
      <c r="BR193" s="26"/>
      <c r="BS193" s="29"/>
      <c r="BT193" s="12"/>
      <c r="BU193" s="12"/>
      <c r="BV193" s="12"/>
      <c r="BW193" s="30"/>
      <c r="BX193" s="12"/>
      <c r="BY193" s="12"/>
      <c r="BZ193" s="12"/>
      <c r="CA193" s="30"/>
      <c r="CB193" s="12"/>
      <c r="CC193" s="12"/>
      <c r="CD193" s="12"/>
      <c r="CE193" s="30"/>
      <c r="CF193" s="12"/>
      <c r="CG193" s="12"/>
      <c r="CH193" s="12"/>
      <c r="CI193" s="30"/>
      <c r="CJ193" s="12"/>
      <c r="CK193" s="12"/>
      <c r="CL193" s="12"/>
      <c r="CM193" s="30"/>
      <c r="CN193" s="12"/>
      <c r="CO193" s="12"/>
      <c r="CP193" s="12"/>
      <c r="CQ193" s="30"/>
      <c r="CR193" s="12"/>
      <c r="CS193" s="12"/>
      <c r="CT193" s="12"/>
      <c r="CU193" s="30"/>
      <c r="CV193" s="12"/>
      <c r="CW193" s="12"/>
      <c r="CX193" s="12"/>
      <c r="CY193" s="30"/>
      <c r="CZ193" s="12"/>
      <c r="DA193" s="12"/>
      <c r="DB193" s="12"/>
      <c r="DC193" s="30"/>
      <c r="DD193" s="12"/>
      <c r="DE193" s="12"/>
      <c r="DF193" s="12"/>
      <c r="DG193" s="30"/>
      <c r="DH193" s="12"/>
      <c r="DI193" s="12"/>
      <c r="DJ193" s="12"/>
      <c r="DK193" s="30"/>
      <c r="DL193" s="12"/>
      <c r="DM193" s="12"/>
      <c r="DN193" s="12"/>
      <c r="DO193" s="30"/>
      <c r="DP193" s="12"/>
      <c r="DQ193" s="12"/>
      <c r="DR193" s="12"/>
      <c r="DS193" s="30"/>
      <c r="DT193" s="12"/>
      <c r="DU193" s="12"/>
      <c r="DV193" s="12"/>
      <c r="DW193" s="30"/>
      <c r="DX193" s="12"/>
      <c r="DY193" s="12"/>
      <c r="DZ193" s="12"/>
      <c r="EA193" s="30"/>
      <c r="EB193" s="12"/>
      <c r="EC193" s="12"/>
      <c r="ED193" s="12"/>
      <c r="EE193" s="30"/>
      <c r="EF193" s="12"/>
      <c r="EG193" s="12"/>
      <c r="EH193" s="12"/>
      <c r="EI193" s="30"/>
      <c r="EJ193" s="12"/>
      <c r="EK193" s="12"/>
      <c r="EL193" s="12"/>
      <c r="EM193" s="30"/>
      <c r="EN193" s="12"/>
      <c r="EO193" s="25"/>
      <c r="EP193" s="12"/>
      <c r="EQ193" s="12"/>
      <c r="ER193" s="12"/>
      <c r="ES193" s="12"/>
      <c r="ET193" s="12"/>
      <c r="EU193" s="12"/>
      <c r="EV193" s="12"/>
      <c r="EW193" s="12"/>
      <c r="EX193" s="12"/>
      <c r="EY193" s="12"/>
      <c r="EZ193" s="12"/>
      <c r="FA193" s="12"/>
      <c r="FB193" s="12"/>
      <c r="FC193" s="12"/>
      <c r="FD193" s="12"/>
    </row>
    <row r="194" spans="1:160" ht="14.25" customHeight="1" x14ac:dyDescent="0.2">
      <c r="A194" s="25"/>
      <c r="B194" s="26"/>
      <c r="C194" s="25"/>
      <c r="D194" s="27"/>
      <c r="E194" s="26"/>
      <c r="F194" s="26"/>
      <c r="G194" s="26"/>
      <c r="H194" s="26"/>
      <c r="I194" s="321"/>
      <c r="J194" s="321"/>
      <c r="K194" s="26"/>
      <c r="L194" s="26"/>
      <c r="M194" s="26"/>
      <c r="N194" s="26"/>
      <c r="O194" s="26"/>
      <c r="P194" s="26"/>
      <c r="Q194" s="26"/>
      <c r="R194" s="26"/>
      <c r="S194" s="26"/>
      <c r="T194" s="26"/>
      <c r="U194" s="26"/>
      <c r="V194" s="26"/>
      <c r="W194" s="26"/>
      <c r="X194" s="26"/>
      <c r="Y194" s="26"/>
      <c r="Z194" s="26"/>
      <c r="AA194" s="26"/>
      <c r="AB194" s="26"/>
      <c r="AC194" s="26"/>
      <c r="AD194" s="26"/>
      <c r="AE194" s="26"/>
      <c r="AF194" s="26"/>
      <c r="AG194" s="25"/>
      <c r="AH194" s="27"/>
      <c r="AI194" s="25"/>
      <c r="AJ194" s="25"/>
      <c r="AK194" s="26"/>
      <c r="AL194" s="12"/>
      <c r="AM194" s="26"/>
      <c r="AN194" s="321"/>
      <c r="AO194" s="321"/>
      <c r="AP194" s="321"/>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8"/>
      <c r="BP194" s="26"/>
      <c r="BQ194" s="26"/>
      <c r="BR194" s="26"/>
      <c r="BS194" s="29"/>
      <c r="BT194" s="12"/>
      <c r="BU194" s="12"/>
      <c r="BV194" s="12"/>
      <c r="BW194" s="30"/>
      <c r="BX194" s="12"/>
      <c r="BY194" s="12"/>
      <c r="BZ194" s="12"/>
      <c r="CA194" s="30"/>
      <c r="CB194" s="12"/>
      <c r="CC194" s="12"/>
      <c r="CD194" s="12"/>
      <c r="CE194" s="30"/>
      <c r="CF194" s="12"/>
      <c r="CG194" s="12"/>
      <c r="CH194" s="12"/>
      <c r="CI194" s="30"/>
      <c r="CJ194" s="12"/>
      <c r="CK194" s="12"/>
      <c r="CL194" s="12"/>
      <c r="CM194" s="30"/>
      <c r="CN194" s="12"/>
      <c r="CO194" s="12"/>
      <c r="CP194" s="12"/>
      <c r="CQ194" s="30"/>
      <c r="CR194" s="12"/>
      <c r="CS194" s="12"/>
      <c r="CT194" s="12"/>
      <c r="CU194" s="30"/>
      <c r="CV194" s="12"/>
      <c r="CW194" s="12"/>
      <c r="CX194" s="12"/>
      <c r="CY194" s="30"/>
      <c r="CZ194" s="12"/>
      <c r="DA194" s="12"/>
      <c r="DB194" s="12"/>
      <c r="DC194" s="30"/>
      <c r="DD194" s="12"/>
      <c r="DE194" s="12"/>
      <c r="DF194" s="12"/>
      <c r="DG194" s="30"/>
      <c r="DH194" s="12"/>
      <c r="DI194" s="12"/>
      <c r="DJ194" s="12"/>
      <c r="DK194" s="30"/>
      <c r="DL194" s="12"/>
      <c r="DM194" s="12"/>
      <c r="DN194" s="12"/>
      <c r="DO194" s="30"/>
      <c r="DP194" s="12"/>
      <c r="DQ194" s="12"/>
      <c r="DR194" s="12"/>
      <c r="DS194" s="30"/>
      <c r="DT194" s="12"/>
      <c r="DU194" s="12"/>
      <c r="DV194" s="12"/>
      <c r="DW194" s="30"/>
      <c r="DX194" s="12"/>
      <c r="DY194" s="12"/>
      <c r="DZ194" s="12"/>
      <c r="EA194" s="30"/>
      <c r="EB194" s="12"/>
      <c r="EC194" s="12"/>
      <c r="ED194" s="12"/>
      <c r="EE194" s="30"/>
      <c r="EF194" s="12"/>
      <c r="EG194" s="12"/>
      <c r="EH194" s="12"/>
      <c r="EI194" s="30"/>
      <c r="EJ194" s="12"/>
      <c r="EK194" s="12"/>
      <c r="EL194" s="12"/>
      <c r="EM194" s="30"/>
      <c r="EN194" s="12"/>
      <c r="EO194" s="25"/>
      <c r="EP194" s="12"/>
      <c r="EQ194" s="12"/>
      <c r="ER194" s="12"/>
      <c r="ES194" s="12"/>
      <c r="ET194" s="12"/>
      <c r="EU194" s="12"/>
      <c r="EV194" s="12"/>
      <c r="EW194" s="12"/>
      <c r="EX194" s="12"/>
      <c r="EY194" s="12"/>
      <c r="EZ194" s="12"/>
      <c r="FA194" s="12"/>
      <c r="FB194" s="12"/>
      <c r="FC194" s="12"/>
      <c r="FD194" s="12"/>
    </row>
    <row r="195" spans="1:160" ht="14.25" customHeight="1" x14ac:dyDescent="0.2">
      <c r="A195" s="25"/>
      <c r="B195" s="26"/>
      <c r="C195" s="25"/>
      <c r="D195" s="27"/>
      <c r="E195" s="26"/>
      <c r="F195" s="26"/>
      <c r="G195" s="26"/>
      <c r="H195" s="26"/>
      <c r="I195" s="321"/>
      <c r="J195" s="321"/>
      <c r="K195" s="26"/>
      <c r="L195" s="26"/>
      <c r="M195" s="26"/>
      <c r="N195" s="26"/>
      <c r="O195" s="26"/>
      <c r="P195" s="26"/>
      <c r="Q195" s="26"/>
      <c r="R195" s="26"/>
      <c r="S195" s="26"/>
      <c r="T195" s="26"/>
      <c r="U195" s="26"/>
      <c r="V195" s="26"/>
      <c r="W195" s="26"/>
      <c r="X195" s="26"/>
      <c r="Y195" s="26"/>
      <c r="Z195" s="26"/>
      <c r="AA195" s="26"/>
      <c r="AB195" s="26"/>
      <c r="AC195" s="26"/>
      <c r="AD195" s="26"/>
      <c r="AE195" s="26"/>
      <c r="AF195" s="26"/>
      <c r="AG195" s="25"/>
      <c r="AH195" s="27"/>
      <c r="AI195" s="25"/>
      <c r="AJ195" s="25"/>
      <c r="AK195" s="26"/>
      <c r="AL195" s="12"/>
      <c r="AM195" s="26"/>
      <c r="AN195" s="321"/>
      <c r="AO195" s="321"/>
      <c r="AP195" s="321"/>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8"/>
      <c r="BP195" s="26"/>
      <c r="BQ195" s="26"/>
      <c r="BR195" s="26"/>
      <c r="BS195" s="29"/>
      <c r="BT195" s="12"/>
      <c r="BU195" s="12"/>
      <c r="BV195" s="12"/>
      <c r="BW195" s="30"/>
      <c r="BX195" s="12"/>
      <c r="BY195" s="12"/>
      <c r="BZ195" s="12"/>
      <c r="CA195" s="30"/>
      <c r="CB195" s="12"/>
      <c r="CC195" s="12"/>
      <c r="CD195" s="12"/>
      <c r="CE195" s="30"/>
      <c r="CF195" s="12"/>
      <c r="CG195" s="12"/>
      <c r="CH195" s="12"/>
      <c r="CI195" s="30"/>
      <c r="CJ195" s="12"/>
      <c r="CK195" s="12"/>
      <c r="CL195" s="12"/>
      <c r="CM195" s="30"/>
      <c r="CN195" s="12"/>
      <c r="CO195" s="12"/>
      <c r="CP195" s="12"/>
      <c r="CQ195" s="30"/>
      <c r="CR195" s="12"/>
      <c r="CS195" s="12"/>
      <c r="CT195" s="12"/>
      <c r="CU195" s="30"/>
      <c r="CV195" s="12"/>
      <c r="CW195" s="12"/>
      <c r="CX195" s="12"/>
      <c r="CY195" s="30"/>
      <c r="CZ195" s="12"/>
      <c r="DA195" s="12"/>
      <c r="DB195" s="12"/>
      <c r="DC195" s="30"/>
      <c r="DD195" s="12"/>
      <c r="DE195" s="12"/>
      <c r="DF195" s="12"/>
      <c r="DG195" s="30"/>
      <c r="DH195" s="12"/>
      <c r="DI195" s="12"/>
      <c r="DJ195" s="12"/>
      <c r="DK195" s="30"/>
      <c r="DL195" s="12"/>
      <c r="DM195" s="12"/>
      <c r="DN195" s="12"/>
      <c r="DO195" s="30"/>
      <c r="DP195" s="12"/>
      <c r="DQ195" s="12"/>
      <c r="DR195" s="12"/>
      <c r="DS195" s="30"/>
      <c r="DT195" s="12"/>
      <c r="DU195" s="12"/>
      <c r="DV195" s="12"/>
      <c r="DW195" s="30"/>
      <c r="DX195" s="12"/>
      <c r="DY195" s="12"/>
      <c r="DZ195" s="12"/>
      <c r="EA195" s="30"/>
      <c r="EB195" s="12"/>
      <c r="EC195" s="12"/>
      <c r="ED195" s="12"/>
      <c r="EE195" s="30"/>
      <c r="EF195" s="12"/>
      <c r="EG195" s="12"/>
      <c r="EH195" s="12"/>
      <c r="EI195" s="30"/>
      <c r="EJ195" s="12"/>
      <c r="EK195" s="12"/>
      <c r="EL195" s="12"/>
      <c r="EM195" s="30"/>
      <c r="EN195" s="12"/>
      <c r="EO195" s="25"/>
      <c r="EP195" s="12"/>
      <c r="EQ195" s="12"/>
      <c r="ER195" s="12"/>
      <c r="ES195" s="12"/>
      <c r="ET195" s="12"/>
      <c r="EU195" s="12"/>
      <c r="EV195" s="12"/>
      <c r="EW195" s="12"/>
      <c r="EX195" s="12"/>
      <c r="EY195" s="12"/>
      <c r="EZ195" s="12"/>
      <c r="FA195" s="12"/>
      <c r="FB195" s="12"/>
      <c r="FC195" s="12"/>
      <c r="FD195" s="12"/>
    </row>
    <row r="196" spans="1:160" ht="14.25" customHeight="1" x14ac:dyDescent="0.2">
      <c r="A196" s="25"/>
      <c r="B196" s="26"/>
      <c r="C196" s="25"/>
      <c r="D196" s="27"/>
      <c r="E196" s="26"/>
      <c r="F196" s="26"/>
      <c r="G196" s="26"/>
      <c r="H196" s="26"/>
      <c r="I196" s="321"/>
      <c r="J196" s="321"/>
      <c r="K196" s="26"/>
      <c r="L196" s="26"/>
      <c r="M196" s="26"/>
      <c r="N196" s="26"/>
      <c r="O196" s="26"/>
      <c r="P196" s="26"/>
      <c r="Q196" s="26"/>
      <c r="R196" s="26"/>
      <c r="S196" s="26"/>
      <c r="T196" s="26"/>
      <c r="U196" s="26"/>
      <c r="V196" s="26"/>
      <c r="W196" s="26"/>
      <c r="X196" s="26"/>
      <c r="Y196" s="26"/>
      <c r="Z196" s="26"/>
      <c r="AA196" s="26"/>
      <c r="AB196" s="26"/>
      <c r="AC196" s="26"/>
      <c r="AD196" s="26"/>
      <c r="AE196" s="26"/>
      <c r="AF196" s="26"/>
      <c r="AG196" s="25"/>
      <c r="AH196" s="27"/>
      <c r="AI196" s="25"/>
      <c r="AJ196" s="25"/>
      <c r="AK196" s="26"/>
      <c r="AL196" s="12"/>
      <c r="AM196" s="26"/>
      <c r="AN196" s="321"/>
      <c r="AO196" s="321"/>
      <c r="AP196" s="321"/>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8"/>
      <c r="BP196" s="26"/>
      <c r="BQ196" s="26"/>
      <c r="BR196" s="26"/>
      <c r="BS196" s="29"/>
      <c r="BT196" s="12"/>
      <c r="BU196" s="12"/>
      <c r="BV196" s="12"/>
      <c r="BW196" s="30"/>
      <c r="BX196" s="12"/>
      <c r="BY196" s="12"/>
      <c r="BZ196" s="12"/>
      <c r="CA196" s="30"/>
      <c r="CB196" s="12"/>
      <c r="CC196" s="12"/>
      <c r="CD196" s="12"/>
      <c r="CE196" s="30"/>
      <c r="CF196" s="12"/>
      <c r="CG196" s="12"/>
      <c r="CH196" s="12"/>
      <c r="CI196" s="30"/>
      <c r="CJ196" s="12"/>
      <c r="CK196" s="12"/>
      <c r="CL196" s="12"/>
      <c r="CM196" s="30"/>
      <c r="CN196" s="12"/>
      <c r="CO196" s="12"/>
      <c r="CP196" s="12"/>
      <c r="CQ196" s="30"/>
      <c r="CR196" s="12"/>
      <c r="CS196" s="12"/>
      <c r="CT196" s="12"/>
      <c r="CU196" s="30"/>
      <c r="CV196" s="12"/>
      <c r="CW196" s="12"/>
      <c r="CX196" s="12"/>
      <c r="CY196" s="30"/>
      <c r="CZ196" s="12"/>
      <c r="DA196" s="12"/>
      <c r="DB196" s="12"/>
      <c r="DC196" s="30"/>
      <c r="DD196" s="12"/>
      <c r="DE196" s="12"/>
      <c r="DF196" s="12"/>
      <c r="DG196" s="30"/>
      <c r="DH196" s="12"/>
      <c r="DI196" s="12"/>
      <c r="DJ196" s="12"/>
      <c r="DK196" s="30"/>
      <c r="DL196" s="12"/>
      <c r="DM196" s="12"/>
      <c r="DN196" s="12"/>
      <c r="DO196" s="30"/>
      <c r="DP196" s="12"/>
      <c r="DQ196" s="12"/>
      <c r="DR196" s="12"/>
      <c r="DS196" s="30"/>
      <c r="DT196" s="12"/>
      <c r="DU196" s="12"/>
      <c r="DV196" s="12"/>
      <c r="DW196" s="30"/>
      <c r="DX196" s="12"/>
      <c r="DY196" s="12"/>
      <c r="DZ196" s="12"/>
      <c r="EA196" s="30"/>
      <c r="EB196" s="12"/>
      <c r="EC196" s="12"/>
      <c r="ED196" s="12"/>
      <c r="EE196" s="30"/>
      <c r="EF196" s="12"/>
      <c r="EG196" s="12"/>
      <c r="EH196" s="12"/>
      <c r="EI196" s="30"/>
      <c r="EJ196" s="12"/>
      <c r="EK196" s="12"/>
      <c r="EL196" s="12"/>
      <c r="EM196" s="30"/>
      <c r="EN196" s="12"/>
      <c r="EO196" s="25"/>
      <c r="EP196" s="12"/>
      <c r="EQ196" s="12"/>
      <c r="ER196" s="12"/>
      <c r="ES196" s="12"/>
      <c r="ET196" s="12"/>
      <c r="EU196" s="12"/>
      <c r="EV196" s="12"/>
      <c r="EW196" s="12"/>
      <c r="EX196" s="12"/>
      <c r="EY196" s="12"/>
      <c r="EZ196" s="12"/>
      <c r="FA196" s="12"/>
      <c r="FB196" s="12"/>
      <c r="FC196" s="12"/>
      <c r="FD196" s="12"/>
    </row>
    <row r="197" spans="1:160" ht="14.25" customHeight="1" x14ac:dyDescent="0.2">
      <c r="A197" s="25"/>
      <c r="B197" s="26"/>
      <c r="C197" s="25"/>
      <c r="D197" s="27"/>
      <c r="E197" s="26"/>
      <c r="F197" s="26"/>
      <c r="G197" s="26"/>
      <c r="H197" s="26"/>
      <c r="I197" s="321"/>
      <c r="J197" s="321"/>
      <c r="K197" s="26"/>
      <c r="L197" s="26"/>
      <c r="M197" s="26"/>
      <c r="N197" s="26"/>
      <c r="O197" s="26"/>
      <c r="P197" s="26"/>
      <c r="Q197" s="26"/>
      <c r="R197" s="26"/>
      <c r="S197" s="26"/>
      <c r="T197" s="26"/>
      <c r="U197" s="26"/>
      <c r="V197" s="26"/>
      <c r="W197" s="26"/>
      <c r="X197" s="26"/>
      <c r="Y197" s="26"/>
      <c r="Z197" s="26"/>
      <c r="AA197" s="26"/>
      <c r="AB197" s="26"/>
      <c r="AC197" s="26"/>
      <c r="AD197" s="26"/>
      <c r="AE197" s="26"/>
      <c r="AF197" s="26"/>
      <c r="AG197" s="25"/>
      <c r="AH197" s="27"/>
      <c r="AI197" s="25"/>
      <c r="AJ197" s="25"/>
      <c r="AK197" s="26"/>
      <c r="AL197" s="12"/>
      <c r="AM197" s="26"/>
      <c r="AN197" s="321"/>
      <c r="AO197" s="321"/>
      <c r="AP197" s="321"/>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8"/>
      <c r="BP197" s="26"/>
      <c r="BQ197" s="26"/>
      <c r="BR197" s="26"/>
      <c r="BS197" s="29"/>
      <c r="BT197" s="12"/>
      <c r="BU197" s="12"/>
      <c r="BV197" s="12"/>
      <c r="BW197" s="30"/>
      <c r="BX197" s="12"/>
      <c r="BY197" s="12"/>
      <c r="BZ197" s="12"/>
      <c r="CA197" s="30"/>
      <c r="CB197" s="12"/>
      <c r="CC197" s="12"/>
      <c r="CD197" s="12"/>
      <c r="CE197" s="30"/>
      <c r="CF197" s="12"/>
      <c r="CG197" s="12"/>
      <c r="CH197" s="12"/>
      <c r="CI197" s="30"/>
      <c r="CJ197" s="12"/>
      <c r="CK197" s="12"/>
      <c r="CL197" s="12"/>
      <c r="CM197" s="30"/>
      <c r="CN197" s="12"/>
      <c r="CO197" s="12"/>
      <c r="CP197" s="12"/>
      <c r="CQ197" s="30"/>
      <c r="CR197" s="12"/>
      <c r="CS197" s="12"/>
      <c r="CT197" s="12"/>
      <c r="CU197" s="30"/>
      <c r="CV197" s="12"/>
      <c r="CW197" s="12"/>
      <c r="CX197" s="12"/>
      <c r="CY197" s="30"/>
      <c r="CZ197" s="12"/>
      <c r="DA197" s="12"/>
      <c r="DB197" s="12"/>
      <c r="DC197" s="30"/>
      <c r="DD197" s="12"/>
      <c r="DE197" s="12"/>
      <c r="DF197" s="12"/>
      <c r="DG197" s="30"/>
      <c r="DH197" s="12"/>
      <c r="DI197" s="12"/>
      <c r="DJ197" s="12"/>
      <c r="DK197" s="30"/>
      <c r="DL197" s="12"/>
      <c r="DM197" s="12"/>
      <c r="DN197" s="12"/>
      <c r="DO197" s="30"/>
      <c r="DP197" s="12"/>
      <c r="DQ197" s="12"/>
      <c r="DR197" s="12"/>
      <c r="DS197" s="30"/>
      <c r="DT197" s="12"/>
      <c r="DU197" s="12"/>
      <c r="DV197" s="12"/>
      <c r="DW197" s="30"/>
      <c r="DX197" s="12"/>
      <c r="DY197" s="12"/>
      <c r="DZ197" s="12"/>
      <c r="EA197" s="30"/>
      <c r="EB197" s="12"/>
      <c r="EC197" s="12"/>
      <c r="ED197" s="12"/>
      <c r="EE197" s="30"/>
      <c r="EF197" s="12"/>
      <c r="EG197" s="12"/>
      <c r="EH197" s="12"/>
      <c r="EI197" s="30"/>
      <c r="EJ197" s="12"/>
      <c r="EK197" s="12"/>
      <c r="EL197" s="12"/>
      <c r="EM197" s="30"/>
      <c r="EN197" s="12"/>
      <c r="EO197" s="25"/>
      <c r="EP197" s="12"/>
      <c r="EQ197" s="12"/>
      <c r="ER197" s="12"/>
      <c r="ES197" s="12"/>
      <c r="ET197" s="12"/>
      <c r="EU197" s="12"/>
      <c r="EV197" s="12"/>
      <c r="EW197" s="12"/>
      <c r="EX197" s="12"/>
      <c r="EY197" s="12"/>
      <c r="EZ197" s="12"/>
      <c r="FA197" s="12"/>
      <c r="FB197" s="12"/>
      <c r="FC197" s="12"/>
      <c r="FD197" s="12"/>
    </row>
    <row r="198" spans="1:160" ht="14.25" customHeight="1" x14ac:dyDescent="0.2">
      <c r="A198" s="25"/>
      <c r="B198" s="26"/>
      <c r="C198" s="25"/>
      <c r="D198" s="27"/>
      <c r="E198" s="26"/>
      <c r="F198" s="26"/>
      <c r="G198" s="26"/>
      <c r="H198" s="26"/>
      <c r="I198" s="321"/>
      <c r="J198" s="321"/>
      <c r="K198" s="26"/>
      <c r="L198" s="26"/>
      <c r="M198" s="26"/>
      <c r="N198" s="26"/>
      <c r="O198" s="26"/>
      <c r="P198" s="26"/>
      <c r="Q198" s="26"/>
      <c r="R198" s="26"/>
      <c r="S198" s="26"/>
      <c r="T198" s="26"/>
      <c r="U198" s="26"/>
      <c r="V198" s="26"/>
      <c r="W198" s="26"/>
      <c r="X198" s="26"/>
      <c r="Y198" s="26"/>
      <c r="Z198" s="26"/>
      <c r="AA198" s="26"/>
      <c r="AB198" s="26"/>
      <c r="AC198" s="26"/>
      <c r="AD198" s="26"/>
      <c r="AE198" s="26"/>
      <c r="AF198" s="26"/>
      <c r="AG198" s="25"/>
      <c r="AH198" s="27"/>
      <c r="AI198" s="25"/>
      <c r="AJ198" s="25"/>
      <c r="AK198" s="26"/>
      <c r="AL198" s="12"/>
      <c r="AM198" s="26"/>
      <c r="AN198" s="321"/>
      <c r="AO198" s="321"/>
      <c r="AP198" s="321"/>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8"/>
      <c r="BP198" s="26"/>
      <c r="BQ198" s="26"/>
      <c r="BR198" s="26"/>
      <c r="BS198" s="29"/>
      <c r="BT198" s="12"/>
      <c r="BU198" s="12"/>
      <c r="BV198" s="12"/>
      <c r="BW198" s="30"/>
      <c r="BX198" s="12"/>
      <c r="BY198" s="12"/>
      <c r="BZ198" s="12"/>
      <c r="CA198" s="30"/>
      <c r="CB198" s="12"/>
      <c r="CC198" s="12"/>
      <c r="CD198" s="12"/>
      <c r="CE198" s="30"/>
      <c r="CF198" s="12"/>
      <c r="CG198" s="12"/>
      <c r="CH198" s="12"/>
      <c r="CI198" s="30"/>
      <c r="CJ198" s="12"/>
      <c r="CK198" s="12"/>
      <c r="CL198" s="12"/>
      <c r="CM198" s="30"/>
      <c r="CN198" s="12"/>
      <c r="CO198" s="12"/>
      <c r="CP198" s="12"/>
      <c r="CQ198" s="30"/>
      <c r="CR198" s="12"/>
      <c r="CS198" s="12"/>
      <c r="CT198" s="12"/>
      <c r="CU198" s="30"/>
      <c r="CV198" s="12"/>
      <c r="CW198" s="12"/>
      <c r="CX198" s="12"/>
      <c r="CY198" s="30"/>
      <c r="CZ198" s="12"/>
      <c r="DA198" s="12"/>
      <c r="DB198" s="12"/>
      <c r="DC198" s="30"/>
      <c r="DD198" s="12"/>
      <c r="DE198" s="12"/>
      <c r="DF198" s="12"/>
      <c r="DG198" s="30"/>
      <c r="DH198" s="12"/>
      <c r="DI198" s="12"/>
      <c r="DJ198" s="12"/>
      <c r="DK198" s="30"/>
      <c r="DL198" s="12"/>
      <c r="DM198" s="12"/>
      <c r="DN198" s="12"/>
      <c r="DO198" s="30"/>
      <c r="DP198" s="12"/>
      <c r="DQ198" s="12"/>
      <c r="DR198" s="12"/>
      <c r="DS198" s="30"/>
      <c r="DT198" s="12"/>
      <c r="DU198" s="12"/>
      <c r="DV198" s="12"/>
      <c r="DW198" s="30"/>
      <c r="DX198" s="12"/>
      <c r="DY198" s="12"/>
      <c r="DZ198" s="12"/>
      <c r="EA198" s="30"/>
      <c r="EB198" s="12"/>
      <c r="EC198" s="12"/>
      <c r="ED198" s="12"/>
      <c r="EE198" s="30"/>
      <c r="EF198" s="12"/>
      <c r="EG198" s="12"/>
      <c r="EH198" s="12"/>
      <c r="EI198" s="30"/>
      <c r="EJ198" s="12"/>
      <c r="EK198" s="12"/>
      <c r="EL198" s="12"/>
      <c r="EM198" s="30"/>
      <c r="EN198" s="12"/>
      <c r="EO198" s="25"/>
      <c r="EP198" s="12"/>
      <c r="EQ198" s="12"/>
      <c r="ER198" s="12"/>
      <c r="ES198" s="12"/>
      <c r="ET198" s="12"/>
      <c r="EU198" s="12"/>
      <c r="EV198" s="12"/>
      <c r="EW198" s="12"/>
      <c r="EX198" s="12"/>
      <c r="EY198" s="12"/>
      <c r="EZ198" s="12"/>
      <c r="FA198" s="12"/>
      <c r="FB198" s="12"/>
      <c r="FC198" s="12"/>
      <c r="FD198" s="12"/>
    </row>
    <row r="199" spans="1:160" ht="14.25" customHeight="1" x14ac:dyDescent="0.2">
      <c r="A199" s="25"/>
      <c r="B199" s="26"/>
      <c r="C199" s="25"/>
      <c r="D199" s="27"/>
      <c r="E199" s="26"/>
      <c r="F199" s="26"/>
      <c r="G199" s="26"/>
      <c r="H199" s="26"/>
      <c r="I199" s="321"/>
      <c r="J199" s="321"/>
      <c r="K199" s="26"/>
      <c r="L199" s="26"/>
      <c r="M199" s="26"/>
      <c r="N199" s="26"/>
      <c r="O199" s="26"/>
      <c r="P199" s="26"/>
      <c r="Q199" s="26"/>
      <c r="R199" s="26"/>
      <c r="S199" s="26"/>
      <c r="T199" s="26"/>
      <c r="U199" s="26"/>
      <c r="V199" s="26"/>
      <c r="W199" s="26"/>
      <c r="X199" s="26"/>
      <c r="Y199" s="26"/>
      <c r="Z199" s="26"/>
      <c r="AA199" s="26"/>
      <c r="AB199" s="26"/>
      <c r="AC199" s="26"/>
      <c r="AD199" s="26"/>
      <c r="AE199" s="26"/>
      <c r="AF199" s="26"/>
      <c r="AG199" s="25"/>
      <c r="AH199" s="27"/>
      <c r="AI199" s="25"/>
      <c r="AJ199" s="25"/>
      <c r="AK199" s="26"/>
      <c r="AL199" s="12"/>
      <c r="AM199" s="26"/>
      <c r="AN199" s="321"/>
      <c r="AO199" s="321"/>
      <c r="AP199" s="321"/>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8"/>
      <c r="BP199" s="26"/>
      <c r="BQ199" s="26"/>
      <c r="BR199" s="26"/>
      <c r="BS199" s="29"/>
      <c r="BT199" s="12"/>
      <c r="BU199" s="12"/>
      <c r="BV199" s="12"/>
      <c r="BW199" s="30"/>
      <c r="BX199" s="12"/>
      <c r="BY199" s="12"/>
      <c r="BZ199" s="12"/>
      <c r="CA199" s="30"/>
      <c r="CB199" s="12"/>
      <c r="CC199" s="12"/>
      <c r="CD199" s="12"/>
      <c r="CE199" s="30"/>
      <c r="CF199" s="12"/>
      <c r="CG199" s="12"/>
      <c r="CH199" s="12"/>
      <c r="CI199" s="30"/>
      <c r="CJ199" s="12"/>
      <c r="CK199" s="12"/>
      <c r="CL199" s="12"/>
      <c r="CM199" s="30"/>
      <c r="CN199" s="12"/>
      <c r="CO199" s="12"/>
      <c r="CP199" s="12"/>
      <c r="CQ199" s="30"/>
      <c r="CR199" s="12"/>
      <c r="CS199" s="12"/>
      <c r="CT199" s="12"/>
      <c r="CU199" s="30"/>
      <c r="CV199" s="12"/>
      <c r="CW199" s="12"/>
      <c r="CX199" s="12"/>
      <c r="CY199" s="30"/>
      <c r="CZ199" s="12"/>
      <c r="DA199" s="12"/>
      <c r="DB199" s="12"/>
      <c r="DC199" s="30"/>
      <c r="DD199" s="12"/>
      <c r="DE199" s="12"/>
      <c r="DF199" s="12"/>
      <c r="DG199" s="30"/>
      <c r="DH199" s="12"/>
      <c r="DI199" s="12"/>
      <c r="DJ199" s="12"/>
      <c r="DK199" s="30"/>
      <c r="DL199" s="12"/>
      <c r="DM199" s="12"/>
      <c r="DN199" s="12"/>
      <c r="DO199" s="30"/>
      <c r="DP199" s="12"/>
      <c r="DQ199" s="12"/>
      <c r="DR199" s="12"/>
      <c r="DS199" s="30"/>
      <c r="DT199" s="12"/>
      <c r="DU199" s="12"/>
      <c r="DV199" s="12"/>
      <c r="DW199" s="30"/>
      <c r="DX199" s="12"/>
      <c r="DY199" s="12"/>
      <c r="DZ199" s="12"/>
      <c r="EA199" s="30"/>
      <c r="EB199" s="12"/>
      <c r="EC199" s="12"/>
      <c r="ED199" s="12"/>
      <c r="EE199" s="30"/>
      <c r="EF199" s="12"/>
      <c r="EG199" s="12"/>
      <c r="EH199" s="12"/>
      <c r="EI199" s="30"/>
      <c r="EJ199" s="12"/>
      <c r="EK199" s="12"/>
      <c r="EL199" s="12"/>
      <c r="EM199" s="30"/>
      <c r="EN199" s="12"/>
      <c r="EO199" s="25"/>
      <c r="EP199" s="12"/>
      <c r="EQ199" s="12"/>
      <c r="ER199" s="12"/>
      <c r="ES199" s="12"/>
      <c r="ET199" s="12"/>
      <c r="EU199" s="12"/>
      <c r="EV199" s="12"/>
      <c r="EW199" s="12"/>
      <c r="EX199" s="12"/>
      <c r="EY199" s="12"/>
      <c r="EZ199" s="12"/>
      <c r="FA199" s="12"/>
      <c r="FB199" s="12"/>
      <c r="FC199" s="12"/>
      <c r="FD199" s="12"/>
    </row>
    <row r="200" spans="1:160" ht="14.25" customHeight="1" x14ac:dyDescent="0.2">
      <c r="A200" s="25"/>
      <c r="B200" s="26"/>
      <c r="C200" s="25"/>
      <c r="D200" s="27"/>
      <c r="E200" s="26"/>
      <c r="F200" s="26"/>
      <c r="G200" s="26"/>
      <c r="H200" s="26"/>
      <c r="I200" s="321"/>
      <c r="J200" s="321"/>
      <c r="K200" s="26"/>
      <c r="L200" s="26"/>
      <c r="M200" s="26"/>
      <c r="N200" s="26"/>
      <c r="O200" s="26"/>
      <c r="P200" s="26"/>
      <c r="Q200" s="26"/>
      <c r="R200" s="26"/>
      <c r="S200" s="26"/>
      <c r="T200" s="26"/>
      <c r="U200" s="26"/>
      <c r="V200" s="26"/>
      <c r="W200" s="26"/>
      <c r="X200" s="26"/>
      <c r="Y200" s="26"/>
      <c r="Z200" s="26"/>
      <c r="AA200" s="26"/>
      <c r="AB200" s="26"/>
      <c r="AC200" s="26"/>
      <c r="AD200" s="26"/>
      <c r="AE200" s="26"/>
      <c r="AF200" s="26"/>
      <c r="AG200" s="25"/>
      <c r="AH200" s="27"/>
      <c r="AI200" s="25"/>
      <c r="AJ200" s="25"/>
      <c r="AK200" s="26"/>
      <c r="AL200" s="12"/>
      <c r="AM200" s="26"/>
      <c r="AN200" s="321"/>
      <c r="AO200" s="321"/>
      <c r="AP200" s="321"/>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8"/>
      <c r="BP200" s="26"/>
      <c r="BQ200" s="26"/>
      <c r="BR200" s="26"/>
      <c r="BS200" s="29"/>
      <c r="BT200" s="12"/>
      <c r="BU200" s="12"/>
      <c r="BV200" s="12"/>
      <c r="BW200" s="30"/>
      <c r="BX200" s="12"/>
      <c r="BY200" s="12"/>
      <c r="BZ200" s="12"/>
      <c r="CA200" s="30"/>
      <c r="CB200" s="12"/>
      <c r="CC200" s="12"/>
      <c r="CD200" s="12"/>
      <c r="CE200" s="30"/>
      <c r="CF200" s="12"/>
      <c r="CG200" s="12"/>
      <c r="CH200" s="12"/>
      <c r="CI200" s="30"/>
      <c r="CJ200" s="12"/>
      <c r="CK200" s="12"/>
      <c r="CL200" s="12"/>
      <c r="CM200" s="30"/>
      <c r="CN200" s="12"/>
      <c r="CO200" s="12"/>
      <c r="CP200" s="12"/>
      <c r="CQ200" s="30"/>
      <c r="CR200" s="12"/>
      <c r="CS200" s="12"/>
      <c r="CT200" s="12"/>
      <c r="CU200" s="30"/>
      <c r="CV200" s="12"/>
      <c r="CW200" s="12"/>
      <c r="CX200" s="12"/>
      <c r="CY200" s="30"/>
      <c r="CZ200" s="12"/>
      <c r="DA200" s="12"/>
      <c r="DB200" s="12"/>
      <c r="DC200" s="30"/>
      <c r="DD200" s="12"/>
      <c r="DE200" s="12"/>
      <c r="DF200" s="12"/>
      <c r="DG200" s="30"/>
      <c r="DH200" s="12"/>
      <c r="DI200" s="12"/>
      <c r="DJ200" s="12"/>
      <c r="DK200" s="30"/>
      <c r="DL200" s="12"/>
      <c r="DM200" s="12"/>
      <c r="DN200" s="12"/>
      <c r="DO200" s="30"/>
      <c r="DP200" s="12"/>
      <c r="DQ200" s="12"/>
      <c r="DR200" s="12"/>
      <c r="DS200" s="30"/>
      <c r="DT200" s="12"/>
      <c r="DU200" s="12"/>
      <c r="DV200" s="12"/>
      <c r="DW200" s="30"/>
      <c r="DX200" s="12"/>
      <c r="DY200" s="12"/>
      <c r="DZ200" s="12"/>
      <c r="EA200" s="30"/>
      <c r="EB200" s="12"/>
      <c r="EC200" s="12"/>
      <c r="ED200" s="12"/>
      <c r="EE200" s="30"/>
      <c r="EF200" s="12"/>
      <c r="EG200" s="12"/>
      <c r="EH200" s="12"/>
      <c r="EI200" s="30"/>
      <c r="EJ200" s="12"/>
      <c r="EK200" s="12"/>
      <c r="EL200" s="12"/>
      <c r="EM200" s="30"/>
      <c r="EN200" s="12"/>
      <c r="EO200" s="25"/>
      <c r="EP200" s="12"/>
      <c r="EQ200" s="12"/>
      <c r="ER200" s="12"/>
      <c r="ES200" s="12"/>
      <c r="ET200" s="12"/>
      <c r="EU200" s="12"/>
      <c r="EV200" s="12"/>
      <c r="EW200" s="12"/>
      <c r="EX200" s="12"/>
      <c r="EY200" s="12"/>
      <c r="EZ200" s="12"/>
      <c r="FA200" s="12"/>
      <c r="FB200" s="12"/>
      <c r="FC200" s="12"/>
      <c r="FD200" s="12"/>
    </row>
    <row r="201" spans="1:160" ht="14.25" customHeight="1" x14ac:dyDescent="0.2">
      <c r="A201" s="25"/>
      <c r="B201" s="26"/>
      <c r="C201" s="25"/>
      <c r="D201" s="27"/>
      <c r="E201" s="26"/>
      <c r="F201" s="26"/>
      <c r="G201" s="26"/>
      <c r="H201" s="26"/>
      <c r="I201" s="321"/>
      <c r="J201" s="321"/>
      <c r="K201" s="26"/>
      <c r="L201" s="26"/>
      <c r="M201" s="26"/>
      <c r="N201" s="26"/>
      <c r="O201" s="26"/>
      <c r="P201" s="26"/>
      <c r="Q201" s="26"/>
      <c r="R201" s="26"/>
      <c r="S201" s="26"/>
      <c r="T201" s="26"/>
      <c r="U201" s="26"/>
      <c r="V201" s="26"/>
      <c r="W201" s="26"/>
      <c r="X201" s="26"/>
      <c r="Y201" s="26"/>
      <c r="Z201" s="26"/>
      <c r="AA201" s="26"/>
      <c r="AB201" s="26"/>
      <c r="AC201" s="26"/>
      <c r="AD201" s="26"/>
      <c r="AE201" s="26"/>
      <c r="AF201" s="26"/>
      <c r="AG201" s="25"/>
      <c r="AH201" s="27"/>
      <c r="AI201" s="25"/>
      <c r="AJ201" s="25"/>
      <c r="AK201" s="26"/>
      <c r="AL201" s="12"/>
      <c r="AM201" s="26"/>
      <c r="AN201" s="321"/>
      <c r="AO201" s="321"/>
      <c r="AP201" s="321"/>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8"/>
      <c r="BP201" s="26"/>
      <c r="BQ201" s="26"/>
      <c r="BR201" s="26"/>
      <c r="BS201" s="29"/>
      <c r="BT201" s="12"/>
      <c r="BU201" s="12"/>
      <c r="BV201" s="12"/>
      <c r="BW201" s="30"/>
      <c r="BX201" s="12"/>
      <c r="BY201" s="12"/>
      <c r="BZ201" s="12"/>
      <c r="CA201" s="30"/>
      <c r="CB201" s="12"/>
      <c r="CC201" s="12"/>
      <c r="CD201" s="12"/>
      <c r="CE201" s="30"/>
      <c r="CF201" s="12"/>
      <c r="CG201" s="12"/>
      <c r="CH201" s="12"/>
      <c r="CI201" s="30"/>
      <c r="CJ201" s="12"/>
      <c r="CK201" s="12"/>
      <c r="CL201" s="12"/>
      <c r="CM201" s="30"/>
      <c r="CN201" s="12"/>
      <c r="CO201" s="12"/>
      <c r="CP201" s="12"/>
      <c r="CQ201" s="30"/>
      <c r="CR201" s="12"/>
      <c r="CS201" s="12"/>
      <c r="CT201" s="12"/>
      <c r="CU201" s="30"/>
      <c r="CV201" s="12"/>
      <c r="CW201" s="12"/>
      <c r="CX201" s="12"/>
      <c r="CY201" s="30"/>
      <c r="CZ201" s="12"/>
      <c r="DA201" s="12"/>
      <c r="DB201" s="12"/>
      <c r="DC201" s="30"/>
      <c r="DD201" s="12"/>
      <c r="DE201" s="12"/>
      <c r="DF201" s="12"/>
      <c r="DG201" s="30"/>
      <c r="DH201" s="12"/>
      <c r="DI201" s="12"/>
      <c r="DJ201" s="12"/>
      <c r="DK201" s="30"/>
      <c r="DL201" s="12"/>
      <c r="DM201" s="12"/>
      <c r="DN201" s="12"/>
      <c r="DO201" s="30"/>
      <c r="DP201" s="12"/>
      <c r="DQ201" s="12"/>
      <c r="DR201" s="12"/>
      <c r="DS201" s="30"/>
      <c r="DT201" s="12"/>
      <c r="DU201" s="12"/>
      <c r="DV201" s="12"/>
      <c r="DW201" s="30"/>
      <c r="DX201" s="12"/>
      <c r="DY201" s="12"/>
      <c r="DZ201" s="12"/>
      <c r="EA201" s="30"/>
      <c r="EB201" s="12"/>
      <c r="EC201" s="12"/>
      <c r="ED201" s="12"/>
      <c r="EE201" s="30"/>
      <c r="EF201" s="12"/>
      <c r="EG201" s="12"/>
      <c r="EH201" s="12"/>
      <c r="EI201" s="30"/>
      <c r="EJ201" s="12"/>
      <c r="EK201" s="12"/>
      <c r="EL201" s="12"/>
      <c r="EM201" s="30"/>
      <c r="EN201" s="12"/>
      <c r="EO201" s="25"/>
      <c r="EP201" s="12"/>
      <c r="EQ201" s="12"/>
      <c r="ER201" s="12"/>
      <c r="ES201" s="12"/>
      <c r="ET201" s="12"/>
      <c r="EU201" s="12"/>
      <c r="EV201" s="12"/>
      <c r="EW201" s="12"/>
      <c r="EX201" s="12"/>
      <c r="EY201" s="12"/>
      <c r="EZ201" s="12"/>
      <c r="FA201" s="12"/>
      <c r="FB201" s="12"/>
      <c r="FC201" s="12"/>
      <c r="FD201" s="12"/>
    </row>
    <row r="202" spans="1:160" ht="14.25" customHeight="1" x14ac:dyDescent="0.2">
      <c r="A202" s="25"/>
      <c r="B202" s="26"/>
      <c r="C202" s="25"/>
      <c r="D202" s="27"/>
      <c r="E202" s="26"/>
      <c r="F202" s="26"/>
      <c r="G202" s="26"/>
      <c r="H202" s="26"/>
      <c r="I202" s="321"/>
      <c r="J202" s="321"/>
      <c r="K202" s="26"/>
      <c r="L202" s="26"/>
      <c r="M202" s="26"/>
      <c r="N202" s="26"/>
      <c r="O202" s="26"/>
      <c r="P202" s="26"/>
      <c r="Q202" s="26"/>
      <c r="R202" s="26"/>
      <c r="S202" s="26"/>
      <c r="T202" s="26"/>
      <c r="U202" s="26"/>
      <c r="V202" s="26"/>
      <c r="W202" s="26"/>
      <c r="X202" s="26"/>
      <c r="Y202" s="26"/>
      <c r="Z202" s="26"/>
      <c r="AA202" s="26"/>
      <c r="AB202" s="26"/>
      <c r="AC202" s="26"/>
      <c r="AD202" s="26"/>
      <c r="AE202" s="26"/>
      <c r="AF202" s="26"/>
      <c r="AG202" s="25"/>
      <c r="AH202" s="27"/>
      <c r="AI202" s="25"/>
      <c r="AJ202" s="25"/>
      <c r="AK202" s="26"/>
      <c r="AL202" s="12"/>
      <c r="AM202" s="26"/>
      <c r="AN202" s="321"/>
      <c r="AO202" s="321"/>
      <c r="AP202" s="321"/>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8"/>
      <c r="BP202" s="26"/>
      <c r="BQ202" s="26"/>
      <c r="BR202" s="26"/>
      <c r="BS202" s="29"/>
      <c r="BT202" s="12"/>
      <c r="BU202" s="12"/>
      <c r="BV202" s="12"/>
      <c r="BW202" s="30"/>
      <c r="BX202" s="12"/>
      <c r="BY202" s="12"/>
      <c r="BZ202" s="12"/>
      <c r="CA202" s="30"/>
      <c r="CB202" s="12"/>
      <c r="CC202" s="12"/>
      <c r="CD202" s="12"/>
      <c r="CE202" s="30"/>
      <c r="CF202" s="12"/>
      <c r="CG202" s="12"/>
      <c r="CH202" s="12"/>
      <c r="CI202" s="30"/>
      <c r="CJ202" s="12"/>
      <c r="CK202" s="12"/>
      <c r="CL202" s="12"/>
      <c r="CM202" s="30"/>
      <c r="CN202" s="12"/>
      <c r="CO202" s="12"/>
      <c r="CP202" s="12"/>
      <c r="CQ202" s="30"/>
      <c r="CR202" s="12"/>
      <c r="CS202" s="12"/>
      <c r="CT202" s="12"/>
      <c r="CU202" s="30"/>
      <c r="CV202" s="12"/>
      <c r="CW202" s="12"/>
      <c r="CX202" s="12"/>
      <c r="CY202" s="30"/>
      <c r="CZ202" s="12"/>
      <c r="DA202" s="12"/>
      <c r="DB202" s="12"/>
      <c r="DC202" s="30"/>
      <c r="DD202" s="12"/>
      <c r="DE202" s="12"/>
      <c r="DF202" s="12"/>
      <c r="DG202" s="30"/>
      <c r="DH202" s="12"/>
      <c r="DI202" s="12"/>
      <c r="DJ202" s="12"/>
      <c r="DK202" s="30"/>
      <c r="DL202" s="12"/>
      <c r="DM202" s="12"/>
      <c r="DN202" s="12"/>
      <c r="DO202" s="30"/>
      <c r="DP202" s="12"/>
      <c r="DQ202" s="12"/>
      <c r="DR202" s="12"/>
      <c r="DS202" s="30"/>
      <c r="DT202" s="12"/>
      <c r="DU202" s="12"/>
      <c r="DV202" s="12"/>
      <c r="DW202" s="30"/>
      <c r="DX202" s="12"/>
      <c r="DY202" s="12"/>
      <c r="DZ202" s="12"/>
      <c r="EA202" s="30"/>
      <c r="EB202" s="12"/>
      <c r="EC202" s="12"/>
      <c r="ED202" s="12"/>
      <c r="EE202" s="30"/>
      <c r="EF202" s="12"/>
      <c r="EG202" s="12"/>
      <c r="EH202" s="12"/>
      <c r="EI202" s="30"/>
      <c r="EJ202" s="12"/>
      <c r="EK202" s="12"/>
      <c r="EL202" s="12"/>
      <c r="EM202" s="30"/>
      <c r="EN202" s="12"/>
      <c r="EO202" s="25"/>
      <c r="EP202" s="12"/>
      <c r="EQ202" s="12"/>
      <c r="ER202" s="12"/>
      <c r="ES202" s="12"/>
      <c r="ET202" s="12"/>
      <c r="EU202" s="12"/>
      <c r="EV202" s="12"/>
      <c r="EW202" s="12"/>
      <c r="EX202" s="12"/>
      <c r="EY202" s="12"/>
      <c r="EZ202" s="12"/>
      <c r="FA202" s="12"/>
      <c r="FB202" s="12"/>
      <c r="FC202" s="12"/>
      <c r="FD202" s="12"/>
    </row>
    <row r="203" spans="1:160" ht="14.25" customHeight="1" x14ac:dyDescent="0.2">
      <c r="A203" s="25"/>
      <c r="B203" s="26"/>
      <c r="C203" s="25"/>
      <c r="D203" s="27"/>
      <c r="E203" s="26"/>
      <c r="F203" s="26"/>
      <c r="G203" s="26"/>
      <c r="H203" s="26"/>
      <c r="I203" s="321"/>
      <c r="J203" s="321"/>
      <c r="K203" s="26"/>
      <c r="L203" s="26"/>
      <c r="M203" s="26"/>
      <c r="N203" s="26"/>
      <c r="O203" s="26"/>
      <c r="P203" s="26"/>
      <c r="Q203" s="26"/>
      <c r="R203" s="26"/>
      <c r="S203" s="26"/>
      <c r="T203" s="26"/>
      <c r="U203" s="26"/>
      <c r="V203" s="26"/>
      <c r="W203" s="26"/>
      <c r="X203" s="26"/>
      <c r="Y203" s="26"/>
      <c r="Z203" s="26"/>
      <c r="AA203" s="26"/>
      <c r="AB203" s="26"/>
      <c r="AC203" s="26"/>
      <c r="AD203" s="26"/>
      <c r="AE203" s="26"/>
      <c r="AF203" s="26"/>
      <c r="AG203" s="25"/>
      <c r="AH203" s="27"/>
      <c r="AI203" s="25"/>
      <c r="AJ203" s="25"/>
      <c r="AK203" s="26"/>
      <c r="AL203" s="12"/>
      <c r="AM203" s="26"/>
      <c r="AN203" s="321"/>
      <c r="AO203" s="321"/>
      <c r="AP203" s="321"/>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8"/>
      <c r="BP203" s="26"/>
      <c r="BQ203" s="26"/>
      <c r="BR203" s="26"/>
      <c r="BS203" s="29"/>
      <c r="BT203" s="12"/>
      <c r="BU203" s="12"/>
      <c r="BV203" s="12"/>
      <c r="BW203" s="30"/>
      <c r="BX203" s="12"/>
      <c r="BY203" s="12"/>
      <c r="BZ203" s="12"/>
      <c r="CA203" s="30"/>
      <c r="CB203" s="12"/>
      <c r="CC203" s="12"/>
      <c r="CD203" s="12"/>
      <c r="CE203" s="30"/>
      <c r="CF203" s="12"/>
      <c r="CG203" s="12"/>
      <c r="CH203" s="12"/>
      <c r="CI203" s="30"/>
      <c r="CJ203" s="12"/>
      <c r="CK203" s="12"/>
      <c r="CL203" s="12"/>
      <c r="CM203" s="30"/>
      <c r="CN203" s="12"/>
      <c r="CO203" s="12"/>
      <c r="CP203" s="12"/>
      <c r="CQ203" s="30"/>
      <c r="CR203" s="12"/>
      <c r="CS203" s="12"/>
      <c r="CT203" s="12"/>
      <c r="CU203" s="30"/>
      <c r="CV203" s="12"/>
      <c r="CW203" s="12"/>
      <c r="CX203" s="12"/>
      <c r="CY203" s="30"/>
      <c r="CZ203" s="12"/>
      <c r="DA203" s="12"/>
      <c r="DB203" s="12"/>
      <c r="DC203" s="30"/>
      <c r="DD203" s="12"/>
      <c r="DE203" s="12"/>
      <c r="DF203" s="12"/>
      <c r="DG203" s="30"/>
      <c r="DH203" s="12"/>
      <c r="DI203" s="12"/>
      <c r="DJ203" s="12"/>
      <c r="DK203" s="30"/>
      <c r="DL203" s="12"/>
      <c r="DM203" s="12"/>
      <c r="DN203" s="12"/>
      <c r="DO203" s="30"/>
      <c r="DP203" s="12"/>
      <c r="DQ203" s="12"/>
      <c r="DR203" s="12"/>
      <c r="DS203" s="30"/>
      <c r="DT203" s="12"/>
      <c r="DU203" s="12"/>
      <c r="DV203" s="12"/>
      <c r="DW203" s="30"/>
      <c r="DX203" s="12"/>
      <c r="DY203" s="12"/>
      <c r="DZ203" s="12"/>
      <c r="EA203" s="30"/>
      <c r="EB203" s="12"/>
      <c r="EC203" s="12"/>
      <c r="ED203" s="12"/>
      <c r="EE203" s="30"/>
      <c r="EF203" s="12"/>
      <c r="EG203" s="12"/>
      <c r="EH203" s="12"/>
      <c r="EI203" s="30"/>
      <c r="EJ203" s="12"/>
      <c r="EK203" s="12"/>
      <c r="EL203" s="12"/>
      <c r="EM203" s="30"/>
      <c r="EN203" s="12"/>
      <c r="EO203" s="25"/>
      <c r="EP203" s="12"/>
      <c r="EQ203" s="12"/>
      <c r="ER203" s="12"/>
      <c r="ES203" s="12"/>
      <c r="ET203" s="12"/>
      <c r="EU203" s="12"/>
      <c r="EV203" s="12"/>
      <c r="EW203" s="12"/>
      <c r="EX203" s="12"/>
      <c r="EY203" s="12"/>
      <c r="EZ203" s="12"/>
      <c r="FA203" s="12"/>
      <c r="FB203" s="12"/>
      <c r="FC203" s="12"/>
      <c r="FD203" s="12"/>
    </row>
    <row r="204" spans="1:160" ht="14.25" customHeight="1" x14ac:dyDescent="0.2">
      <c r="A204" s="25"/>
      <c r="B204" s="26"/>
      <c r="C204" s="25"/>
      <c r="D204" s="27"/>
      <c r="E204" s="26"/>
      <c r="F204" s="26"/>
      <c r="G204" s="26"/>
      <c r="H204" s="26"/>
      <c r="I204" s="321"/>
      <c r="J204" s="321"/>
      <c r="K204" s="26"/>
      <c r="L204" s="26"/>
      <c r="M204" s="26"/>
      <c r="N204" s="26"/>
      <c r="O204" s="26"/>
      <c r="P204" s="26"/>
      <c r="Q204" s="26"/>
      <c r="R204" s="26"/>
      <c r="S204" s="26"/>
      <c r="T204" s="26"/>
      <c r="U204" s="26"/>
      <c r="V204" s="26"/>
      <c r="W204" s="26"/>
      <c r="X204" s="26"/>
      <c r="Y204" s="26"/>
      <c r="Z204" s="26"/>
      <c r="AA204" s="26"/>
      <c r="AB204" s="26"/>
      <c r="AC204" s="26"/>
      <c r="AD204" s="26"/>
      <c r="AE204" s="26"/>
      <c r="AF204" s="26"/>
      <c r="AG204" s="25"/>
      <c r="AH204" s="27"/>
      <c r="AI204" s="25"/>
      <c r="AJ204" s="25"/>
      <c r="AK204" s="26"/>
      <c r="AL204" s="12"/>
      <c r="AM204" s="26"/>
      <c r="AN204" s="321"/>
      <c r="AO204" s="321"/>
      <c r="AP204" s="321"/>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8"/>
      <c r="BP204" s="26"/>
      <c r="BQ204" s="26"/>
      <c r="BR204" s="26"/>
      <c r="BS204" s="29"/>
      <c r="BT204" s="12"/>
      <c r="BU204" s="12"/>
      <c r="BV204" s="12"/>
      <c r="BW204" s="30"/>
      <c r="BX204" s="12"/>
      <c r="BY204" s="12"/>
      <c r="BZ204" s="12"/>
      <c r="CA204" s="30"/>
      <c r="CB204" s="12"/>
      <c r="CC204" s="12"/>
      <c r="CD204" s="12"/>
      <c r="CE204" s="30"/>
      <c r="CF204" s="12"/>
      <c r="CG204" s="12"/>
      <c r="CH204" s="12"/>
      <c r="CI204" s="30"/>
      <c r="CJ204" s="12"/>
      <c r="CK204" s="12"/>
      <c r="CL204" s="12"/>
      <c r="CM204" s="30"/>
      <c r="CN204" s="12"/>
      <c r="CO204" s="12"/>
      <c r="CP204" s="12"/>
      <c r="CQ204" s="30"/>
      <c r="CR204" s="12"/>
      <c r="CS204" s="12"/>
      <c r="CT204" s="12"/>
      <c r="CU204" s="30"/>
      <c r="CV204" s="12"/>
      <c r="CW204" s="12"/>
      <c r="CX204" s="12"/>
      <c r="CY204" s="30"/>
      <c r="CZ204" s="12"/>
      <c r="DA204" s="12"/>
      <c r="DB204" s="12"/>
      <c r="DC204" s="30"/>
      <c r="DD204" s="12"/>
      <c r="DE204" s="12"/>
      <c r="DF204" s="12"/>
      <c r="DG204" s="30"/>
      <c r="DH204" s="12"/>
      <c r="DI204" s="12"/>
      <c r="DJ204" s="12"/>
      <c r="DK204" s="30"/>
      <c r="DL204" s="12"/>
      <c r="DM204" s="12"/>
      <c r="DN204" s="12"/>
      <c r="DO204" s="30"/>
      <c r="DP204" s="12"/>
      <c r="DQ204" s="12"/>
      <c r="DR204" s="12"/>
      <c r="DS204" s="30"/>
      <c r="DT204" s="12"/>
      <c r="DU204" s="12"/>
      <c r="DV204" s="12"/>
      <c r="DW204" s="30"/>
      <c r="DX204" s="12"/>
      <c r="DY204" s="12"/>
      <c r="DZ204" s="12"/>
      <c r="EA204" s="30"/>
      <c r="EB204" s="12"/>
      <c r="EC204" s="12"/>
      <c r="ED204" s="12"/>
      <c r="EE204" s="30"/>
      <c r="EF204" s="12"/>
      <c r="EG204" s="12"/>
      <c r="EH204" s="12"/>
      <c r="EI204" s="30"/>
      <c r="EJ204" s="12"/>
      <c r="EK204" s="12"/>
      <c r="EL204" s="12"/>
      <c r="EM204" s="30"/>
      <c r="EN204" s="12"/>
      <c r="EO204" s="25"/>
      <c r="EP204" s="12"/>
      <c r="EQ204" s="12"/>
      <c r="ER204" s="12"/>
      <c r="ES204" s="12"/>
      <c r="ET204" s="12"/>
      <c r="EU204" s="12"/>
      <c r="EV204" s="12"/>
      <c r="EW204" s="12"/>
      <c r="EX204" s="12"/>
      <c r="EY204" s="12"/>
      <c r="EZ204" s="12"/>
      <c r="FA204" s="12"/>
      <c r="FB204" s="12"/>
      <c r="FC204" s="12"/>
      <c r="FD204" s="12"/>
    </row>
    <row r="205" spans="1:160" ht="14.25" customHeight="1" x14ac:dyDescent="0.2">
      <c r="A205" s="25"/>
      <c r="B205" s="26"/>
      <c r="C205" s="25"/>
      <c r="D205" s="27"/>
      <c r="E205" s="26"/>
      <c r="F205" s="26"/>
      <c r="G205" s="26"/>
      <c r="H205" s="26"/>
      <c r="I205" s="321"/>
      <c r="J205" s="321"/>
      <c r="K205" s="26"/>
      <c r="L205" s="26"/>
      <c r="M205" s="26"/>
      <c r="N205" s="26"/>
      <c r="O205" s="26"/>
      <c r="P205" s="26"/>
      <c r="Q205" s="26"/>
      <c r="R205" s="26"/>
      <c r="S205" s="26"/>
      <c r="T205" s="26"/>
      <c r="U205" s="26"/>
      <c r="V205" s="26"/>
      <c r="W205" s="26"/>
      <c r="X205" s="26"/>
      <c r="Y205" s="26"/>
      <c r="Z205" s="26"/>
      <c r="AA205" s="26"/>
      <c r="AB205" s="26"/>
      <c r="AC205" s="26"/>
      <c r="AD205" s="26"/>
      <c r="AE205" s="26"/>
      <c r="AF205" s="26"/>
      <c r="AG205" s="25"/>
      <c r="AH205" s="27"/>
      <c r="AI205" s="25"/>
      <c r="AJ205" s="25"/>
      <c r="AK205" s="26"/>
      <c r="AL205" s="12"/>
      <c r="AM205" s="26"/>
      <c r="AN205" s="321"/>
      <c r="AO205" s="321"/>
      <c r="AP205" s="321"/>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8"/>
      <c r="BP205" s="26"/>
      <c r="BQ205" s="26"/>
      <c r="BR205" s="26"/>
      <c r="BS205" s="29"/>
      <c r="BT205" s="12"/>
      <c r="BU205" s="12"/>
      <c r="BV205" s="12"/>
      <c r="BW205" s="30"/>
      <c r="BX205" s="12"/>
      <c r="BY205" s="12"/>
      <c r="BZ205" s="12"/>
      <c r="CA205" s="30"/>
      <c r="CB205" s="12"/>
      <c r="CC205" s="12"/>
      <c r="CD205" s="12"/>
      <c r="CE205" s="30"/>
      <c r="CF205" s="12"/>
      <c r="CG205" s="12"/>
      <c r="CH205" s="12"/>
      <c r="CI205" s="30"/>
      <c r="CJ205" s="12"/>
      <c r="CK205" s="12"/>
      <c r="CL205" s="12"/>
      <c r="CM205" s="30"/>
      <c r="CN205" s="12"/>
      <c r="CO205" s="12"/>
      <c r="CP205" s="12"/>
      <c r="CQ205" s="30"/>
      <c r="CR205" s="12"/>
      <c r="CS205" s="12"/>
      <c r="CT205" s="12"/>
      <c r="CU205" s="30"/>
      <c r="CV205" s="12"/>
      <c r="CW205" s="12"/>
      <c r="CX205" s="12"/>
      <c r="CY205" s="30"/>
      <c r="CZ205" s="12"/>
      <c r="DA205" s="12"/>
      <c r="DB205" s="12"/>
      <c r="DC205" s="30"/>
      <c r="DD205" s="12"/>
      <c r="DE205" s="12"/>
      <c r="DF205" s="12"/>
      <c r="DG205" s="30"/>
      <c r="DH205" s="12"/>
      <c r="DI205" s="12"/>
      <c r="DJ205" s="12"/>
      <c r="DK205" s="30"/>
      <c r="DL205" s="12"/>
      <c r="DM205" s="12"/>
      <c r="DN205" s="12"/>
      <c r="DO205" s="30"/>
      <c r="DP205" s="12"/>
      <c r="DQ205" s="12"/>
      <c r="DR205" s="12"/>
      <c r="DS205" s="30"/>
      <c r="DT205" s="12"/>
      <c r="DU205" s="12"/>
      <c r="DV205" s="12"/>
      <c r="DW205" s="30"/>
      <c r="DX205" s="12"/>
      <c r="DY205" s="12"/>
      <c r="DZ205" s="12"/>
      <c r="EA205" s="30"/>
      <c r="EB205" s="12"/>
      <c r="EC205" s="12"/>
      <c r="ED205" s="12"/>
      <c r="EE205" s="30"/>
      <c r="EF205" s="12"/>
      <c r="EG205" s="12"/>
      <c r="EH205" s="12"/>
      <c r="EI205" s="30"/>
      <c r="EJ205" s="12"/>
      <c r="EK205" s="12"/>
      <c r="EL205" s="12"/>
      <c r="EM205" s="30"/>
      <c r="EN205" s="12"/>
      <c r="EO205" s="25"/>
      <c r="EP205" s="12"/>
      <c r="EQ205" s="12"/>
      <c r="ER205" s="12"/>
      <c r="ES205" s="12"/>
      <c r="ET205" s="12"/>
      <c r="EU205" s="12"/>
      <c r="EV205" s="12"/>
      <c r="EW205" s="12"/>
      <c r="EX205" s="12"/>
      <c r="EY205" s="12"/>
      <c r="EZ205" s="12"/>
      <c r="FA205" s="12"/>
      <c r="FB205" s="12"/>
      <c r="FC205" s="12"/>
      <c r="FD205" s="12"/>
    </row>
    <row r="206" spans="1:160" ht="14.25" customHeight="1" x14ac:dyDescent="0.2">
      <c r="A206" s="25"/>
      <c r="B206" s="26"/>
      <c r="C206" s="25"/>
      <c r="D206" s="27"/>
      <c r="E206" s="26"/>
      <c r="F206" s="26"/>
      <c r="G206" s="26"/>
      <c r="H206" s="26"/>
      <c r="I206" s="321"/>
      <c r="J206" s="321"/>
      <c r="K206" s="26"/>
      <c r="L206" s="26"/>
      <c r="M206" s="26"/>
      <c r="N206" s="26"/>
      <c r="O206" s="26"/>
      <c r="P206" s="26"/>
      <c r="Q206" s="26"/>
      <c r="R206" s="26"/>
      <c r="S206" s="26"/>
      <c r="T206" s="26"/>
      <c r="U206" s="26"/>
      <c r="V206" s="26"/>
      <c r="W206" s="26"/>
      <c r="X206" s="26"/>
      <c r="Y206" s="26"/>
      <c r="Z206" s="26"/>
      <c r="AA206" s="26"/>
      <c r="AB206" s="26"/>
      <c r="AC206" s="26"/>
      <c r="AD206" s="26"/>
      <c r="AE206" s="26"/>
      <c r="AF206" s="26"/>
      <c r="AG206" s="25"/>
      <c r="AH206" s="27"/>
      <c r="AI206" s="25"/>
      <c r="AJ206" s="25"/>
      <c r="AK206" s="26"/>
      <c r="AL206" s="12"/>
      <c r="AM206" s="26"/>
      <c r="AN206" s="321"/>
      <c r="AO206" s="321"/>
      <c r="AP206" s="321"/>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8"/>
      <c r="BP206" s="26"/>
      <c r="BQ206" s="26"/>
      <c r="BR206" s="26"/>
      <c r="BS206" s="29"/>
      <c r="BT206" s="12"/>
      <c r="BU206" s="12"/>
      <c r="BV206" s="12"/>
      <c r="BW206" s="30"/>
      <c r="BX206" s="12"/>
      <c r="BY206" s="12"/>
      <c r="BZ206" s="12"/>
      <c r="CA206" s="30"/>
      <c r="CB206" s="12"/>
      <c r="CC206" s="12"/>
      <c r="CD206" s="12"/>
      <c r="CE206" s="30"/>
      <c r="CF206" s="12"/>
      <c r="CG206" s="12"/>
      <c r="CH206" s="12"/>
      <c r="CI206" s="30"/>
      <c r="CJ206" s="12"/>
      <c r="CK206" s="12"/>
      <c r="CL206" s="12"/>
      <c r="CM206" s="30"/>
      <c r="CN206" s="12"/>
      <c r="CO206" s="12"/>
      <c r="CP206" s="12"/>
      <c r="CQ206" s="30"/>
      <c r="CR206" s="12"/>
      <c r="CS206" s="12"/>
      <c r="CT206" s="12"/>
      <c r="CU206" s="30"/>
      <c r="CV206" s="12"/>
      <c r="CW206" s="12"/>
      <c r="CX206" s="12"/>
      <c r="CY206" s="30"/>
      <c r="CZ206" s="12"/>
      <c r="DA206" s="12"/>
      <c r="DB206" s="12"/>
      <c r="DC206" s="30"/>
      <c r="DD206" s="12"/>
      <c r="DE206" s="12"/>
      <c r="DF206" s="12"/>
      <c r="DG206" s="30"/>
      <c r="DH206" s="12"/>
      <c r="DI206" s="12"/>
      <c r="DJ206" s="12"/>
      <c r="DK206" s="30"/>
      <c r="DL206" s="12"/>
      <c r="DM206" s="12"/>
      <c r="DN206" s="12"/>
      <c r="DO206" s="30"/>
      <c r="DP206" s="12"/>
      <c r="DQ206" s="12"/>
      <c r="DR206" s="12"/>
      <c r="DS206" s="30"/>
      <c r="DT206" s="12"/>
      <c r="DU206" s="12"/>
      <c r="DV206" s="12"/>
      <c r="DW206" s="30"/>
      <c r="DX206" s="12"/>
      <c r="DY206" s="12"/>
      <c r="DZ206" s="12"/>
      <c r="EA206" s="30"/>
      <c r="EB206" s="12"/>
      <c r="EC206" s="12"/>
      <c r="ED206" s="12"/>
      <c r="EE206" s="30"/>
      <c r="EF206" s="12"/>
      <c r="EG206" s="12"/>
      <c r="EH206" s="12"/>
      <c r="EI206" s="30"/>
      <c r="EJ206" s="12"/>
      <c r="EK206" s="12"/>
      <c r="EL206" s="12"/>
      <c r="EM206" s="30"/>
      <c r="EN206" s="12"/>
      <c r="EO206" s="25"/>
      <c r="EP206" s="12"/>
      <c r="EQ206" s="12"/>
      <c r="ER206" s="12"/>
      <c r="ES206" s="12"/>
      <c r="ET206" s="12"/>
      <c r="EU206" s="12"/>
      <c r="EV206" s="12"/>
      <c r="EW206" s="12"/>
      <c r="EX206" s="12"/>
      <c r="EY206" s="12"/>
      <c r="EZ206" s="12"/>
      <c r="FA206" s="12"/>
      <c r="FB206" s="12"/>
      <c r="FC206" s="12"/>
      <c r="FD206" s="12"/>
    </row>
    <row r="207" spans="1:160" ht="14.25" customHeight="1" x14ac:dyDescent="0.2">
      <c r="A207" s="25"/>
      <c r="B207" s="26"/>
      <c r="C207" s="25"/>
      <c r="D207" s="27"/>
      <c r="E207" s="26"/>
      <c r="F207" s="26"/>
      <c r="G207" s="26"/>
      <c r="H207" s="26"/>
      <c r="I207" s="321"/>
      <c r="J207" s="321"/>
      <c r="K207" s="26"/>
      <c r="L207" s="26"/>
      <c r="M207" s="26"/>
      <c r="N207" s="26"/>
      <c r="O207" s="26"/>
      <c r="P207" s="26"/>
      <c r="Q207" s="26"/>
      <c r="R207" s="26"/>
      <c r="S207" s="26"/>
      <c r="T207" s="26"/>
      <c r="U207" s="26"/>
      <c r="V207" s="26"/>
      <c r="W207" s="26"/>
      <c r="X207" s="26"/>
      <c r="Y207" s="26"/>
      <c r="Z207" s="26"/>
      <c r="AA207" s="26"/>
      <c r="AB207" s="26"/>
      <c r="AC207" s="26"/>
      <c r="AD207" s="26"/>
      <c r="AE207" s="26"/>
      <c r="AF207" s="26"/>
      <c r="AG207" s="25"/>
      <c r="AH207" s="27"/>
      <c r="AI207" s="25"/>
      <c r="AJ207" s="25"/>
      <c r="AK207" s="26"/>
      <c r="AL207" s="12"/>
      <c r="AM207" s="26"/>
      <c r="AN207" s="321"/>
      <c r="AO207" s="321"/>
      <c r="AP207" s="321"/>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8"/>
      <c r="BP207" s="26"/>
      <c r="BQ207" s="26"/>
      <c r="BR207" s="26"/>
      <c r="BS207" s="29"/>
      <c r="BT207" s="12"/>
      <c r="BU207" s="12"/>
      <c r="BV207" s="12"/>
      <c r="BW207" s="30"/>
      <c r="BX207" s="12"/>
      <c r="BY207" s="12"/>
      <c r="BZ207" s="12"/>
      <c r="CA207" s="30"/>
      <c r="CB207" s="12"/>
      <c r="CC207" s="12"/>
      <c r="CD207" s="12"/>
      <c r="CE207" s="30"/>
      <c r="CF207" s="12"/>
      <c r="CG207" s="12"/>
      <c r="CH207" s="12"/>
      <c r="CI207" s="30"/>
      <c r="CJ207" s="12"/>
      <c r="CK207" s="12"/>
      <c r="CL207" s="12"/>
      <c r="CM207" s="30"/>
      <c r="CN207" s="12"/>
      <c r="CO207" s="12"/>
      <c r="CP207" s="12"/>
      <c r="CQ207" s="30"/>
      <c r="CR207" s="12"/>
      <c r="CS207" s="12"/>
      <c r="CT207" s="12"/>
      <c r="CU207" s="30"/>
      <c r="CV207" s="12"/>
      <c r="CW207" s="12"/>
      <c r="CX207" s="12"/>
      <c r="CY207" s="30"/>
      <c r="CZ207" s="12"/>
      <c r="DA207" s="12"/>
      <c r="DB207" s="12"/>
      <c r="DC207" s="30"/>
      <c r="DD207" s="12"/>
      <c r="DE207" s="12"/>
      <c r="DF207" s="12"/>
      <c r="DG207" s="30"/>
      <c r="DH207" s="12"/>
      <c r="DI207" s="12"/>
      <c r="DJ207" s="12"/>
      <c r="DK207" s="30"/>
      <c r="DL207" s="12"/>
      <c r="DM207" s="12"/>
      <c r="DN207" s="12"/>
      <c r="DO207" s="30"/>
      <c r="DP207" s="12"/>
      <c r="DQ207" s="12"/>
      <c r="DR207" s="12"/>
      <c r="DS207" s="30"/>
      <c r="DT207" s="12"/>
      <c r="DU207" s="12"/>
      <c r="DV207" s="12"/>
      <c r="DW207" s="30"/>
      <c r="DX207" s="12"/>
      <c r="DY207" s="12"/>
      <c r="DZ207" s="12"/>
      <c r="EA207" s="30"/>
      <c r="EB207" s="12"/>
      <c r="EC207" s="12"/>
      <c r="ED207" s="12"/>
      <c r="EE207" s="30"/>
      <c r="EF207" s="12"/>
      <c r="EG207" s="12"/>
      <c r="EH207" s="12"/>
      <c r="EI207" s="30"/>
      <c r="EJ207" s="12"/>
      <c r="EK207" s="12"/>
      <c r="EL207" s="12"/>
      <c r="EM207" s="30"/>
      <c r="EN207" s="12"/>
      <c r="EO207" s="25"/>
      <c r="EP207" s="12"/>
      <c r="EQ207" s="12"/>
      <c r="ER207" s="12"/>
      <c r="ES207" s="12"/>
      <c r="ET207" s="12"/>
      <c r="EU207" s="12"/>
      <c r="EV207" s="12"/>
      <c r="EW207" s="12"/>
      <c r="EX207" s="12"/>
      <c r="EY207" s="12"/>
      <c r="EZ207" s="12"/>
      <c r="FA207" s="12"/>
      <c r="FB207" s="12"/>
      <c r="FC207" s="12"/>
      <c r="FD207" s="12"/>
    </row>
    <row r="208" spans="1:160" ht="14.25" customHeight="1" x14ac:dyDescent="0.2">
      <c r="A208" s="25"/>
      <c r="B208" s="26"/>
      <c r="C208" s="25"/>
      <c r="D208" s="27"/>
      <c r="E208" s="26"/>
      <c r="F208" s="26"/>
      <c r="G208" s="26"/>
      <c r="H208" s="26"/>
      <c r="I208" s="321"/>
      <c r="J208" s="321"/>
      <c r="K208" s="26"/>
      <c r="L208" s="26"/>
      <c r="M208" s="26"/>
      <c r="N208" s="26"/>
      <c r="O208" s="26"/>
      <c r="P208" s="26"/>
      <c r="Q208" s="26"/>
      <c r="R208" s="26"/>
      <c r="S208" s="26"/>
      <c r="T208" s="26"/>
      <c r="U208" s="26"/>
      <c r="V208" s="26"/>
      <c r="W208" s="26"/>
      <c r="X208" s="26"/>
      <c r="Y208" s="26"/>
      <c r="Z208" s="26"/>
      <c r="AA208" s="26"/>
      <c r="AB208" s="26"/>
      <c r="AC208" s="26"/>
      <c r="AD208" s="26"/>
      <c r="AE208" s="26"/>
      <c r="AF208" s="26"/>
      <c r="AG208" s="25"/>
      <c r="AH208" s="27"/>
      <c r="AI208" s="25"/>
      <c r="AJ208" s="25"/>
      <c r="AK208" s="26"/>
      <c r="AL208" s="12"/>
      <c r="AM208" s="26"/>
      <c r="AN208" s="321"/>
      <c r="AO208" s="321"/>
      <c r="AP208" s="321"/>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8"/>
      <c r="BP208" s="26"/>
      <c r="BQ208" s="26"/>
      <c r="BR208" s="26"/>
      <c r="BS208" s="29"/>
      <c r="BT208" s="12"/>
      <c r="BU208" s="12"/>
      <c r="BV208" s="12"/>
      <c r="BW208" s="30"/>
      <c r="BX208" s="12"/>
      <c r="BY208" s="12"/>
      <c r="BZ208" s="12"/>
      <c r="CA208" s="30"/>
      <c r="CB208" s="12"/>
      <c r="CC208" s="12"/>
      <c r="CD208" s="12"/>
      <c r="CE208" s="30"/>
      <c r="CF208" s="12"/>
      <c r="CG208" s="12"/>
      <c r="CH208" s="12"/>
      <c r="CI208" s="30"/>
      <c r="CJ208" s="12"/>
      <c r="CK208" s="12"/>
      <c r="CL208" s="12"/>
      <c r="CM208" s="30"/>
      <c r="CN208" s="12"/>
      <c r="CO208" s="12"/>
      <c r="CP208" s="12"/>
      <c r="CQ208" s="30"/>
      <c r="CR208" s="12"/>
      <c r="CS208" s="12"/>
      <c r="CT208" s="12"/>
      <c r="CU208" s="30"/>
      <c r="CV208" s="12"/>
      <c r="CW208" s="12"/>
      <c r="CX208" s="12"/>
      <c r="CY208" s="30"/>
      <c r="CZ208" s="12"/>
      <c r="DA208" s="12"/>
      <c r="DB208" s="12"/>
      <c r="DC208" s="30"/>
      <c r="DD208" s="12"/>
      <c r="DE208" s="12"/>
      <c r="DF208" s="12"/>
      <c r="DG208" s="30"/>
      <c r="DH208" s="12"/>
      <c r="DI208" s="12"/>
      <c r="DJ208" s="12"/>
      <c r="DK208" s="30"/>
      <c r="DL208" s="12"/>
      <c r="DM208" s="12"/>
      <c r="DN208" s="12"/>
      <c r="DO208" s="30"/>
      <c r="DP208" s="12"/>
      <c r="DQ208" s="12"/>
      <c r="DR208" s="12"/>
      <c r="DS208" s="30"/>
      <c r="DT208" s="12"/>
      <c r="DU208" s="12"/>
      <c r="DV208" s="12"/>
      <c r="DW208" s="30"/>
      <c r="DX208" s="12"/>
      <c r="DY208" s="12"/>
      <c r="DZ208" s="12"/>
      <c r="EA208" s="30"/>
      <c r="EB208" s="12"/>
      <c r="EC208" s="12"/>
      <c r="ED208" s="12"/>
      <c r="EE208" s="30"/>
      <c r="EF208" s="12"/>
      <c r="EG208" s="12"/>
      <c r="EH208" s="12"/>
      <c r="EI208" s="30"/>
      <c r="EJ208" s="12"/>
      <c r="EK208" s="12"/>
      <c r="EL208" s="12"/>
      <c r="EM208" s="30"/>
      <c r="EN208" s="12"/>
      <c r="EO208" s="25"/>
      <c r="EP208" s="12"/>
      <c r="EQ208" s="12"/>
      <c r="ER208" s="12"/>
      <c r="ES208" s="12"/>
      <c r="ET208" s="12"/>
      <c r="EU208" s="12"/>
      <c r="EV208" s="12"/>
      <c r="EW208" s="12"/>
      <c r="EX208" s="12"/>
      <c r="EY208" s="12"/>
      <c r="EZ208" s="12"/>
      <c r="FA208" s="12"/>
      <c r="FB208" s="12"/>
      <c r="FC208" s="12"/>
      <c r="FD208" s="12"/>
    </row>
    <row r="209" spans="1:160" ht="14.25" customHeight="1" x14ac:dyDescent="0.2">
      <c r="A209" s="25"/>
      <c r="B209" s="26"/>
      <c r="C209" s="25"/>
      <c r="D209" s="27"/>
      <c r="E209" s="26"/>
      <c r="F209" s="26"/>
      <c r="G209" s="26"/>
      <c r="H209" s="26"/>
      <c r="I209" s="321"/>
      <c r="J209" s="321"/>
      <c r="K209" s="26"/>
      <c r="L209" s="26"/>
      <c r="M209" s="26"/>
      <c r="N209" s="26"/>
      <c r="O209" s="26"/>
      <c r="P209" s="26"/>
      <c r="Q209" s="26"/>
      <c r="R209" s="26"/>
      <c r="S209" s="26"/>
      <c r="T209" s="26"/>
      <c r="U209" s="26"/>
      <c r="V209" s="26"/>
      <c r="W209" s="26"/>
      <c r="X209" s="26"/>
      <c r="Y209" s="26"/>
      <c r="Z209" s="26"/>
      <c r="AA209" s="26"/>
      <c r="AB209" s="26"/>
      <c r="AC209" s="26"/>
      <c r="AD209" s="26"/>
      <c r="AE209" s="26"/>
      <c r="AF209" s="26"/>
      <c r="AG209" s="25"/>
      <c r="AH209" s="27"/>
      <c r="AI209" s="25"/>
      <c r="AJ209" s="25"/>
      <c r="AK209" s="26"/>
      <c r="AL209" s="12"/>
      <c r="AM209" s="26"/>
      <c r="AN209" s="321"/>
      <c r="AO209" s="321"/>
      <c r="AP209" s="321"/>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8"/>
      <c r="BP209" s="26"/>
      <c r="BQ209" s="26"/>
      <c r="BR209" s="26"/>
      <c r="BS209" s="29"/>
      <c r="BT209" s="12"/>
      <c r="BU209" s="12"/>
      <c r="BV209" s="12"/>
      <c r="BW209" s="30"/>
      <c r="BX209" s="12"/>
      <c r="BY209" s="12"/>
      <c r="BZ209" s="12"/>
      <c r="CA209" s="30"/>
      <c r="CB209" s="12"/>
      <c r="CC209" s="12"/>
      <c r="CD209" s="12"/>
      <c r="CE209" s="30"/>
      <c r="CF209" s="12"/>
      <c r="CG209" s="12"/>
      <c r="CH209" s="12"/>
      <c r="CI209" s="30"/>
      <c r="CJ209" s="12"/>
      <c r="CK209" s="12"/>
      <c r="CL209" s="12"/>
      <c r="CM209" s="30"/>
      <c r="CN209" s="12"/>
      <c r="CO209" s="12"/>
      <c r="CP209" s="12"/>
      <c r="CQ209" s="30"/>
      <c r="CR209" s="12"/>
      <c r="CS209" s="12"/>
      <c r="CT209" s="12"/>
      <c r="CU209" s="30"/>
      <c r="CV209" s="12"/>
      <c r="CW209" s="12"/>
      <c r="CX209" s="12"/>
      <c r="CY209" s="30"/>
      <c r="CZ209" s="12"/>
      <c r="DA209" s="12"/>
      <c r="DB209" s="12"/>
      <c r="DC209" s="30"/>
      <c r="DD209" s="12"/>
      <c r="DE209" s="12"/>
      <c r="DF209" s="12"/>
      <c r="DG209" s="30"/>
      <c r="DH209" s="12"/>
      <c r="DI209" s="12"/>
      <c r="DJ209" s="12"/>
      <c r="DK209" s="30"/>
      <c r="DL209" s="12"/>
      <c r="DM209" s="12"/>
      <c r="DN209" s="12"/>
      <c r="DO209" s="30"/>
      <c r="DP209" s="12"/>
      <c r="DQ209" s="12"/>
      <c r="DR209" s="12"/>
      <c r="DS209" s="30"/>
      <c r="DT209" s="12"/>
      <c r="DU209" s="12"/>
      <c r="DV209" s="12"/>
      <c r="DW209" s="30"/>
      <c r="DX209" s="12"/>
      <c r="DY209" s="12"/>
      <c r="DZ209" s="12"/>
      <c r="EA209" s="30"/>
      <c r="EB209" s="12"/>
      <c r="EC209" s="12"/>
      <c r="ED209" s="12"/>
      <c r="EE209" s="30"/>
      <c r="EF209" s="12"/>
      <c r="EG209" s="12"/>
      <c r="EH209" s="12"/>
      <c r="EI209" s="30"/>
      <c r="EJ209" s="12"/>
      <c r="EK209" s="12"/>
      <c r="EL209" s="12"/>
      <c r="EM209" s="30"/>
      <c r="EN209" s="12"/>
      <c r="EO209" s="25"/>
      <c r="EP209" s="12"/>
      <c r="EQ209" s="12"/>
      <c r="ER209" s="12"/>
      <c r="ES209" s="12"/>
      <c r="ET209" s="12"/>
      <c r="EU209" s="12"/>
      <c r="EV209" s="12"/>
      <c r="EW209" s="12"/>
      <c r="EX209" s="12"/>
      <c r="EY209" s="12"/>
      <c r="EZ209" s="12"/>
      <c r="FA209" s="12"/>
      <c r="FB209" s="12"/>
      <c r="FC209" s="12"/>
      <c r="FD209" s="12"/>
    </row>
    <row r="210" spans="1:160" ht="14.25" customHeight="1" x14ac:dyDescent="0.2">
      <c r="A210" s="25"/>
      <c r="B210" s="26"/>
      <c r="C210" s="25"/>
      <c r="D210" s="27"/>
      <c r="E210" s="26"/>
      <c r="F210" s="26"/>
      <c r="G210" s="26"/>
      <c r="H210" s="26"/>
      <c r="I210" s="321"/>
      <c r="J210" s="321"/>
      <c r="K210" s="26"/>
      <c r="L210" s="26"/>
      <c r="M210" s="26"/>
      <c r="N210" s="26"/>
      <c r="O210" s="26"/>
      <c r="P210" s="26"/>
      <c r="Q210" s="26"/>
      <c r="R210" s="26"/>
      <c r="S210" s="26"/>
      <c r="T210" s="26"/>
      <c r="U210" s="26"/>
      <c r="V210" s="26"/>
      <c r="W210" s="26"/>
      <c r="X210" s="26"/>
      <c r="Y210" s="26"/>
      <c r="Z210" s="26"/>
      <c r="AA210" s="26"/>
      <c r="AB210" s="26"/>
      <c r="AC210" s="26"/>
      <c r="AD210" s="26"/>
      <c r="AE210" s="26"/>
      <c r="AF210" s="26"/>
      <c r="AG210" s="25"/>
      <c r="AH210" s="27"/>
      <c r="AI210" s="25"/>
      <c r="AJ210" s="25"/>
      <c r="AK210" s="26"/>
      <c r="AL210" s="12"/>
      <c r="AM210" s="26"/>
      <c r="AN210" s="321"/>
      <c r="AO210" s="321"/>
      <c r="AP210" s="321"/>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8"/>
      <c r="BP210" s="26"/>
      <c r="BQ210" s="26"/>
      <c r="BR210" s="26"/>
      <c r="BS210" s="29"/>
      <c r="BT210" s="12"/>
      <c r="BU210" s="12"/>
      <c r="BV210" s="12"/>
      <c r="BW210" s="30"/>
      <c r="BX210" s="12"/>
      <c r="BY210" s="12"/>
      <c r="BZ210" s="12"/>
      <c r="CA210" s="30"/>
      <c r="CB210" s="12"/>
      <c r="CC210" s="12"/>
      <c r="CD210" s="12"/>
      <c r="CE210" s="30"/>
      <c r="CF210" s="12"/>
      <c r="CG210" s="12"/>
      <c r="CH210" s="12"/>
      <c r="CI210" s="30"/>
      <c r="CJ210" s="12"/>
      <c r="CK210" s="12"/>
      <c r="CL210" s="12"/>
      <c r="CM210" s="30"/>
      <c r="CN210" s="12"/>
      <c r="CO210" s="12"/>
      <c r="CP210" s="12"/>
      <c r="CQ210" s="30"/>
      <c r="CR210" s="12"/>
      <c r="CS210" s="12"/>
      <c r="CT210" s="12"/>
      <c r="CU210" s="30"/>
      <c r="CV210" s="12"/>
      <c r="CW210" s="12"/>
      <c r="CX210" s="12"/>
      <c r="CY210" s="30"/>
      <c r="CZ210" s="12"/>
      <c r="DA210" s="12"/>
      <c r="DB210" s="12"/>
      <c r="DC210" s="30"/>
      <c r="DD210" s="12"/>
      <c r="DE210" s="12"/>
      <c r="DF210" s="12"/>
      <c r="DG210" s="30"/>
      <c r="DH210" s="12"/>
      <c r="DI210" s="12"/>
      <c r="DJ210" s="12"/>
      <c r="DK210" s="30"/>
      <c r="DL210" s="12"/>
      <c r="DM210" s="12"/>
      <c r="DN210" s="12"/>
      <c r="DO210" s="30"/>
      <c r="DP210" s="12"/>
      <c r="DQ210" s="12"/>
      <c r="DR210" s="12"/>
      <c r="DS210" s="30"/>
      <c r="DT210" s="12"/>
      <c r="DU210" s="12"/>
      <c r="DV210" s="12"/>
      <c r="DW210" s="30"/>
      <c r="DX210" s="12"/>
      <c r="DY210" s="12"/>
      <c r="DZ210" s="12"/>
      <c r="EA210" s="30"/>
      <c r="EB210" s="12"/>
      <c r="EC210" s="12"/>
      <c r="ED210" s="12"/>
      <c r="EE210" s="30"/>
      <c r="EF210" s="12"/>
      <c r="EG210" s="12"/>
      <c r="EH210" s="12"/>
      <c r="EI210" s="30"/>
      <c r="EJ210" s="12"/>
      <c r="EK210" s="12"/>
      <c r="EL210" s="12"/>
      <c r="EM210" s="30"/>
      <c r="EN210" s="12"/>
      <c r="EO210" s="25"/>
      <c r="EP210" s="12"/>
      <c r="EQ210" s="12"/>
      <c r="ER210" s="12"/>
      <c r="ES210" s="12"/>
      <c r="ET210" s="12"/>
      <c r="EU210" s="12"/>
      <c r="EV210" s="12"/>
      <c r="EW210" s="12"/>
      <c r="EX210" s="12"/>
      <c r="EY210" s="12"/>
      <c r="EZ210" s="12"/>
      <c r="FA210" s="12"/>
      <c r="FB210" s="12"/>
      <c r="FC210" s="12"/>
      <c r="FD210" s="12"/>
    </row>
    <row r="211" spans="1:160" ht="14.25" customHeight="1" x14ac:dyDescent="0.2">
      <c r="A211" s="25"/>
      <c r="B211" s="26"/>
      <c r="C211" s="25"/>
      <c r="D211" s="27"/>
      <c r="E211" s="26"/>
      <c r="F211" s="26"/>
      <c r="G211" s="26"/>
      <c r="H211" s="26"/>
      <c r="I211" s="321"/>
      <c r="J211" s="321"/>
      <c r="K211" s="26"/>
      <c r="L211" s="26"/>
      <c r="M211" s="26"/>
      <c r="N211" s="26"/>
      <c r="O211" s="26"/>
      <c r="P211" s="26"/>
      <c r="Q211" s="26"/>
      <c r="R211" s="26"/>
      <c r="S211" s="26"/>
      <c r="T211" s="26"/>
      <c r="U211" s="26"/>
      <c r="V211" s="26"/>
      <c r="W211" s="26"/>
      <c r="X211" s="26"/>
      <c r="Y211" s="26"/>
      <c r="Z211" s="26"/>
      <c r="AA211" s="26"/>
      <c r="AB211" s="26"/>
      <c r="AC211" s="26"/>
      <c r="AD211" s="26"/>
      <c r="AE211" s="26"/>
      <c r="AF211" s="26"/>
      <c r="AG211" s="25"/>
      <c r="AH211" s="27"/>
      <c r="AI211" s="25"/>
      <c r="AJ211" s="25"/>
      <c r="AK211" s="26"/>
      <c r="AL211" s="12"/>
      <c r="AM211" s="26"/>
      <c r="AN211" s="321"/>
      <c r="AO211" s="321"/>
      <c r="AP211" s="321"/>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8"/>
      <c r="BP211" s="26"/>
      <c r="BQ211" s="26"/>
      <c r="BR211" s="26"/>
      <c r="BS211" s="29"/>
      <c r="BT211" s="12"/>
      <c r="BU211" s="12"/>
      <c r="BV211" s="12"/>
      <c r="BW211" s="30"/>
      <c r="BX211" s="12"/>
      <c r="BY211" s="12"/>
      <c r="BZ211" s="12"/>
      <c r="CA211" s="30"/>
      <c r="CB211" s="12"/>
      <c r="CC211" s="12"/>
      <c r="CD211" s="12"/>
      <c r="CE211" s="30"/>
      <c r="CF211" s="12"/>
      <c r="CG211" s="12"/>
      <c r="CH211" s="12"/>
      <c r="CI211" s="30"/>
      <c r="CJ211" s="12"/>
      <c r="CK211" s="12"/>
      <c r="CL211" s="12"/>
      <c r="CM211" s="30"/>
      <c r="CN211" s="12"/>
      <c r="CO211" s="12"/>
      <c r="CP211" s="12"/>
      <c r="CQ211" s="30"/>
      <c r="CR211" s="12"/>
      <c r="CS211" s="12"/>
      <c r="CT211" s="12"/>
      <c r="CU211" s="30"/>
      <c r="CV211" s="12"/>
      <c r="CW211" s="12"/>
      <c r="CX211" s="12"/>
      <c r="CY211" s="30"/>
      <c r="CZ211" s="12"/>
      <c r="DA211" s="12"/>
      <c r="DB211" s="12"/>
      <c r="DC211" s="30"/>
      <c r="DD211" s="12"/>
      <c r="DE211" s="12"/>
      <c r="DF211" s="12"/>
      <c r="DG211" s="30"/>
      <c r="DH211" s="12"/>
      <c r="DI211" s="12"/>
      <c r="DJ211" s="12"/>
      <c r="DK211" s="30"/>
      <c r="DL211" s="12"/>
      <c r="DM211" s="12"/>
      <c r="DN211" s="12"/>
      <c r="DO211" s="30"/>
      <c r="DP211" s="12"/>
      <c r="DQ211" s="12"/>
      <c r="DR211" s="12"/>
      <c r="DS211" s="30"/>
      <c r="DT211" s="12"/>
      <c r="DU211" s="12"/>
      <c r="DV211" s="12"/>
      <c r="DW211" s="30"/>
      <c r="DX211" s="12"/>
      <c r="DY211" s="12"/>
      <c r="DZ211" s="12"/>
      <c r="EA211" s="30"/>
      <c r="EB211" s="12"/>
      <c r="EC211" s="12"/>
      <c r="ED211" s="12"/>
      <c r="EE211" s="30"/>
      <c r="EF211" s="12"/>
      <c r="EG211" s="12"/>
      <c r="EH211" s="12"/>
      <c r="EI211" s="30"/>
      <c r="EJ211" s="12"/>
      <c r="EK211" s="12"/>
      <c r="EL211" s="12"/>
      <c r="EM211" s="30"/>
      <c r="EN211" s="12"/>
      <c r="EO211" s="25"/>
      <c r="EP211" s="12"/>
      <c r="EQ211" s="12"/>
      <c r="ER211" s="12"/>
      <c r="ES211" s="12"/>
      <c r="ET211" s="12"/>
      <c r="EU211" s="12"/>
      <c r="EV211" s="12"/>
      <c r="EW211" s="12"/>
      <c r="EX211" s="12"/>
      <c r="EY211" s="12"/>
      <c r="EZ211" s="12"/>
      <c r="FA211" s="12"/>
      <c r="FB211" s="12"/>
      <c r="FC211" s="12"/>
      <c r="FD211" s="12"/>
    </row>
    <row r="212" spans="1:160" ht="14.25" customHeight="1" x14ac:dyDescent="0.2">
      <c r="A212" s="25"/>
      <c r="B212" s="26"/>
      <c r="C212" s="25"/>
      <c r="D212" s="27"/>
      <c r="E212" s="26"/>
      <c r="F212" s="26"/>
      <c r="G212" s="26"/>
      <c r="H212" s="26"/>
      <c r="I212" s="321"/>
      <c r="J212" s="321"/>
      <c r="K212" s="26"/>
      <c r="L212" s="26"/>
      <c r="M212" s="26"/>
      <c r="N212" s="26"/>
      <c r="O212" s="26"/>
      <c r="P212" s="26"/>
      <c r="Q212" s="26"/>
      <c r="R212" s="26"/>
      <c r="S212" s="26"/>
      <c r="T212" s="26"/>
      <c r="U212" s="26"/>
      <c r="V212" s="26"/>
      <c r="W212" s="26"/>
      <c r="X212" s="26"/>
      <c r="Y212" s="26"/>
      <c r="Z212" s="26"/>
      <c r="AA212" s="26"/>
      <c r="AB212" s="26"/>
      <c r="AC212" s="26"/>
      <c r="AD212" s="26"/>
      <c r="AE212" s="26"/>
      <c r="AF212" s="26"/>
      <c r="AG212" s="25"/>
      <c r="AH212" s="27"/>
      <c r="AI212" s="25"/>
      <c r="AJ212" s="25"/>
      <c r="AK212" s="26"/>
      <c r="AL212" s="12"/>
      <c r="AM212" s="26"/>
      <c r="AN212" s="321"/>
      <c r="AO212" s="321"/>
      <c r="AP212" s="321"/>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8"/>
      <c r="BP212" s="26"/>
      <c r="BQ212" s="26"/>
      <c r="BR212" s="26"/>
      <c r="BS212" s="29"/>
      <c r="BT212" s="12"/>
      <c r="BU212" s="12"/>
      <c r="BV212" s="12"/>
      <c r="BW212" s="30"/>
      <c r="BX212" s="12"/>
      <c r="BY212" s="12"/>
      <c r="BZ212" s="12"/>
      <c r="CA212" s="30"/>
      <c r="CB212" s="12"/>
      <c r="CC212" s="12"/>
      <c r="CD212" s="12"/>
      <c r="CE212" s="30"/>
      <c r="CF212" s="12"/>
      <c r="CG212" s="12"/>
      <c r="CH212" s="12"/>
      <c r="CI212" s="30"/>
      <c r="CJ212" s="12"/>
      <c r="CK212" s="12"/>
      <c r="CL212" s="12"/>
      <c r="CM212" s="30"/>
      <c r="CN212" s="12"/>
      <c r="CO212" s="12"/>
      <c r="CP212" s="12"/>
      <c r="CQ212" s="30"/>
      <c r="CR212" s="12"/>
      <c r="CS212" s="12"/>
      <c r="CT212" s="12"/>
      <c r="CU212" s="30"/>
      <c r="CV212" s="12"/>
      <c r="CW212" s="12"/>
      <c r="CX212" s="12"/>
      <c r="CY212" s="30"/>
      <c r="CZ212" s="12"/>
      <c r="DA212" s="12"/>
      <c r="DB212" s="12"/>
      <c r="DC212" s="30"/>
      <c r="DD212" s="12"/>
      <c r="DE212" s="12"/>
      <c r="DF212" s="12"/>
      <c r="DG212" s="30"/>
      <c r="DH212" s="12"/>
      <c r="DI212" s="12"/>
      <c r="DJ212" s="12"/>
      <c r="DK212" s="30"/>
      <c r="DL212" s="12"/>
      <c r="DM212" s="12"/>
      <c r="DN212" s="12"/>
      <c r="DO212" s="30"/>
      <c r="DP212" s="12"/>
      <c r="DQ212" s="12"/>
      <c r="DR212" s="12"/>
      <c r="DS212" s="30"/>
      <c r="DT212" s="12"/>
      <c r="DU212" s="12"/>
      <c r="DV212" s="12"/>
      <c r="DW212" s="30"/>
      <c r="DX212" s="12"/>
      <c r="DY212" s="12"/>
      <c r="DZ212" s="12"/>
      <c r="EA212" s="30"/>
      <c r="EB212" s="12"/>
      <c r="EC212" s="12"/>
      <c r="ED212" s="12"/>
      <c r="EE212" s="30"/>
      <c r="EF212" s="12"/>
      <c r="EG212" s="12"/>
      <c r="EH212" s="12"/>
      <c r="EI212" s="30"/>
      <c r="EJ212" s="12"/>
      <c r="EK212" s="12"/>
      <c r="EL212" s="12"/>
      <c r="EM212" s="30"/>
      <c r="EN212" s="12"/>
      <c r="EO212" s="25"/>
      <c r="EP212" s="12"/>
      <c r="EQ212" s="12"/>
      <c r="ER212" s="12"/>
      <c r="ES212" s="12"/>
      <c r="ET212" s="12"/>
      <c r="EU212" s="12"/>
      <c r="EV212" s="12"/>
      <c r="EW212" s="12"/>
      <c r="EX212" s="12"/>
      <c r="EY212" s="12"/>
      <c r="EZ212" s="12"/>
      <c r="FA212" s="12"/>
      <c r="FB212" s="12"/>
      <c r="FC212" s="12"/>
      <c r="FD212" s="12"/>
    </row>
    <row r="213" spans="1:160" ht="14.25" customHeight="1" x14ac:dyDescent="0.2">
      <c r="A213" s="25"/>
      <c r="B213" s="26"/>
      <c r="C213" s="25"/>
      <c r="D213" s="27"/>
      <c r="E213" s="26"/>
      <c r="F213" s="26"/>
      <c r="G213" s="26"/>
      <c r="H213" s="26"/>
      <c r="I213" s="321"/>
      <c r="J213" s="321"/>
      <c r="K213" s="26"/>
      <c r="L213" s="26"/>
      <c r="M213" s="26"/>
      <c r="N213" s="26"/>
      <c r="O213" s="26"/>
      <c r="P213" s="26"/>
      <c r="Q213" s="26"/>
      <c r="R213" s="26"/>
      <c r="S213" s="26"/>
      <c r="T213" s="26"/>
      <c r="U213" s="26"/>
      <c r="V213" s="26"/>
      <c r="W213" s="26"/>
      <c r="X213" s="26"/>
      <c r="Y213" s="26"/>
      <c r="Z213" s="26"/>
      <c r="AA213" s="26"/>
      <c r="AB213" s="26"/>
      <c r="AC213" s="26"/>
      <c r="AD213" s="26"/>
      <c r="AE213" s="26"/>
      <c r="AF213" s="26"/>
      <c r="AG213" s="25"/>
      <c r="AH213" s="27"/>
      <c r="AI213" s="25"/>
      <c r="AJ213" s="25"/>
      <c r="AK213" s="26"/>
      <c r="AL213" s="12"/>
      <c r="AM213" s="26"/>
      <c r="AN213" s="321"/>
      <c r="AO213" s="321"/>
      <c r="AP213" s="321"/>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8"/>
      <c r="BP213" s="26"/>
      <c r="BQ213" s="26"/>
      <c r="BR213" s="26"/>
      <c r="BS213" s="29"/>
      <c r="BT213" s="12"/>
      <c r="BU213" s="12"/>
      <c r="BV213" s="12"/>
      <c r="BW213" s="30"/>
      <c r="BX213" s="12"/>
      <c r="BY213" s="12"/>
      <c r="BZ213" s="12"/>
      <c r="CA213" s="30"/>
      <c r="CB213" s="12"/>
      <c r="CC213" s="12"/>
      <c r="CD213" s="12"/>
      <c r="CE213" s="30"/>
      <c r="CF213" s="12"/>
      <c r="CG213" s="12"/>
      <c r="CH213" s="12"/>
      <c r="CI213" s="30"/>
      <c r="CJ213" s="12"/>
      <c r="CK213" s="12"/>
      <c r="CL213" s="12"/>
      <c r="CM213" s="30"/>
      <c r="CN213" s="12"/>
      <c r="CO213" s="12"/>
      <c r="CP213" s="12"/>
      <c r="CQ213" s="30"/>
      <c r="CR213" s="12"/>
      <c r="CS213" s="12"/>
      <c r="CT213" s="12"/>
      <c r="CU213" s="30"/>
      <c r="CV213" s="12"/>
      <c r="CW213" s="12"/>
      <c r="CX213" s="12"/>
      <c r="CY213" s="30"/>
      <c r="CZ213" s="12"/>
      <c r="DA213" s="12"/>
      <c r="DB213" s="12"/>
      <c r="DC213" s="30"/>
      <c r="DD213" s="12"/>
      <c r="DE213" s="12"/>
      <c r="DF213" s="12"/>
      <c r="DG213" s="30"/>
      <c r="DH213" s="12"/>
      <c r="DI213" s="12"/>
      <c r="DJ213" s="12"/>
      <c r="DK213" s="30"/>
      <c r="DL213" s="12"/>
      <c r="DM213" s="12"/>
      <c r="DN213" s="12"/>
      <c r="DO213" s="30"/>
      <c r="DP213" s="12"/>
      <c r="DQ213" s="12"/>
      <c r="DR213" s="12"/>
      <c r="DS213" s="30"/>
      <c r="DT213" s="12"/>
      <c r="DU213" s="12"/>
      <c r="DV213" s="12"/>
      <c r="DW213" s="30"/>
      <c r="DX213" s="12"/>
      <c r="DY213" s="12"/>
      <c r="DZ213" s="12"/>
      <c r="EA213" s="30"/>
      <c r="EB213" s="12"/>
      <c r="EC213" s="12"/>
      <c r="ED213" s="12"/>
      <c r="EE213" s="30"/>
      <c r="EF213" s="12"/>
      <c r="EG213" s="12"/>
      <c r="EH213" s="12"/>
      <c r="EI213" s="30"/>
      <c r="EJ213" s="12"/>
      <c r="EK213" s="12"/>
      <c r="EL213" s="12"/>
      <c r="EM213" s="30"/>
      <c r="EN213" s="12"/>
      <c r="EO213" s="25"/>
      <c r="EP213" s="12"/>
      <c r="EQ213" s="12"/>
      <c r="ER213" s="12"/>
      <c r="ES213" s="12"/>
      <c r="ET213" s="12"/>
      <c r="EU213" s="12"/>
      <c r="EV213" s="12"/>
      <c r="EW213" s="12"/>
      <c r="EX213" s="12"/>
      <c r="EY213" s="12"/>
      <c r="EZ213" s="12"/>
      <c r="FA213" s="12"/>
      <c r="FB213" s="12"/>
      <c r="FC213" s="12"/>
      <c r="FD213" s="12"/>
    </row>
    <row r="214" spans="1:160" ht="14.25" customHeight="1" x14ac:dyDescent="0.2">
      <c r="A214" s="25"/>
      <c r="B214" s="26"/>
      <c r="C214" s="25"/>
      <c r="D214" s="27"/>
      <c r="E214" s="26"/>
      <c r="F214" s="26"/>
      <c r="G214" s="26"/>
      <c r="H214" s="26"/>
      <c r="I214" s="321"/>
      <c r="J214" s="321"/>
      <c r="K214" s="26"/>
      <c r="L214" s="26"/>
      <c r="M214" s="26"/>
      <c r="N214" s="26"/>
      <c r="O214" s="26"/>
      <c r="P214" s="26"/>
      <c r="Q214" s="26"/>
      <c r="R214" s="26"/>
      <c r="S214" s="26"/>
      <c r="T214" s="26"/>
      <c r="U214" s="26"/>
      <c r="V214" s="26"/>
      <c r="W214" s="26"/>
      <c r="X214" s="26"/>
      <c r="Y214" s="26"/>
      <c r="Z214" s="26"/>
      <c r="AA214" s="26"/>
      <c r="AB214" s="26"/>
      <c r="AC214" s="26"/>
      <c r="AD214" s="26"/>
      <c r="AE214" s="26"/>
      <c r="AF214" s="26"/>
      <c r="AG214" s="25"/>
      <c r="AH214" s="27"/>
      <c r="AI214" s="25"/>
      <c r="AJ214" s="25"/>
      <c r="AK214" s="26"/>
      <c r="AL214" s="12"/>
      <c r="AM214" s="26"/>
      <c r="AN214" s="321"/>
      <c r="AO214" s="321"/>
      <c r="AP214" s="321"/>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8"/>
      <c r="BP214" s="26"/>
      <c r="BQ214" s="26"/>
      <c r="BR214" s="26"/>
      <c r="BS214" s="29"/>
      <c r="BT214" s="12"/>
      <c r="BU214" s="12"/>
      <c r="BV214" s="12"/>
      <c r="BW214" s="30"/>
      <c r="BX214" s="12"/>
      <c r="BY214" s="12"/>
      <c r="BZ214" s="12"/>
      <c r="CA214" s="30"/>
      <c r="CB214" s="12"/>
      <c r="CC214" s="12"/>
      <c r="CD214" s="12"/>
      <c r="CE214" s="30"/>
      <c r="CF214" s="12"/>
      <c r="CG214" s="12"/>
      <c r="CH214" s="12"/>
      <c r="CI214" s="30"/>
      <c r="CJ214" s="12"/>
      <c r="CK214" s="12"/>
      <c r="CL214" s="12"/>
      <c r="CM214" s="30"/>
      <c r="CN214" s="12"/>
      <c r="CO214" s="12"/>
      <c r="CP214" s="12"/>
      <c r="CQ214" s="30"/>
      <c r="CR214" s="12"/>
      <c r="CS214" s="12"/>
      <c r="CT214" s="12"/>
      <c r="CU214" s="30"/>
      <c r="CV214" s="12"/>
      <c r="CW214" s="12"/>
      <c r="CX214" s="12"/>
      <c r="CY214" s="30"/>
      <c r="CZ214" s="12"/>
      <c r="DA214" s="12"/>
      <c r="DB214" s="12"/>
      <c r="DC214" s="30"/>
      <c r="DD214" s="12"/>
      <c r="DE214" s="12"/>
      <c r="DF214" s="12"/>
      <c r="DG214" s="30"/>
      <c r="DH214" s="12"/>
      <c r="DI214" s="12"/>
      <c r="DJ214" s="12"/>
      <c r="DK214" s="30"/>
      <c r="DL214" s="12"/>
      <c r="DM214" s="12"/>
      <c r="DN214" s="12"/>
      <c r="DO214" s="30"/>
      <c r="DP214" s="12"/>
      <c r="DQ214" s="12"/>
      <c r="DR214" s="12"/>
      <c r="DS214" s="30"/>
      <c r="DT214" s="12"/>
      <c r="DU214" s="12"/>
      <c r="DV214" s="12"/>
      <c r="DW214" s="30"/>
      <c r="DX214" s="12"/>
      <c r="DY214" s="12"/>
      <c r="DZ214" s="12"/>
      <c r="EA214" s="30"/>
      <c r="EB214" s="12"/>
      <c r="EC214" s="12"/>
      <c r="ED214" s="12"/>
      <c r="EE214" s="30"/>
      <c r="EF214" s="12"/>
      <c r="EG214" s="12"/>
      <c r="EH214" s="12"/>
      <c r="EI214" s="30"/>
      <c r="EJ214" s="12"/>
      <c r="EK214" s="12"/>
      <c r="EL214" s="12"/>
      <c r="EM214" s="30"/>
      <c r="EN214" s="12"/>
      <c r="EO214" s="25"/>
      <c r="EP214" s="12"/>
      <c r="EQ214" s="12"/>
      <c r="ER214" s="12"/>
      <c r="ES214" s="12"/>
      <c r="ET214" s="12"/>
      <c r="EU214" s="12"/>
      <c r="EV214" s="12"/>
      <c r="EW214" s="12"/>
      <c r="EX214" s="12"/>
      <c r="EY214" s="12"/>
      <c r="EZ214" s="12"/>
      <c r="FA214" s="12"/>
      <c r="FB214" s="12"/>
      <c r="FC214" s="12"/>
      <c r="FD214" s="12"/>
    </row>
    <row r="215" spans="1:160" ht="14.25" customHeight="1" x14ac:dyDescent="0.2">
      <c r="A215" s="25"/>
      <c r="B215" s="26"/>
      <c r="C215" s="25"/>
      <c r="D215" s="27"/>
      <c r="E215" s="26"/>
      <c r="F215" s="26"/>
      <c r="G215" s="26"/>
      <c r="H215" s="26"/>
      <c r="I215" s="321"/>
      <c r="J215" s="321"/>
      <c r="K215" s="26"/>
      <c r="L215" s="26"/>
      <c r="M215" s="26"/>
      <c r="N215" s="26"/>
      <c r="O215" s="26"/>
      <c r="P215" s="26"/>
      <c r="Q215" s="26"/>
      <c r="R215" s="26"/>
      <c r="S215" s="26"/>
      <c r="T215" s="26"/>
      <c r="U215" s="26"/>
      <c r="V215" s="26"/>
      <c r="W215" s="26"/>
      <c r="X215" s="26"/>
      <c r="Y215" s="26"/>
      <c r="Z215" s="26"/>
      <c r="AA215" s="26"/>
      <c r="AB215" s="26"/>
      <c r="AC215" s="26"/>
      <c r="AD215" s="26"/>
      <c r="AE215" s="26"/>
      <c r="AF215" s="26"/>
      <c r="AG215" s="25"/>
      <c r="AH215" s="27"/>
      <c r="AI215" s="25"/>
      <c r="AJ215" s="25"/>
      <c r="AK215" s="26"/>
      <c r="AL215" s="12"/>
      <c r="AM215" s="26"/>
      <c r="AN215" s="321"/>
      <c r="AO215" s="321"/>
      <c r="AP215" s="321"/>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8"/>
      <c r="BP215" s="26"/>
      <c r="BQ215" s="26"/>
      <c r="BR215" s="26"/>
      <c r="BS215" s="29"/>
      <c r="BT215" s="12"/>
      <c r="BU215" s="12"/>
      <c r="BV215" s="12"/>
      <c r="BW215" s="30"/>
      <c r="BX215" s="12"/>
      <c r="BY215" s="12"/>
      <c r="BZ215" s="12"/>
      <c r="CA215" s="30"/>
      <c r="CB215" s="12"/>
      <c r="CC215" s="12"/>
      <c r="CD215" s="12"/>
      <c r="CE215" s="30"/>
      <c r="CF215" s="12"/>
      <c r="CG215" s="12"/>
      <c r="CH215" s="12"/>
      <c r="CI215" s="30"/>
      <c r="CJ215" s="12"/>
      <c r="CK215" s="12"/>
      <c r="CL215" s="12"/>
      <c r="CM215" s="30"/>
      <c r="CN215" s="12"/>
      <c r="CO215" s="12"/>
      <c r="CP215" s="12"/>
      <c r="CQ215" s="30"/>
      <c r="CR215" s="12"/>
      <c r="CS215" s="12"/>
      <c r="CT215" s="12"/>
      <c r="CU215" s="30"/>
      <c r="CV215" s="12"/>
      <c r="CW215" s="12"/>
      <c r="CX215" s="12"/>
      <c r="CY215" s="30"/>
      <c r="CZ215" s="12"/>
      <c r="DA215" s="12"/>
      <c r="DB215" s="12"/>
      <c r="DC215" s="30"/>
      <c r="DD215" s="12"/>
      <c r="DE215" s="12"/>
      <c r="DF215" s="12"/>
      <c r="DG215" s="30"/>
      <c r="DH215" s="12"/>
      <c r="DI215" s="12"/>
      <c r="DJ215" s="12"/>
      <c r="DK215" s="30"/>
      <c r="DL215" s="12"/>
      <c r="DM215" s="12"/>
      <c r="DN215" s="12"/>
      <c r="DO215" s="30"/>
      <c r="DP215" s="12"/>
      <c r="DQ215" s="12"/>
      <c r="DR215" s="12"/>
      <c r="DS215" s="30"/>
      <c r="DT215" s="12"/>
      <c r="DU215" s="12"/>
      <c r="DV215" s="12"/>
      <c r="DW215" s="30"/>
      <c r="DX215" s="12"/>
      <c r="DY215" s="12"/>
      <c r="DZ215" s="12"/>
      <c r="EA215" s="30"/>
      <c r="EB215" s="12"/>
      <c r="EC215" s="12"/>
      <c r="ED215" s="12"/>
      <c r="EE215" s="30"/>
      <c r="EF215" s="12"/>
      <c r="EG215" s="12"/>
      <c r="EH215" s="12"/>
      <c r="EI215" s="30"/>
      <c r="EJ215" s="12"/>
      <c r="EK215" s="12"/>
      <c r="EL215" s="12"/>
      <c r="EM215" s="30"/>
      <c r="EN215" s="12"/>
      <c r="EO215" s="25"/>
      <c r="EP215" s="12"/>
      <c r="EQ215" s="12"/>
      <c r="ER215" s="12"/>
      <c r="ES215" s="12"/>
      <c r="ET215" s="12"/>
      <c r="EU215" s="12"/>
      <c r="EV215" s="12"/>
      <c r="EW215" s="12"/>
      <c r="EX215" s="12"/>
      <c r="EY215" s="12"/>
      <c r="EZ215" s="12"/>
      <c r="FA215" s="12"/>
      <c r="FB215" s="12"/>
      <c r="FC215" s="12"/>
      <c r="FD215" s="12"/>
    </row>
    <row r="216" spans="1:160" ht="14.25" customHeight="1" x14ac:dyDescent="0.2">
      <c r="A216" s="25"/>
      <c r="B216" s="26"/>
      <c r="C216" s="25"/>
      <c r="D216" s="27"/>
      <c r="E216" s="26"/>
      <c r="F216" s="26"/>
      <c r="G216" s="26"/>
      <c r="H216" s="26"/>
      <c r="I216" s="321"/>
      <c r="J216" s="321"/>
      <c r="K216" s="26"/>
      <c r="L216" s="26"/>
      <c r="M216" s="26"/>
      <c r="N216" s="26"/>
      <c r="O216" s="26"/>
      <c r="P216" s="26"/>
      <c r="Q216" s="26"/>
      <c r="R216" s="26"/>
      <c r="S216" s="26"/>
      <c r="T216" s="26"/>
      <c r="U216" s="26"/>
      <c r="V216" s="26"/>
      <c r="W216" s="26"/>
      <c r="X216" s="26"/>
      <c r="Y216" s="26"/>
      <c r="Z216" s="26"/>
      <c r="AA216" s="26"/>
      <c r="AB216" s="26"/>
      <c r="AC216" s="26"/>
      <c r="AD216" s="26"/>
      <c r="AE216" s="26"/>
      <c r="AF216" s="26"/>
      <c r="AG216" s="25"/>
      <c r="AH216" s="27"/>
      <c r="AI216" s="25"/>
      <c r="AJ216" s="25"/>
      <c r="AK216" s="26"/>
      <c r="AL216" s="12"/>
      <c r="AM216" s="26"/>
      <c r="AN216" s="321"/>
      <c r="AO216" s="321"/>
      <c r="AP216" s="321"/>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8"/>
      <c r="BP216" s="26"/>
      <c r="BQ216" s="26"/>
      <c r="BR216" s="26"/>
      <c r="BS216" s="29"/>
      <c r="BT216" s="12"/>
      <c r="BU216" s="12"/>
      <c r="BV216" s="12"/>
      <c r="BW216" s="30"/>
      <c r="BX216" s="12"/>
      <c r="BY216" s="12"/>
      <c r="BZ216" s="12"/>
      <c r="CA216" s="30"/>
      <c r="CB216" s="12"/>
      <c r="CC216" s="12"/>
      <c r="CD216" s="12"/>
      <c r="CE216" s="30"/>
      <c r="CF216" s="12"/>
      <c r="CG216" s="12"/>
      <c r="CH216" s="12"/>
      <c r="CI216" s="30"/>
      <c r="CJ216" s="12"/>
      <c r="CK216" s="12"/>
      <c r="CL216" s="12"/>
      <c r="CM216" s="30"/>
      <c r="CN216" s="12"/>
      <c r="CO216" s="12"/>
      <c r="CP216" s="12"/>
      <c r="CQ216" s="30"/>
      <c r="CR216" s="12"/>
      <c r="CS216" s="12"/>
      <c r="CT216" s="12"/>
      <c r="CU216" s="30"/>
      <c r="CV216" s="12"/>
      <c r="CW216" s="12"/>
      <c r="CX216" s="12"/>
      <c r="CY216" s="30"/>
      <c r="CZ216" s="12"/>
      <c r="DA216" s="12"/>
      <c r="DB216" s="12"/>
      <c r="DC216" s="30"/>
      <c r="DD216" s="12"/>
      <c r="DE216" s="12"/>
      <c r="DF216" s="12"/>
      <c r="DG216" s="30"/>
      <c r="DH216" s="12"/>
      <c r="DI216" s="12"/>
      <c r="DJ216" s="12"/>
      <c r="DK216" s="30"/>
      <c r="DL216" s="12"/>
      <c r="DM216" s="12"/>
      <c r="DN216" s="12"/>
      <c r="DO216" s="30"/>
      <c r="DP216" s="12"/>
      <c r="DQ216" s="12"/>
      <c r="DR216" s="12"/>
      <c r="DS216" s="30"/>
      <c r="DT216" s="12"/>
      <c r="DU216" s="12"/>
      <c r="DV216" s="12"/>
      <c r="DW216" s="30"/>
      <c r="DX216" s="12"/>
      <c r="DY216" s="12"/>
      <c r="DZ216" s="12"/>
      <c r="EA216" s="30"/>
      <c r="EB216" s="12"/>
      <c r="EC216" s="12"/>
      <c r="ED216" s="12"/>
      <c r="EE216" s="30"/>
      <c r="EF216" s="12"/>
      <c r="EG216" s="12"/>
      <c r="EH216" s="12"/>
      <c r="EI216" s="30"/>
      <c r="EJ216" s="12"/>
      <c r="EK216" s="12"/>
      <c r="EL216" s="12"/>
      <c r="EM216" s="30"/>
      <c r="EN216" s="12"/>
      <c r="EO216" s="25"/>
      <c r="EP216" s="12"/>
      <c r="EQ216" s="12"/>
      <c r="ER216" s="12"/>
      <c r="ES216" s="12"/>
      <c r="ET216" s="12"/>
      <c r="EU216" s="12"/>
      <c r="EV216" s="12"/>
      <c r="EW216" s="12"/>
      <c r="EX216" s="12"/>
      <c r="EY216" s="12"/>
      <c r="EZ216" s="12"/>
      <c r="FA216" s="12"/>
      <c r="FB216" s="12"/>
      <c r="FC216" s="12"/>
      <c r="FD216" s="12"/>
    </row>
    <row r="217" spans="1:160" ht="14.25" customHeight="1" x14ac:dyDescent="0.2">
      <c r="A217" s="25"/>
      <c r="B217" s="26"/>
      <c r="C217" s="25"/>
      <c r="D217" s="27"/>
      <c r="E217" s="26"/>
      <c r="F217" s="26"/>
      <c r="G217" s="26"/>
      <c r="H217" s="26"/>
      <c r="I217" s="321"/>
      <c r="J217" s="321"/>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5"/>
      <c r="AH217" s="27"/>
      <c r="AI217" s="25"/>
      <c r="AJ217" s="25"/>
      <c r="AK217" s="26"/>
      <c r="AL217" s="12"/>
      <c r="AM217" s="26"/>
      <c r="AN217" s="321"/>
      <c r="AO217" s="321"/>
      <c r="AP217" s="321"/>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8"/>
      <c r="BP217" s="26"/>
      <c r="BQ217" s="26"/>
      <c r="BR217" s="26"/>
      <c r="BS217" s="29"/>
      <c r="BT217" s="12"/>
      <c r="BU217" s="12"/>
      <c r="BV217" s="12"/>
      <c r="BW217" s="30"/>
      <c r="BX217" s="12"/>
      <c r="BY217" s="12"/>
      <c r="BZ217" s="12"/>
      <c r="CA217" s="30"/>
      <c r="CB217" s="12"/>
      <c r="CC217" s="12"/>
      <c r="CD217" s="12"/>
      <c r="CE217" s="30"/>
      <c r="CF217" s="12"/>
      <c r="CG217" s="12"/>
      <c r="CH217" s="12"/>
      <c r="CI217" s="30"/>
      <c r="CJ217" s="12"/>
      <c r="CK217" s="12"/>
      <c r="CL217" s="12"/>
      <c r="CM217" s="30"/>
      <c r="CN217" s="12"/>
      <c r="CO217" s="12"/>
      <c r="CP217" s="12"/>
      <c r="CQ217" s="30"/>
      <c r="CR217" s="12"/>
      <c r="CS217" s="12"/>
      <c r="CT217" s="12"/>
      <c r="CU217" s="30"/>
      <c r="CV217" s="12"/>
      <c r="CW217" s="12"/>
      <c r="CX217" s="12"/>
      <c r="CY217" s="30"/>
      <c r="CZ217" s="12"/>
      <c r="DA217" s="12"/>
      <c r="DB217" s="12"/>
      <c r="DC217" s="30"/>
      <c r="DD217" s="12"/>
      <c r="DE217" s="12"/>
      <c r="DF217" s="12"/>
      <c r="DG217" s="30"/>
      <c r="DH217" s="12"/>
      <c r="DI217" s="12"/>
      <c r="DJ217" s="12"/>
      <c r="DK217" s="30"/>
      <c r="DL217" s="12"/>
      <c r="DM217" s="12"/>
      <c r="DN217" s="12"/>
      <c r="DO217" s="30"/>
      <c r="DP217" s="12"/>
      <c r="DQ217" s="12"/>
      <c r="DR217" s="12"/>
      <c r="DS217" s="30"/>
      <c r="DT217" s="12"/>
      <c r="DU217" s="12"/>
      <c r="DV217" s="12"/>
      <c r="DW217" s="30"/>
      <c r="DX217" s="12"/>
      <c r="DY217" s="12"/>
      <c r="DZ217" s="12"/>
      <c r="EA217" s="30"/>
      <c r="EB217" s="12"/>
      <c r="EC217" s="12"/>
      <c r="ED217" s="12"/>
      <c r="EE217" s="30"/>
      <c r="EF217" s="12"/>
      <c r="EG217" s="12"/>
      <c r="EH217" s="12"/>
      <c r="EI217" s="30"/>
      <c r="EJ217" s="12"/>
      <c r="EK217" s="12"/>
      <c r="EL217" s="12"/>
      <c r="EM217" s="30"/>
      <c r="EN217" s="12"/>
      <c r="EO217" s="25"/>
      <c r="EP217" s="12"/>
      <c r="EQ217" s="12"/>
      <c r="ER217" s="12"/>
      <c r="ES217" s="12"/>
      <c r="ET217" s="12"/>
      <c r="EU217" s="12"/>
      <c r="EV217" s="12"/>
      <c r="EW217" s="12"/>
      <c r="EX217" s="12"/>
      <c r="EY217" s="12"/>
      <c r="EZ217" s="12"/>
      <c r="FA217" s="12"/>
      <c r="FB217" s="12"/>
      <c r="FC217" s="12"/>
      <c r="FD217" s="12"/>
    </row>
    <row r="218" spans="1:160" ht="14.25" customHeight="1" x14ac:dyDescent="0.2">
      <c r="A218" s="25"/>
      <c r="B218" s="26"/>
      <c r="C218" s="25"/>
      <c r="D218" s="27"/>
      <c r="E218" s="26"/>
      <c r="F218" s="26"/>
      <c r="G218" s="26"/>
      <c r="H218" s="26"/>
      <c r="I218" s="321"/>
      <c r="J218" s="321"/>
      <c r="K218" s="26"/>
      <c r="L218" s="26"/>
      <c r="M218" s="26"/>
      <c r="N218" s="26"/>
      <c r="O218" s="26"/>
      <c r="P218" s="26"/>
      <c r="Q218" s="26"/>
      <c r="R218" s="26"/>
      <c r="S218" s="26"/>
      <c r="T218" s="26"/>
      <c r="U218" s="26"/>
      <c r="V218" s="26"/>
      <c r="W218" s="26"/>
      <c r="X218" s="26"/>
      <c r="Y218" s="26"/>
      <c r="Z218" s="26"/>
      <c r="AA218" s="26"/>
      <c r="AB218" s="26"/>
      <c r="AC218" s="26"/>
      <c r="AD218" s="26"/>
      <c r="AE218" s="26"/>
      <c r="AF218" s="26"/>
      <c r="AG218" s="25"/>
      <c r="AH218" s="27"/>
      <c r="AI218" s="25"/>
      <c r="AJ218" s="25"/>
      <c r="AK218" s="26"/>
      <c r="AL218" s="12"/>
      <c r="AM218" s="26"/>
      <c r="AN218" s="321"/>
      <c r="AO218" s="321"/>
      <c r="AP218" s="321"/>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8"/>
      <c r="BP218" s="26"/>
      <c r="BQ218" s="26"/>
      <c r="BR218" s="26"/>
      <c r="BS218" s="29"/>
      <c r="BT218" s="12"/>
      <c r="BU218" s="12"/>
      <c r="BV218" s="12"/>
      <c r="BW218" s="30"/>
      <c r="BX218" s="12"/>
      <c r="BY218" s="12"/>
      <c r="BZ218" s="12"/>
      <c r="CA218" s="30"/>
      <c r="CB218" s="12"/>
      <c r="CC218" s="12"/>
      <c r="CD218" s="12"/>
      <c r="CE218" s="30"/>
      <c r="CF218" s="12"/>
      <c r="CG218" s="12"/>
      <c r="CH218" s="12"/>
      <c r="CI218" s="30"/>
      <c r="CJ218" s="12"/>
      <c r="CK218" s="12"/>
      <c r="CL218" s="12"/>
      <c r="CM218" s="30"/>
      <c r="CN218" s="12"/>
      <c r="CO218" s="12"/>
      <c r="CP218" s="12"/>
      <c r="CQ218" s="30"/>
      <c r="CR218" s="12"/>
      <c r="CS218" s="12"/>
      <c r="CT218" s="12"/>
      <c r="CU218" s="30"/>
      <c r="CV218" s="12"/>
      <c r="CW218" s="12"/>
      <c r="CX218" s="12"/>
      <c r="CY218" s="30"/>
      <c r="CZ218" s="12"/>
      <c r="DA218" s="12"/>
      <c r="DB218" s="12"/>
      <c r="DC218" s="30"/>
      <c r="DD218" s="12"/>
      <c r="DE218" s="12"/>
      <c r="DF218" s="12"/>
      <c r="DG218" s="30"/>
      <c r="DH218" s="12"/>
      <c r="DI218" s="12"/>
      <c r="DJ218" s="12"/>
      <c r="DK218" s="30"/>
      <c r="DL218" s="12"/>
      <c r="DM218" s="12"/>
      <c r="DN218" s="12"/>
      <c r="DO218" s="30"/>
      <c r="DP218" s="12"/>
      <c r="DQ218" s="12"/>
      <c r="DR218" s="12"/>
      <c r="DS218" s="30"/>
      <c r="DT218" s="12"/>
      <c r="DU218" s="12"/>
      <c r="DV218" s="12"/>
      <c r="DW218" s="30"/>
      <c r="DX218" s="12"/>
      <c r="DY218" s="12"/>
      <c r="DZ218" s="12"/>
      <c r="EA218" s="30"/>
      <c r="EB218" s="12"/>
      <c r="EC218" s="12"/>
      <c r="ED218" s="12"/>
      <c r="EE218" s="30"/>
      <c r="EF218" s="12"/>
      <c r="EG218" s="12"/>
      <c r="EH218" s="12"/>
      <c r="EI218" s="30"/>
      <c r="EJ218" s="12"/>
      <c r="EK218" s="12"/>
      <c r="EL218" s="12"/>
      <c r="EM218" s="30"/>
      <c r="EN218" s="12"/>
      <c r="EO218" s="25"/>
      <c r="EP218" s="12"/>
      <c r="EQ218" s="12"/>
      <c r="ER218" s="12"/>
      <c r="ES218" s="12"/>
      <c r="ET218" s="12"/>
      <c r="EU218" s="12"/>
      <c r="EV218" s="12"/>
      <c r="EW218" s="12"/>
      <c r="EX218" s="12"/>
      <c r="EY218" s="12"/>
      <c r="EZ218" s="12"/>
      <c r="FA218" s="12"/>
      <c r="FB218" s="12"/>
      <c r="FC218" s="12"/>
      <c r="FD218" s="12"/>
    </row>
    <row r="219" spans="1:160" ht="14.25" customHeight="1" x14ac:dyDescent="0.2">
      <c r="A219" s="25"/>
      <c r="B219" s="26"/>
      <c r="C219" s="25"/>
      <c r="D219" s="27"/>
      <c r="E219" s="26"/>
      <c r="F219" s="26"/>
      <c r="G219" s="26"/>
      <c r="H219" s="26"/>
      <c r="I219" s="321"/>
      <c r="J219" s="321"/>
      <c r="K219" s="26"/>
      <c r="L219" s="26"/>
      <c r="M219" s="26"/>
      <c r="N219" s="26"/>
      <c r="O219" s="26"/>
      <c r="P219" s="26"/>
      <c r="Q219" s="26"/>
      <c r="R219" s="26"/>
      <c r="S219" s="26"/>
      <c r="T219" s="26"/>
      <c r="U219" s="26"/>
      <c r="V219" s="26"/>
      <c r="W219" s="26"/>
      <c r="X219" s="26"/>
      <c r="Y219" s="26"/>
      <c r="Z219" s="26"/>
      <c r="AA219" s="26"/>
      <c r="AB219" s="26"/>
      <c r="AC219" s="26"/>
      <c r="AD219" s="26"/>
      <c r="AE219" s="26"/>
      <c r="AF219" s="26"/>
      <c r="AG219" s="25"/>
      <c r="AH219" s="27"/>
      <c r="AI219" s="25"/>
      <c r="AJ219" s="25"/>
      <c r="AK219" s="26"/>
      <c r="AL219" s="12"/>
      <c r="AM219" s="26"/>
      <c r="AN219" s="321"/>
      <c r="AO219" s="321"/>
      <c r="AP219" s="321"/>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8"/>
      <c r="BP219" s="26"/>
      <c r="BQ219" s="26"/>
      <c r="BR219" s="26"/>
      <c r="BS219" s="29"/>
      <c r="BT219" s="12"/>
      <c r="BU219" s="12"/>
      <c r="BV219" s="12"/>
      <c r="BW219" s="30"/>
      <c r="BX219" s="12"/>
      <c r="BY219" s="12"/>
      <c r="BZ219" s="12"/>
      <c r="CA219" s="30"/>
      <c r="CB219" s="12"/>
      <c r="CC219" s="12"/>
      <c r="CD219" s="12"/>
      <c r="CE219" s="30"/>
      <c r="CF219" s="12"/>
      <c r="CG219" s="12"/>
      <c r="CH219" s="12"/>
      <c r="CI219" s="30"/>
      <c r="CJ219" s="12"/>
      <c r="CK219" s="12"/>
      <c r="CL219" s="12"/>
      <c r="CM219" s="30"/>
      <c r="CN219" s="12"/>
      <c r="CO219" s="12"/>
      <c r="CP219" s="12"/>
      <c r="CQ219" s="30"/>
      <c r="CR219" s="12"/>
      <c r="CS219" s="12"/>
      <c r="CT219" s="12"/>
      <c r="CU219" s="30"/>
      <c r="CV219" s="12"/>
      <c r="CW219" s="12"/>
      <c r="CX219" s="12"/>
      <c r="CY219" s="30"/>
      <c r="CZ219" s="12"/>
      <c r="DA219" s="12"/>
      <c r="DB219" s="12"/>
      <c r="DC219" s="30"/>
      <c r="DD219" s="12"/>
      <c r="DE219" s="12"/>
      <c r="DF219" s="12"/>
      <c r="DG219" s="30"/>
      <c r="DH219" s="12"/>
      <c r="DI219" s="12"/>
      <c r="DJ219" s="12"/>
      <c r="DK219" s="30"/>
      <c r="DL219" s="12"/>
      <c r="DM219" s="12"/>
      <c r="DN219" s="12"/>
      <c r="DO219" s="30"/>
      <c r="DP219" s="12"/>
      <c r="DQ219" s="12"/>
      <c r="DR219" s="12"/>
      <c r="DS219" s="30"/>
      <c r="DT219" s="12"/>
      <c r="DU219" s="12"/>
      <c r="DV219" s="12"/>
      <c r="DW219" s="30"/>
      <c r="DX219" s="12"/>
      <c r="DY219" s="12"/>
      <c r="DZ219" s="12"/>
      <c r="EA219" s="30"/>
      <c r="EB219" s="12"/>
      <c r="EC219" s="12"/>
      <c r="ED219" s="12"/>
      <c r="EE219" s="30"/>
      <c r="EF219" s="12"/>
      <c r="EG219" s="12"/>
      <c r="EH219" s="12"/>
      <c r="EI219" s="30"/>
      <c r="EJ219" s="12"/>
      <c r="EK219" s="12"/>
      <c r="EL219" s="12"/>
      <c r="EM219" s="30"/>
      <c r="EN219" s="12"/>
      <c r="EO219" s="25"/>
      <c r="EP219" s="12"/>
      <c r="EQ219" s="12"/>
      <c r="ER219" s="12"/>
      <c r="ES219" s="12"/>
      <c r="ET219" s="12"/>
      <c r="EU219" s="12"/>
      <c r="EV219" s="12"/>
      <c r="EW219" s="12"/>
      <c r="EX219" s="12"/>
      <c r="EY219" s="12"/>
      <c r="EZ219" s="12"/>
      <c r="FA219" s="12"/>
      <c r="FB219" s="12"/>
      <c r="FC219" s="12"/>
      <c r="FD219" s="12"/>
    </row>
    <row r="220" spans="1:160" ht="14.25" customHeight="1" x14ac:dyDescent="0.2">
      <c r="A220" s="25"/>
      <c r="B220" s="26"/>
      <c r="C220" s="25"/>
      <c r="D220" s="27"/>
      <c r="E220" s="26"/>
      <c r="F220" s="26"/>
      <c r="G220" s="26"/>
      <c r="H220" s="26"/>
      <c r="I220" s="321"/>
      <c r="J220" s="321"/>
      <c r="K220" s="26"/>
      <c r="L220" s="26"/>
      <c r="M220" s="26"/>
      <c r="N220" s="26"/>
      <c r="O220" s="26"/>
      <c r="P220" s="26"/>
      <c r="Q220" s="26"/>
      <c r="R220" s="26"/>
      <c r="S220" s="26"/>
      <c r="T220" s="26"/>
      <c r="U220" s="26"/>
      <c r="V220" s="26"/>
      <c r="W220" s="26"/>
      <c r="X220" s="26"/>
      <c r="Y220" s="26"/>
      <c r="Z220" s="26"/>
      <c r="AA220" s="26"/>
      <c r="AB220" s="26"/>
      <c r="AC220" s="26"/>
      <c r="AD220" s="26"/>
      <c r="AE220" s="26"/>
      <c r="AF220" s="26"/>
      <c r="AG220" s="25"/>
      <c r="AH220" s="27"/>
      <c r="AI220" s="25"/>
      <c r="AJ220" s="25"/>
      <c r="AK220" s="26"/>
      <c r="AL220" s="12"/>
      <c r="AM220" s="26"/>
      <c r="AN220" s="321"/>
      <c r="AO220" s="321"/>
      <c r="AP220" s="321"/>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8"/>
      <c r="BP220" s="26"/>
      <c r="BQ220" s="26"/>
      <c r="BR220" s="26"/>
      <c r="BS220" s="29"/>
      <c r="BT220" s="12"/>
      <c r="BU220" s="12"/>
      <c r="BV220" s="12"/>
      <c r="BW220" s="30"/>
      <c r="BX220" s="12"/>
      <c r="BY220" s="12"/>
      <c r="BZ220" s="12"/>
      <c r="CA220" s="30"/>
      <c r="CB220" s="12"/>
      <c r="CC220" s="12"/>
      <c r="CD220" s="12"/>
      <c r="CE220" s="30"/>
      <c r="CF220" s="12"/>
      <c r="CG220" s="12"/>
      <c r="CH220" s="12"/>
      <c r="CI220" s="30"/>
      <c r="CJ220" s="12"/>
      <c r="CK220" s="12"/>
      <c r="CL220" s="12"/>
      <c r="CM220" s="30"/>
      <c r="CN220" s="12"/>
      <c r="CO220" s="12"/>
      <c r="CP220" s="12"/>
      <c r="CQ220" s="30"/>
      <c r="CR220" s="12"/>
      <c r="CS220" s="12"/>
      <c r="CT220" s="12"/>
      <c r="CU220" s="30"/>
      <c r="CV220" s="12"/>
      <c r="CW220" s="12"/>
      <c r="CX220" s="12"/>
      <c r="CY220" s="30"/>
      <c r="CZ220" s="12"/>
      <c r="DA220" s="12"/>
      <c r="DB220" s="12"/>
      <c r="DC220" s="30"/>
      <c r="DD220" s="12"/>
      <c r="DE220" s="12"/>
      <c r="DF220" s="12"/>
      <c r="DG220" s="30"/>
      <c r="DH220" s="12"/>
      <c r="DI220" s="12"/>
      <c r="DJ220" s="12"/>
      <c r="DK220" s="30"/>
      <c r="DL220" s="12"/>
      <c r="DM220" s="12"/>
      <c r="DN220" s="12"/>
      <c r="DO220" s="30"/>
      <c r="DP220" s="12"/>
      <c r="DQ220" s="12"/>
      <c r="DR220" s="12"/>
      <c r="DS220" s="30"/>
      <c r="DT220" s="12"/>
      <c r="DU220" s="12"/>
      <c r="DV220" s="12"/>
      <c r="DW220" s="30"/>
      <c r="DX220" s="12"/>
      <c r="DY220" s="12"/>
      <c r="DZ220" s="12"/>
      <c r="EA220" s="30"/>
      <c r="EB220" s="12"/>
      <c r="EC220" s="12"/>
      <c r="ED220" s="12"/>
      <c r="EE220" s="30"/>
      <c r="EF220" s="12"/>
      <c r="EG220" s="12"/>
      <c r="EH220" s="12"/>
      <c r="EI220" s="30"/>
      <c r="EJ220" s="12"/>
      <c r="EK220" s="12"/>
      <c r="EL220" s="12"/>
      <c r="EM220" s="30"/>
      <c r="EN220" s="12"/>
      <c r="EO220" s="25"/>
      <c r="EP220" s="12"/>
      <c r="EQ220" s="12"/>
      <c r="ER220" s="12"/>
      <c r="ES220" s="12"/>
      <c r="ET220" s="12"/>
      <c r="EU220" s="12"/>
      <c r="EV220" s="12"/>
      <c r="EW220" s="12"/>
      <c r="EX220" s="12"/>
      <c r="EY220" s="12"/>
      <c r="EZ220" s="12"/>
      <c r="FA220" s="12"/>
      <c r="FB220" s="12"/>
      <c r="FC220" s="12"/>
      <c r="FD220" s="12"/>
    </row>
    <row r="221" spans="1:160" ht="14.25" customHeight="1" x14ac:dyDescent="0.2">
      <c r="A221" s="25"/>
      <c r="B221" s="26"/>
      <c r="C221" s="25"/>
      <c r="D221" s="27"/>
      <c r="E221" s="26"/>
      <c r="F221" s="26"/>
      <c r="G221" s="26"/>
      <c r="H221" s="26"/>
      <c r="I221" s="321"/>
      <c r="J221" s="321"/>
      <c r="K221" s="26"/>
      <c r="L221" s="26"/>
      <c r="M221" s="26"/>
      <c r="N221" s="26"/>
      <c r="O221" s="26"/>
      <c r="P221" s="26"/>
      <c r="Q221" s="26"/>
      <c r="R221" s="26"/>
      <c r="S221" s="26"/>
      <c r="T221" s="26"/>
      <c r="U221" s="26"/>
      <c r="V221" s="26"/>
      <c r="W221" s="26"/>
      <c r="X221" s="26"/>
      <c r="Y221" s="26"/>
      <c r="Z221" s="26"/>
      <c r="AA221" s="26"/>
      <c r="AB221" s="26"/>
      <c r="AC221" s="26"/>
      <c r="AD221" s="26"/>
      <c r="AE221" s="26"/>
      <c r="AF221" s="26"/>
      <c r="AG221" s="25"/>
      <c r="AH221" s="27"/>
      <c r="AI221" s="25"/>
      <c r="AJ221" s="318"/>
      <c r="AK221" s="319"/>
      <c r="AL221" s="320"/>
      <c r="AM221" s="319"/>
      <c r="AN221" s="321"/>
      <c r="AO221" s="321"/>
      <c r="AP221" s="321"/>
      <c r="AQ221" s="319"/>
      <c r="AR221" s="319"/>
      <c r="AS221" s="319"/>
      <c r="AT221" s="319"/>
      <c r="AU221" s="319"/>
      <c r="AV221" s="319"/>
      <c r="AW221" s="319"/>
      <c r="AX221" s="319"/>
      <c r="AY221" s="319"/>
      <c r="AZ221" s="319"/>
      <c r="BA221" s="319"/>
      <c r="BB221" s="319"/>
      <c r="BC221" s="319"/>
      <c r="BD221" s="319"/>
      <c r="BE221" s="319"/>
      <c r="BF221" s="319"/>
      <c r="BG221" s="319"/>
      <c r="BH221" s="319"/>
      <c r="BI221" s="319"/>
      <c r="BJ221" s="319"/>
      <c r="BK221" s="319"/>
      <c r="BL221" s="319"/>
      <c r="BM221" s="319"/>
      <c r="BN221" s="319"/>
      <c r="BO221" s="322"/>
      <c r="BP221" s="319"/>
      <c r="BQ221" s="319"/>
      <c r="BR221" s="319"/>
      <c r="BS221" s="323"/>
      <c r="BT221" s="320"/>
      <c r="BU221" s="320"/>
      <c r="BV221" s="320"/>
      <c r="BW221" s="324"/>
      <c r="BX221" s="320"/>
      <c r="BY221" s="320"/>
      <c r="BZ221" s="320"/>
      <c r="CA221" s="324"/>
      <c r="CB221" s="320"/>
      <c r="CC221" s="320"/>
      <c r="CD221" s="320"/>
      <c r="CE221" s="324"/>
      <c r="CF221" s="320"/>
      <c r="CG221" s="320"/>
      <c r="CH221" s="320"/>
      <c r="CI221" s="324"/>
      <c r="CJ221" s="320"/>
      <c r="CK221" s="320"/>
      <c r="CL221" s="320"/>
      <c r="CM221" s="324"/>
      <c r="CN221" s="320"/>
      <c r="CO221" s="320"/>
      <c r="CP221" s="320"/>
      <c r="CQ221" s="324"/>
      <c r="CR221" s="320"/>
      <c r="CS221" s="320"/>
      <c r="CT221" s="320"/>
      <c r="CU221" s="324"/>
      <c r="CV221" s="320"/>
      <c r="CW221" s="320"/>
      <c r="CX221" s="320"/>
      <c r="CY221" s="324"/>
      <c r="CZ221" s="320"/>
      <c r="DA221" s="320"/>
      <c r="DB221" s="320"/>
      <c r="DC221" s="324"/>
      <c r="DD221" s="320"/>
      <c r="DE221" s="320"/>
      <c r="DF221" s="320"/>
      <c r="DG221" s="324"/>
      <c r="DH221" s="320"/>
      <c r="DI221" s="320"/>
      <c r="DJ221" s="320"/>
      <c r="DK221" s="324"/>
      <c r="DL221" s="320"/>
      <c r="DM221" s="320"/>
      <c r="DN221" s="320"/>
      <c r="DO221" s="324"/>
      <c r="DP221" s="320"/>
      <c r="DQ221" s="320"/>
      <c r="DR221" s="320"/>
      <c r="DS221" s="324"/>
      <c r="DT221" s="320"/>
      <c r="DU221" s="320"/>
      <c r="DV221" s="320"/>
      <c r="DW221" s="324"/>
      <c r="DX221" s="320"/>
      <c r="DY221" s="320"/>
      <c r="DZ221" s="320"/>
      <c r="EA221" s="324"/>
      <c r="EB221" s="320"/>
      <c r="EC221" s="320"/>
      <c r="ED221" s="320"/>
      <c r="EE221" s="324"/>
      <c r="EF221" s="320"/>
      <c r="EG221" s="320"/>
      <c r="EH221" s="320"/>
      <c r="EI221" s="324"/>
      <c r="EJ221" s="320"/>
      <c r="EK221" s="320"/>
      <c r="EL221" s="320"/>
      <c r="EM221" s="324"/>
      <c r="EN221" s="320"/>
      <c r="EO221" s="318"/>
      <c r="EP221" s="320"/>
      <c r="EQ221" s="320"/>
      <c r="ER221" s="320"/>
      <c r="ES221" s="320"/>
      <c r="ET221" s="320"/>
      <c r="EU221" s="320"/>
      <c r="EV221" s="320"/>
      <c r="EW221" s="12"/>
      <c r="EX221" s="12"/>
      <c r="EY221" s="12"/>
      <c r="EZ221" s="12"/>
      <c r="FA221" s="12"/>
      <c r="FB221" s="12"/>
      <c r="FC221" s="12"/>
      <c r="FD221" s="12"/>
    </row>
    <row r="222" spans="1:160" ht="14.25" customHeight="1" x14ac:dyDescent="0.2">
      <c r="A222" s="25"/>
      <c r="B222" s="26"/>
      <c r="C222" s="25"/>
      <c r="D222" s="27"/>
      <c r="E222" s="26"/>
      <c r="F222" s="26"/>
      <c r="G222" s="26"/>
      <c r="H222" s="26"/>
      <c r="I222" s="321"/>
      <c r="J222" s="321"/>
      <c r="K222" s="26"/>
      <c r="L222" s="26"/>
      <c r="M222" s="26"/>
      <c r="N222" s="26"/>
      <c r="O222" s="26"/>
      <c r="P222" s="26"/>
      <c r="Q222" s="26"/>
      <c r="R222" s="26"/>
      <c r="S222" s="26"/>
      <c r="T222" s="26"/>
      <c r="U222" s="26"/>
      <c r="V222" s="26"/>
      <c r="W222" s="26"/>
      <c r="X222" s="26"/>
      <c r="Y222" s="26"/>
      <c r="Z222" s="26"/>
      <c r="AA222" s="26"/>
      <c r="AB222" s="26"/>
      <c r="AC222" s="26"/>
      <c r="AD222" s="26"/>
      <c r="AE222" s="26"/>
      <c r="AF222" s="26"/>
      <c r="AG222" s="25"/>
      <c r="AH222" s="27"/>
      <c r="AI222" s="25"/>
      <c r="AJ222" s="318"/>
      <c r="AK222" s="319"/>
      <c r="AL222" s="320"/>
      <c r="AM222" s="319"/>
      <c r="AN222" s="321"/>
      <c r="AO222" s="321"/>
      <c r="AP222" s="321"/>
      <c r="AQ222" s="319"/>
      <c r="AR222" s="319"/>
      <c r="AS222" s="319"/>
      <c r="AT222" s="319"/>
      <c r="AU222" s="319"/>
      <c r="AV222" s="319"/>
      <c r="AW222" s="319"/>
      <c r="AX222" s="319"/>
      <c r="AY222" s="319"/>
      <c r="AZ222" s="319"/>
      <c r="BA222" s="319"/>
      <c r="BB222" s="319"/>
      <c r="BC222" s="319"/>
      <c r="BD222" s="319"/>
      <c r="BE222" s="319"/>
      <c r="BF222" s="319"/>
      <c r="BG222" s="319"/>
      <c r="BH222" s="319"/>
      <c r="BI222" s="319"/>
      <c r="BJ222" s="319"/>
      <c r="BK222" s="319"/>
      <c r="BL222" s="319"/>
      <c r="BM222" s="319"/>
      <c r="BN222" s="319"/>
      <c r="BO222" s="322"/>
      <c r="BP222" s="319"/>
      <c r="BQ222" s="319"/>
      <c r="BR222" s="319"/>
      <c r="BS222" s="323"/>
      <c r="BT222" s="320"/>
      <c r="BU222" s="320"/>
      <c r="BV222" s="320"/>
      <c r="BW222" s="324"/>
      <c r="BX222" s="320"/>
      <c r="BY222" s="320"/>
      <c r="BZ222" s="320"/>
      <c r="CA222" s="324"/>
      <c r="CB222" s="320"/>
      <c r="CC222" s="320"/>
      <c r="CD222" s="320"/>
      <c r="CE222" s="324"/>
      <c r="CF222" s="320"/>
      <c r="CG222" s="320"/>
      <c r="CH222" s="320"/>
      <c r="CI222" s="324"/>
      <c r="CJ222" s="320"/>
      <c r="CK222" s="320"/>
      <c r="CL222" s="320"/>
      <c r="CM222" s="324"/>
      <c r="CN222" s="320"/>
      <c r="CO222" s="320"/>
      <c r="CP222" s="320"/>
      <c r="CQ222" s="324"/>
      <c r="CR222" s="320"/>
      <c r="CS222" s="320"/>
      <c r="CT222" s="320"/>
      <c r="CU222" s="324"/>
      <c r="CV222" s="320"/>
      <c r="CW222" s="320"/>
      <c r="CX222" s="320"/>
      <c r="CY222" s="324"/>
      <c r="CZ222" s="320"/>
      <c r="DA222" s="320"/>
      <c r="DB222" s="320"/>
      <c r="DC222" s="324"/>
      <c r="DD222" s="320"/>
      <c r="DE222" s="320"/>
      <c r="DF222" s="320"/>
      <c r="DG222" s="324"/>
      <c r="DH222" s="320"/>
      <c r="DI222" s="320"/>
      <c r="DJ222" s="320"/>
      <c r="DK222" s="324"/>
      <c r="DL222" s="320"/>
      <c r="DM222" s="320"/>
      <c r="DN222" s="320"/>
      <c r="DO222" s="324"/>
      <c r="DP222" s="320"/>
      <c r="DQ222" s="320"/>
      <c r="DR222" s="320"/>
      <c r="DS222" s="324"/>
      <c r="DT222" s="320"/>
      <c r="DU222" s="320"/>
      <c r="DV222" s="320"/>
      <c r="DW222" s="324"/>
      <c r="DX222" s="320"/>
      <c r="DY222" s="320"/>
      <c r="DZ222" s="320"/>
      <c r="EA222" s="324"/>
      <c r="EB222" s="320"/>
      <c r="EC222" s="320"/>
      <c r="ED222" s="320"/>
      <c r="EE222" s="324"/>
      <c r="EF222" s="320"/>
      <c r="EG222" s="320"/>
      <c r="EH222" s="320"/>
      <c r="EI222" s="324"/>
      <c r="EJ222" s="320"/>
      <c r="EK222" s="320"/>
      <c r="EL222" s="320"/>
      <c r="EM222" s="324"/>
      <c r="EN222" s="320"/>
      <c r="EO222" s="318"/>
      <c r="EP222" s="320"/>
      <c r="EQ222" s="320"/>
      <c r="ER222" s="320"/>
      <c r="ES222" s="320"/>
      <c r="ET222" s="320"/>
      <c r="EU222" s="320"/>
      <c r="EV222" s="320"/>
      <c r="EW222" s="12"/>
      <c r="EX222" s="12"/>
      <c r="EY222" s="12"/>
      <c r="EZ222" s="12"/>
      <c r="FA222" s="12"/>
      <c r="FB222" s="12"/>
      <c r="FC222" s="12"/>
      <c r="FD222" s="12"/>
    </row>
    <row r="223" spans="1:160" ht="14.25" customHeight="1" x14ac:dyDescent="0.2">
      <c r="A223" s="25"/>
      <c r="B223" s="26"/>
      <c r="C223" s="25"/>
      <c r="D223" s="27"/>
      <c r="E223" s="26"/>
      <c r="F223" s="26"/>
      <c r="G223" s="26"/>
      <c r="H223" s="26"/>
      <c r="I223" s="321"/>
      <c r="J223" s="321"/>
      <c r="K223" s="26"/>
      <c r="L223" s="26"/>
      <c r="M223" s="26"/>
      <c r="N223" s="26"/>
      <c r="O223" s="26"/>
      <c r="P223" s="26"/>
      <c r="Q223" s="26"/>
      <c r="R223" s="26"/>
      <c r="S223" s="26"/>
      <c r="T223" s="26"/>
      <c r="U223" s="26"/>
      <c r="V223" s="26"/>
      <c r="W223" s="26"/>
      <c r="X223" s="26"/>
      <c r="Y223" s="26"/>
      <c r="Z223" s="26"/>
      <c r="AA223" s="26"/>
      <c r="AB223" s="26"/>
      <c r="AC223" s="26"/>
      <c r="AD223" s="26"/>
      <c r="AE223" s="26"/>
      <c r="AF223" s="26"/>
      <c r="AG223" s="25"/>
      <c r="AH223" s="27"/>
      <c r="AI223" s="25"/>
      <c r="AJ223" s="318"/>
      <c r="AK223" s="319"/>
      <c r="AL223" s="320"/>
      <c r="AM223" s="319"/>
      <c r="AN223" s="321"/>
      <c r="AO223" s="321"/>
      <c r="AP223" s="321"/>
      <c r="AQ223" s="319"/>
      <c r="AR223" s="319"/>
      <c r="AS223" s="319"/>
      <c r="AT223" s="319"/>
      <c r="AU223" s="319"/>
      <c r="AV223" s="319"/>
      <c r="AW223" s="319"/>
      <c r="AX223" s="319"/>
      <c r="AY223" s="319"/>
      <c r="AZ223" s="319"/>
      <c r="BA223" s="319"/>
      <c r="BB223" s="319"/>
      <c r="BC223" s="319"/>
      <c r="BD223" s="319"/>
      <c r="BE223" s="319"/>
      <c r="BF223" s="319"/>
      <c r="BG223" s="319"/>
      <c r="BH223" s="319"/>
      <c r="BI223" s="319"/>
      <c r="BJ223" s="319"/>
      <c r="BK223" s="319"/>
      <c r="BL223" s="319"/>
      <c r="BM223" s="319"/>
      <c r="BN223" s="319"/>
      <c r="BO223" s="322"/>
      <c r="BP223" s="319"/>
      <c r="BQ223" s="319"/>
      <c r="BR223" s="319"/>
      <c r="BS223" s="323"/>
      <c r="BT223" s="320"/>
      <c r="BU223" s="320"/>
      <c r="BV223" s="320"/>
      <c r="BW223" s="324"/>
      <c r="BX223" s="320"/>
      <c r="BY223" s="320"/>
      <c r="BZ223" s="320"/>
      <c r="CA223" s="324"/>
      <c r="CB223" s="320"/>
      <c r="CC223" s="320"/>
      <c r="CD223" s="320"/>
      <c r="CE223" s="324"/>
      <c r="CF223" s="320"/>
      <c r="CG223" s="320"/>
      <c r="CH223" s="320"/>
      <c r="CI223" s="324"/>
      <c r="CJ223" s="320"/>
      <c r="CK223" s="320"/>
      <c r="CL223" s="320"/>
      <c r="CM223" s="324"/>
      <c r="CN223" s="320"/>
      <c r="CO223" s="320"/>
      <c r="CP223" s="320"/>
      <c r="CQ223" s="324"/>
      <c r="CR223" s="320"/>
      <c r="CS223" s="320"/>
      <c r="CT223" s="320"/>
      <c r="CU223" s="324"/>
      <c r="CV223" s="320"/>
      <c r="CW223" s="320"/>
      <c r="CX223" s="320"/>
      <c r="CY223" s="324"/>
      <c r="CZ223" s="320"/>
      <c r="DA223" s="320"/>
      <c r="DB223" s="320"/>
      <c r="DC223" s="324"/>
      <c r="DD223" s="320"/>
      <c r="DE223" s="320"/>
      <c r="DF223" s="320"/>
      <c r="DG223" s="324"/>
      <c r="DH223" s="320"/>
      <c r="DI223" s="320"/>
      <c r="DJ223" s="320"/>
      <c r="DK223" s="324"/>
      <c r="DL223" s="320"/>
      <c r="DM223" s="320"/>
      <c r="DN223" s="320"/>
      <c r="DO223" s="324"/>
      <c r="DP223" s="320"/>
      <c r="DQ223" s="320"/>
      <c r="DR223" s="320"/>
      <c r="DS223" s="324"/>
      <c r="DT223" s="320"/>
      <c r="DU223" s="320"/>
      <c r="DV223" s="320"/>
      <c r="DW223" s="324"/>
      <c r="DX223" s="320"/>
      <c r="DY223" s="320"/>
      <c r="DZ223" s="320"/>
      <c r="EA223" s="324"/>
      <c r="EB223" s="320"/>
      <c r="EC223" s="320"/>
      <c r="ED223" s="320"/>
      <c r="EE223" s="324"/>
      <c r="EF223" s="320"/>
      <c r="EG223" s="320"/>
      <c r="EH223" s="320"/>
      <c r="EI223" s="324"/>
      <c r="EJ223" s="320"/>
      <c r="EK223" s="320"/>
      <c r="EL223" s="320"/>
      <c r="EM223" s="324"/>
      <c r="EN223" s="320"/>
      <c r="EO223" s="318"/>
      <c r="EP223" s="320"/>
      <c r="EQ223" s="320"/>
      <c r="ER223" s="320"/>
      <c r="ES223" s="320"/>
      <c r="ET223" s="320"/>
      <c r="EU223" s="320"/>
      <c r="EV223" s="320"/>
      <c r="EW223" s="12"/>
      <c r="EX223" s="12"/>
      <c r="EY223" s="12"/>
      <c r="EZ223" s="12"/>
      <c r="FA223" s="12"/>
      <c r="FB223" s="12"/>
      <c r="FC223" s="12"/>
      <c r="FD223" s="12"/>
    </row>
    <row r="224" spans="1:160" ht="14.25" customHeight="1" x14ac:dyDescent="0.2">
      <c r="A224" s="25"/>
      <c r="B224" s="26"/>
      <c r="C224" s="25"/>
      <c r="D224" s="27"/>
      <c r="E224" s="26"/>
      <c r="F224" s="26"/>
      <c r="G224" s="26"/>
      <c r="H224" s="26"/>
      <c r="I224" s="321"/>
      <c r="J224" s="321"/>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5"/>
      <c r="AH224" s="27"/>
      <c r="AI224" s="25"/>
      <c r="AJ224" s="318"/>
      <c r="AK224" s="319"/>
      <c r="AL224" s="320"/>
      <c r="AM224" s="319"/>
      <c r="AN224" s="321"/>
      <c r="AO224" s="321"/>
      <c r="AP224" s="321"/>
      <c r="AQ224" s="319"/>
      <c r="AR224" s="319"/>
      <c r="AS224" s="319"/>
      <c r="AT224" s="319"/>
      <c r="AU224" s="319"/>
      <c r="AV224" s="319"/>
      <c r="AW224" s="319"/>
      <c r="AX224" s="319"/>
      <c r="AY224" s="319"/>
      <c r="AZ224" s="319"/>
      <c r="BA224" s="319"/>
      <c r="BB224" s="319"/>
      <c r="BC224" s="319"/>
      <c r="BD224" s="319"/>
      <c r="BE224" s="319"/>
      <c r="BF224" s="319"/>
      <c r="BG224" s="319"/>
      <c r="BH224" s="319"/>
      <c r="BI224" s="319"/>
      <c r="BJ224" s="319"/>
      <c r="BK224" s="319"/>
      <c r="BL224" s="319"/>
      <c r="BM224" s="319"/>
      <c r="BN224" s="319"/>
      <c r="BO224" s="322"/>
      <c r="BP224" s="319"/>
      <c r="BQ224" s="319"/>
      <c r="BR224" s="319"/>
      <c r="BS224" s="323"/>
      <c r="BT224" s="320"/>
      <c r="BU224" s="320"/>
      <c r="BV224" s="320"/>
      <c r="BW224" s="324"/>
      <c r="BX224" s="320"/>
      <c r="BY224" s="320"/>
      <c r="BZ224" s="320"/>
      <c r="CA224" s="324"/>
      <c r="CB224" s="320"/>
      <c r="CC224" s="320"/>
      <c r="CD224" s="320"/>
      <c r="CE224" s="324"/>
      <c r="CF224" s="320"/>
      <c r="CG224" s="320"/>
      <c r="CH224" s="320"/>
      <c r="CI224" s="324"/>
      <c r="CJ224" s="320"/>
      <c r="CK224" s="320"/>
      <c r="CL224" s="320"/>
      <c r="CM224" s="324"/>
      <c r="CN224" s="320"/>
      <c r="CO224" s="320"/>
      <c r="CP224" s="320"/>
      <c r="CQ224" s="324"/>
      <c r="CR224" s="320"/>
      <c r="CS224" s="320"/>
      <c r="CT224" s="320"/>
      <c r="CU224" s="324"/>
      <c r="CV224" s="320"/>
      <c r="CW224" s="320"/>
      <c r="CX224" s="320"/>
      <c r="CY224" s="324"/>
      <c r="CZ224" s="320"/>
      <c r="DA224" s="320"/>
      <c r="DB224" s="320"/>
      <c r="DC224" s="324"/>
      <c r="DD224" s="320"/>
      <c r="DE224" s="320"/>
      <c r="DF224" s="320"/>
      <c r="DG224" s="324"/>
      <c r="DH224" s="320"/>
      <c r="DI224" s="320"/>
      <c r="DJ224" s="320"/>
      <c r="DK224" s="324"/>
      <c r="DL224" s="320"/>
      <c r="DM224" s="320"/>
      <c r="DN224" s="320"/>
      <c r="DO224" s="324"/>
      <c r="DP224" s="320"/>
      <c r="DQ224" s="320"/>
      <c r="DR224" s="320"/>
      <c r="DS224" s="324"/>
      <c r="DT224" s="320"/>
      <c r="DU224" s="320"/>
      <c r="DV224" s="320"/>
      <c r="DW224" s="324"/>
      <c r="DX224" s="320"/>
      <c r="DY224" s="320"/>
      <c r="DZ224" s="320"/>
      <c r="EA224" s="324"/>
      <c r="EB224" s="320"/>
      <c r="EC224" s="320"/>
      <c r="ED224" s="320"/>
      <c r="EE224" s="324"/>
      <c r="EF224" s="320"/>
      <c r="EG224" s="320"/>
      <c r="EH224" s="320"/>
      <c r="EI224" s="324"/>
      <c r="EJ224" s="320"/>
      <c r="EK224" s="320"/>
      <c r="EL224" s="320"/>
      <c r="EM224" s="324"/>
      <c r="EN224" s="320"/>
      <c r="EO224" s="318"/>
      <c r="EP224" s="320"/>
      <c r="EQ224" s="320"/>
      <c r="ER224" s="320"/>
      <c r="ES224" s="320"/>
      <c r="ET224" s="320"/>
      <c r="EU224" s="320"/>
      <c r="EV224" s="320"/>
      <c r="EW224" s="12"/>
      <c r="EX224" s="12"/>
      <c r="EY224" s="12"/>
      <c r="EZ224" s="12"/>
      <c r="FA224" s="12"/>
      <c r="FB224" s="12"/>
      <c r="FC224" s="12"/>
      <c r="FD224" s="12"/>
    </row>
    <row r="225" spans="1:160" ht="14.25" customHeight="1" x14ac:dyDescent="0.2">
      <c r="A225" s="25"/>
      <c r="B225" s="26"/>
      <c r="C225" s="25"/>
      <c r="D225" s="27"/>
      <c r="E225" s="26"/>
      <c r="F225" s="26"/>
      <c r="G225" s="26"/>
      <c r="H225" s="26"/>
      <c r="I225" s="321"/>
      <c r="J225" s="321"/>
      <c r="K225" s="26"/>
      <c r="L225" s="26"/>
      <c r="M225" s="26"/>
      <c r="N225" s="26"/>
      <c r="O225" s="26"/>
      <c r="P225" s="26"/>
      <c r="Q225" s="26"/>
      <c r="R225" s="26"/>
      <c r="S225" s="26"/>
      <c r="T225" s="26"/>
      <c r="U225" s="26"/>
      <c r="V225" s="26"/>
      <c r="W225" s="26"/>
      <c r="X225" s="26"/>
      <c r="Y225" s="26"/>
      <c r="Z225" s="26"/>
      <c r="AA225" s="26"/>
      <c r="AB225" s="26"/>
      <c r="AC225" s="26"/>
      <c r="AD225" s="26"/>
      <c r="AE225" s="26"/>
      <c r="AF225" s="26"/>
      <c r="AG225" s="25"/>
      <c r="AH225" s="27"/>
      <c r="AI225" s="25"/>
      <c r="AJ225" s="318"/>
      <c r="AK225" s="319"/>
      <c r="AL225" s="320"/>
      <c r="AM225" s="319"/>
      <c r="AN225" s="321"/>
      <c r="AO225" s="321"/>
      <c r="AP225" s="321"/>
      <c r="AQ225" s="319"/>
      <c r="AR225" s="319"/>
      <c r="AS225" s="319"/>
      <c r="AT225" s="319"/>
      <c r="AU225" s="319"/>
      <c r="AV225" s="319"/>
      <c r="AW225" s="319"/>
      <c r="AX225" s="319"/>
      <c r="AY225" s="319"/>
      <c r="AZ225" s="319"/>
      <c r="BA225" s="319"/>
      <c r="BB225" s="319"/>
      <c r="BC225" s="319"/>
      <c r="BD225" s="319"/>
      <c r="BE225" s="319"/>
      <c r="BF225" s="319"/>
      <c r="BG225" s="319"/>
      <c r="BH225" s="319"/>
      <c r="BI225" s="319"/>
      <c r="BJ225" s="319"/>
      <c r="BK225" s="319"/>
      <c r="BL225" s="319"/>
      <c r="BM225" s="319"/>
      <c r="BN225" s="319"/>
      <c r="BO225" s="322"/>
      <c r="BP225" s="319"/>
      <c r="BQ225" s="319"/>
      <c r="BR225" s="319"/>
      <c r="BS225" s="323"/>
      <c r="BT225" s="320"/>
      <c r="BU225" s="320"/>
      <c r="BV225" s="320"/>
      <c r="BW225" s="324"/>
      <c r="BX225" s="320"/>
      <c r="BY225" s="320"/>
      <c r="BZ225" s="320"/>
      <c r="CA225" s="324"/>
      <c r="CB225" s="320"/>
      <c r="CC225" s="320"/>
      <c r="CD225" s="320"/>
      <c r="CE225" s="324"/>
      <c r="CF225" s="320"/>
      <c r="CG225" s="320"/>
      <c r="CH225" s="320"/>
      <c r="CI225" s="324"/>
      <c r="CJ225" s="320"/>
      <c r="CK225" s="320"/>
      <c r="CL225" s="320"/>
      <c r="CM225" s="324"/>
      <c r="CN225" s="320"/>
      <c r="CO225" s="320"/>
      <c r="CP225" s="320"/>
      <c r="CQ225" s="324"/>
      <c r="CR225" s="320"/>
      <c r="CS225" s="320"/>
      <c r="CT225" s="320"/>
      <c r="CU225" s="324"/>
      <c r="CV225" s="320"/>
      <c r="CW225" s="320"/>
      <c r="CX225" s="320"/>
      <c r="CY225" s="324"/>
      <c r="CZ225" s="320"/>
      <c r="DA225" s="320"/>
      <c r="DB225" s="320"/>
      <c r="DC225" s="324"/>
      <c r="DD225" s="320"/>
      <c r="DE225" s="320"/>
      <c r="DF225" s="320"/>
      <c r="DG225" s="324"/>
      <c r="DH225" s="320"/>
      <c r="DI225" s="320"/>
      <c r="DJ225" s="320"/>
      <c r="DK225" s="324"/>
      <c r="DL225" s="320"/>
      <c r="DM225" s="320"/>
      <c r="DN225" s="320"/>
      <c r="DO225" s="324"/>
      <c r="DP225" s="320"/>
      <c r="DQ225" s="320"/>
      <c r="DR225" s="320"/>
      <c r="DS225" s="324"/>
      <c r="DT225" s="320"/>
      <c r="DU225" s="320"/>
      <c r="DV225" s="320"/>
      <c r="DW225" s="324"/>
      <c r="DX225" s="320"/>
      <c r="DY225" s="320"/>
      <c r="DZ225" s="320"/>
      <c r="EA225" s="324"/>
      <c r="EB225" s="320"/>
      <c r="EC225" s="320"/>
      <c r="ED225" s="320"/>
      <c r="EE225" s="324"/>
      <c r="EF225" s="320"/>
      <c r="EG225" s="320"/>
      <c r="EH225" s="320"/>
      <c r="EI225" s="324"/>
      <c r="EJ225" s="320"/>
      <c r="EK225" s="320"/>
      <c r="EL225" s="320"/>
      <c r="EM225" s="324"/>
      <c r="EN225" s="320"/>
      <c r="EO225" s="318"/>
      <c r="EP225" s="320"/>
      <c r="EQ225" s="320"/>
      <c r="ER225" s="320"/>
      <c r="ES225" s="320"/>
      <c r="ET225" s="320"/>
      <c r="EU225" s="320"/>
      <c r="EV225" s="320"/>
      <c r="EW225" s="12"/>
      <c r="EX225" s="12"/>
      <c r="EY225" s="12"/>
      <c r="EZ225" s="12"/>
      <c r="FA225" s="12"/>
      <c r="FB225" s="12"/>
      <c r="FC225" s="12"/>
      <c r="FD225" s="12"/>
    </row>
    <row r="226" spans="1:160" ht="14.25" customHeight="1" x14ac:dyDescent="0.2">
      <c r="A226" s="25"/>
      <c r="B226" s="26"/>
      <c r="C226" s="25"/>
      <c r="D226" s="27"/>
      <c r="E226" s="26"/>
      <c r="F226" s="26"/>
      <c r="G226" s="26"/>
      <c r="H226" s="26"/>
      <c r="I226" s="321"/>
      <c r="J226" s="321"/>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5"/>
      <c r="AH226" s="27"/>
      <c r="AI226" s="25"/>
      <c r="AJ226" s="318"/>
      <c r="AK226" s="319"/>
      <c r="AL226" s="320"/>
      <c r="AM226" s="319"/>
      <c r="AN226" s="321"/>
      <c r="AO226" s="321"/>
      <c r="AP226" s="321"/>
      <c r="AQ226" s="319"/>
      <c r="AR226" s="319"/>
      <c r="AS226" s="319"/>
      <c r="AT226" s="319"/>
      <c r="AU226" s="319"/>
      <c r="AV226" s="319"/>
      <c r="AW226" s="319"/>
      <c r="AX226" s="319"/>
      <c r="AY226" s="319"/>
      <c r="AZ226" s="319"/>
      <c r="BA226" s="319"/>
      <c r="BB226" s="319"/>
      <c r="BC226" s="319"/>
      <c r="BD226" s="319"/>
      <c r="BE226" s="319"/>
      <c r="BF226" s="319"/>
      <c r="BG226" s="319"/>
      <c r="BH226" s="319"/>
      <c r="BI226" s="319"/>
      <c r="BJ226" s="319"/>
      <c r="BK226" s="319"/>
      <c r="BL226" s="319"/>
      <c r="BM226" s="319"/>
      <c r="BN226" s="319"/>
      <c r="BO226" s="322"/>
      <c r="BP226" s="319"/>
      <c r="BQ226" s="319"/>
      <c r="BR226" s="319"/>
      <c r="BS226" s="323"/>
      <c r="BT226" s="320"/>
      <c r="BU226" s="320"/>
      <c r="BV226" s="320"/>
      <c r="BW226" s="324"/>
      <c r="BX226" s="320"/>
      <c r="BY226" s="320"/>
      <c r="BZ226" s="320"/>
      <c r="CA226" s="324"/>
      <c r="CB226" s="320"/>
      <c r="CC226" s="320"/>
      <c r="CD226" s="320"/>
      <c r="CE226" s="324"/>
      <c r="CF226" s="320"/>
      <c r="CG226" s="320"/>
      <c r="CH226" s="320"/>
      <c r="CI226" s="324"/>
      <c r="CJ226" s="320"/>
      <c r="CK226" s="320"/>
      <c r="CL226" s="320"/>
      <c r="CM226" s="324"/>
      <c r="CN226" s="320"/>
      <c r="CO226" s="320"/>
      <c r="CP226" s="320"/>
      <c r="CQ226" s="324"/>
      <c r="CR226" s="320"/>
      <c r="CS226" s="320"/>
      <c r="CT226" s="320"/>
      <c r="CU226" s="324"/>
      <c r="CV226" s="320"/>
      <c r="CW226" s="320"/>
      <c r="CX226" s="320"/>
      <c r="CY226" s="324"/>
      <c r="CZ226" s="320"/>
      <c r="DA226" s="320"/>
      <c r="DB226" s="320"/>
      <c r="DC226" s="324"/>
      <c r="DD226" s="320"/>
      <c r="DE226" s="320"/>
      <c r="DF226" s="320"/>
      <c r="DG226" s="324"/>
      <c r="DH226" s="320"/>
      <c r="DI226" s="320"/>
      <c r="DJ226" s="320"/>
      <c r="DK226" s="324"/>
      <c r="DL226" s="320"/>
      <c r="DM226" s="320"/>
      <c r="DN226" s="320"/>
      <c r="DO226" s="324"/>
      <c r="DP226" s="320"/>
      <c r="DQ226" s="320"/>
      <c r="DR226" s="320"/>
      <c r="DS226" s="324"/>
      <c r="DT226" s="320"/>
      <c r="DU226" s="320"/>
      <c r="DV226" s="320"/>
      <c r="DW226" s="324"/>
      <c r="DX226" s="320"/>
      <c r="DY226" s="320"/>
      <c r="DZ226" s="320"/>
      <c r="EA226" s="324"/>
      <c r="EB226" s="320"/>
      <c r="EC226" s="320"/>
      <c r="ED226" s="320"/>
      <c r="EE226" s="324"/>
      <c r="EF226" s="320"/>
      <c r="EG226" s="320"/>
      <c r="EH226" s="320"/>
      <c r="EI226" s="324"/>
      <c r="EJ226" s="320"/>
      <c r="EK226" s="320"/>
      <c r="EL226" s="320"/>
      <c r="EM226" s="324"/>
      <c r="EN226" s="320"/>
      <c r="EO226" s="318"/>
      <c r="EP226" s="320"/>
      <c r="EQ226" s="320"/>
      <c r="ER226" s="320"/>
      <c r="ES226" s="320"/>
      <c r="ET226" s="320"/>
      <c r="EU226" s="320"/>
      <c r="EV226" s="320"/>
      <c r="EW226" s="12"/>
      <c r="EX226" s="12"/>
      <c r="EY226" s="12"/>
      <c r="EZ226" s="12"/>
      <c r="FA226" s="12"/>
      <c r="FB226" s="12"/>
      <c r="FC226" s="12"/>
      <c r="FD226" s="12"/>
    </row>
    <row r="227" spans="1:160" ht="14.25" customHeight="1" x14ac:dyDescent="0.2">
      <c r="A227" s="25"/>
      <c r="B227" s="26"/>
      <c r="C227" s="25"/>
      <c r="D227" s="27"/>
      <c r="E227" s="26"/>
      <c r="F227" s="26"/>
      <c r="G227" s="26"/>
      <c r="H227" s="26"/>
      <c r="I227" s="321"/>
      <c r="J227" s="321"/>
      <c r="K227" s="26"/>
      <c r="L227" s="26"/>
      <c r="M227" s="26"/>
      <c r="N227" s="26"/>
      <c r="O227" s="26"/>
      <c r="P227" s="26"/>
      <c r="Q227" s="26"/>
      <c r="R227" s="26"/>
      <c r="S227" s="26"/>
      <c r="T227" s="26"/>
      <c r="U227" s="26"/>
      <c r="V227" s="26"/>
      <c r="W227" s="26"/>
      <c r="X227" s="26"/>
      <c r="Y227" s="26"/>
      <c r="Z227" s="26"/>
      <c r="AA227" s="26"/>
      <c r="AB227" s="26"/>
      <c r="AC227" s="26"/>
      <c r="AD227" s="26"/>
      <c r="AE227" s="26"/>
      <c r="AF227" s="26"/>
      <c r="AG227" s="25"/>
      <c r="AH227" s="27"/>
      <c r="AI227" s="25"/>
      <c r="AJ227" s="318"/>
      <c r="AK227" s="319"/>
      <c r="AL227" s="320"/>
      <c r="AM227" s="319"/>
      <c r="AN227" s="321"/>
      <c r="AO227" s="321"/>
      <c r="AP227" s="321"/>
      <c r="AQ227" s="319"/>
      <c r="AR227" s="319"/>
      <c r="AS227" s="319"/>
      <c r="AT227" s="319"/>
      <c r="AU227" s="319"/>
      <c r="AV227" s="319"/>
      <c r="AW227" s="319"/>
      <c r="AX227" s="319"/>
      <c r="AY227" s="319"/>
      <c r="AZ227" s="319"/>
      <c r="BA227" s="319"/>
      <c r="BB227" s="319"/>
      <c r="BC227" s="319"/>
      <c r="BD227" s="319"/>
      <c r="BE227" s="319"/>
      <c r="BF227" s="319"/>
      <c r="BG227" s="319"/>
      <c r="BH227" s="319"/>
      <c r="BI227" s="319"/>
      <c r="BJ227" s="319"/>
      <c r="BK227" s="319"/>
      <c r="BL227" s="319"/>
      <c r="BM227" s="319"/>
      <c r="BN227" s="319"/>
      <c r="BO227" s="322"/>
      <c r="BP227" s="319"/>
      <c r="BQ227" s="319"/>
      <c r="BR227" s="319"/>
      <c r="BS227" s="323"/>
      <c r="BT227" s="320"/>
      <c r="BU227" s="320"/>
      <c r="BV227" s="320"/>
      <c r="BW227" s="324"/>
      <c r="BX227" s="320"/>
      <c r="BY227" s="320"/>
      <c r="BZ227" s="320"/>
      <c r="CA227" s="324"/>
      <c r="CB227" s="320"/>
      <c r="CC227" s="320"/>
      <c r="CD227" s="320"/>
      <c r="CE227" s="324"/>
      <c r="CF227" s="320"/>
      <c r="CG227" s="320"/>
      <c r="CH227" s="320"/>
      <c r="CI227" s="324"/>
      <c r="CJ227" s="320"/>
      <c r="CK227" s="320"/>
      <c r="CL227" s="320"/>
      <c r="CM227" s="324"/>
      <c r="CN227" s="320"/>
      <c r="CO227" s="320"/>
      <c r="CP227" s="320"/>
      <c r="CQ227" s="324"/>
      <c r="CR227" s="320"/>
      <c r="CS227" s="320"/>
      <c r="CT227" s="320"/>
      <c r="CU227" s="324"/>
      <c r="CV227" s="320"/>
      <c r="CW227" s="320"/>
      <c r="CX227" s="320"/>
      <c r="CY227" s="324"/>
      <c r="CZ227" s="320"/>
      <c r="DA227" s="320"/>
      <c r="DB227" s="320"/>
      <c r="DC227" s="324"/>
      <c r="DD227" s="320"/>
      <c r="DE227" s="320"/>
      <c r="DF227" s="320"/>
      <c r="DG227" s="324"/>
      <c r="DH227" s="320"/>
      <c r="DI227" s="320"/>
      <c r="DJ227" s="320"/>
      <c r="DK227" s="324"/>
      <c r="DL227" s="320"/>
      <c r="DM227" s="320"/>
      <c r="DN227" s="320"/>
      <c r="DO227" s="324"/>
      <c r="DP227" s="320"/>
      <c r="DQ227" s="320"/>
      <c r="DR227" s="320"/>
      <c r="DS227" s="324"/>
      <c r="DT227" s="320"/>
      <c r="DU227" s="320"/>
      <c r="DV227" s="320"/>
      <c r="DW227" s="324"/>
      <c r="DX227" s="320"/>
      <c r="DY227" s="320"/>
      <c r="DZ227" s="320"/>
      <c r="EA227" s="324"/>
      <c r="EB227" s="320"/>
      <c r="EC227" s="320"/>
      <c r="ED227" s="320"/>
      <c r="EE227" s="324"/>
      <c r="EF227" s="320"/>
      <c r="EG227" s="320"/>
      <c r="EH227" s="320"/>
      <c r="EI227" s="324"/>
      <c r="EJ227" s="320"/>
      <c r="EK227" s="320"/>
      <c r="EL227" s="320"/>
      <c r="EM227" s="324"/>
      <c r="EN227" s="320"/>
      <c r="EO227" s="318"/>
      <c r="EP227" s="320"/>
      <c r="EQ227" s="320"/>
      <c r="ER227" s="320"/>
      <c r="ES227" s="320"/>
      <c r="ET227" s="320"/>
      <c r="EU227" s="320"/>
      <c r="EV227" s="320"/>
      <c r="EW227" s="12"/>
      <c r="EX227" s="12"/>
      <c r="EY227" s="12"/>
      <c r="EZ227" s="12"/>
      <c r="FA227" s="12"/>
      <c r="FB227" s="12"/>
      <c r="FC227" s="12"/>
      <c r="FD227" s="12"/>
    </row>
    <row r="228" spans="1:160" ht="14.25" customHeight="1" x14ac:dyDescent="0.2">
      <c r="A228" s="25"/>
      <c r="B228" s="26"/>
      <c r="C228" s="25"/>
      <c r="D228" s="27"/>
      <c r="E228" s="26"/>
      <c r="F228" s="26"/>
      <c r="G228" s="26"/>
      <c r="H228" s="26"/>
      <c r="I228" s="321"/>
      <c r="J228" s="321"/>
      <c r="K228" s="26"/>
      <c r="L228" s="26"/>
      <c r="M228" s="26"/>
      <c r="N228" s="26"/>
      <c r="O228" s="26"/>
      <c r="P228" s="26"/>
      <c r="Q228" s="26"/>
      <c r="R228" s="26"/>
      <c r="S228" s="26"/>
      <c r="T228" s="26"/>
      <c r="U228" s="26"/>
      <c r="V228" s="26"/>
      <c r="W228" s="26"/>
      <c r="X228" s="26"/>
      <c r="Y228" s="26"/>
      <c r="Z228" s="26"/>
      <c r="AA228" s="26"/>
      <c r="AB228" s="26"/>
      <c r="AC228" s="26"/>
      <c r="AD228" s="26"/>
      <c r="AE228" s="26"/>
      <c r="AF228" s="26"/>
      <c r="AG228" s="25"/>
      <c r="AH228" s="27"/>
      <c r="AI228" s="25"/>
      <c r="AJ228" s="318"/>
      <c r="AK228" s="319"/>
      <c r="AL228" s="320"/>
      <c r="AM228" s="319"/>
      <c r="AN228" s="321"/>
      <c r="AO228" s="321"/>
      <c r="AP228" s="321"/>
      <c r="AQ228" s="319"/>
      <c r="AR228" s="319"/>
      <c r="AS228" s="319"/>
      <c r="AT228" s="319"/>
      <c r="AU228" s="319"/>
      <c r="AV228" s="319"/>
      <c r="AW228" s="319"/>
      <c r="AX228" s="319"/>
      <c r="AY228" s="319"/>
      <c r="AZ228" s="319"/>
      <c r="BA228" s="319"/>
      <c r="BB228" s="319"/>
      <c r="BC228" s="319"/>
      <c r="BD228" s="319"/>
      <c r="BE228" s="319"/>
      <c r="BF228" s="319"/>
      <c r="BG228" s="319"/>
      <c r="BH228" s="319"/>
      <c r="BI228" s="319"/>
      <c r="BJ228" s="319"/>
      <c r="BK228" s="319"/>
      <c r="BL228" s="319"/>
      <c r="BM228" s="319"/>
      <c r="BN228" s="319"/>
      <c r="BO228" s="322"/>
      <c r="BP228" s="319"/>
      <c r="BQ228" s="319"/>
      <c r="BR228" s="319"/>
      <c r="BS228" s="323"/>
      <c r="BT228" s="320"/>
      <c r="BU228" s="320"/>
      <c r="BV228" s="320"/>
      <c r="BW228" s="324"/>
      <c r="BX228" s="320"/>
      <c r="BY228" s="320"/>
      <c r="BZ228" s="320"/>
      <c r="CA228" s="324"/>
      <c r="CB228" s="320"/>
      <c r="CC228" s="320"/>
      <c r="CD228" s="320"/>
      <c r="CE228" s="324"/>
      <c r="CF228" s="320"/>
      <c r="CG228" s="320"/>
      <c r="CH228" s="320"/>
      <c r="CI228" s="324"/>
      <c r="CJ228" s="320"/>
      <c r="CK228" s="320"/>
      <c r="CL228" s="320"/>
      <c r="CM228" s="324"/>
      <c r="CN228" s="320"/>
      <c r="CO228" s="320"/>
      <c r="CP228" s="320"/>
      <c r="CQ228" s="324"/>
      <c r="CR228" s="320"/>
      <c r="CS228" s="320"/>
      <c r="CT228" s="320"/>
      <c r="CU228" s="324"/>
      <c r="CV228" s="320"/>
      <c r="CW228" s="320"/>
      <c r="CX228" s="320"/>
      <c r="CY228" s="324"/>
      <c r="CZ228" s="320"/>
      <c r="DA228" s="320"/>
      <c r="DB228" s="320"/>
      <c r="DC228" s="324"/>
      <c r="DD228" s="320"/>
      <c r="DE228" s="320"/>
      <c r="DF228" s="320"/>
      <c r="DG228" s="324"/>
      <c r="DH228" s="320"/>
      <c r="DI228" s="320"/>
      <c r="DJ228" s="320"/>
      <c r="DK228" s="324"/>
      <c r="DL228" s="320"/>
      <c r="DM228" s="320"/>
      <c r="DN228" s="320"/>
      <c r="DO228" s="324"/>
      <c r="DP228" s="320"/>
      <c r="DQ228" s="320"/>
      <c r="DR228" s="320"/>
      <c r="DS228" s="324"/>
      <c r="DT228" s="320"/>
      <c r="DU228" s="320"/>
      <c r="DV228" s="320"/>
      <c r="DW228" s="324"/>
      <c r="DX228" s="320"/>
      <c r="DY228" s="320"/>
      <c r="DZ228" s="320"/>
      <c r="EA228" s="324"/>
      <c r="EB228" s="320"/>
      <c r="EC228" s="320"/>
      <c r="ED228" s="320"/>
      <c r="EE228" s="324"/>
      <c r="EF228" s="320"/>
      <c r="EG228" s="320"/>
      <c r="EH228" s="320"/>
      <c r="EI228" s="324"/>
      <c r="EJ228" s="320"/>
      <c r="EK228" s="320"/>
      <c r="EL228" s="320"/>
      <c r="EM228" s="324"/>
      <c r="EN228" s="320"/>
      <c r="EO228" s="318"/>
      <c r="EP228" s="320"/>
      <c r="EQ228" s="320"/>
      <c r="ER228" s="320"/>
      <c r="ES228" s="320"/>
      <c r="ET228" s="320"/>
      <c r="EU228" s="320"/>
      <c r="EV228" s="320"/>
      <c r="EW228" s="12"/>
      <c r="EX228" s="12"/>
      <c r="EY228" s="12"/>
      <c r="EZ228" s="12"/>
      <c r="FA228" s="12"/>
      <c r="FB228" s="12"/>
      <c r="FC228" s="12"/>
      <c r="FD228" s="12"/>
    </row>
    <row r="229" spans="1:160" ht="14.25" customHeight="1" x14ac:dyDescent="0.2">
      <c r="A229" s="25"/>
      <c r="B229" s="26"/>
      <c r="C229" s="25"/>
      <c r="D229" s="27"/>
      <c r="E229" s="26"/>
      <c r="F229" s="26"/>
      <c r="G229" s="26"/>
      <c r="H229" s="26"/>
      <c r="I229" s="321"/>
      <c r="J229" s="321"/>
      <c r="K229" s="26"/>
      <c r="L229" s="26"/>
      <c r="M229" s="26"/>
      <c r="N229" s="26"/>
      <c r="O229" s="26"/>
      <c r="P229" s="26"/>
      <c r="Q229" s="26"/>
      <c r="R229" s="26"/>
      <c r="S229" s="26"/>
      <c r="T229" s="26"/>
      <c r="U229" s="26"/>
      <c r="V229" s="26"/>
      <c r="W229" s="26"/>
      <c r="X229" s="26"/>
      <c r="Y229" s="26"/>
      <c r="Z229" s="26"/>
      <c r="AA229" s="26"/>
      <c r="AB229" s="26"/>
      <c r="AC229" s="26"/>
      <c r="AD229" s="26"/>
      <c r="AE229" s="26"/>
      <c r="AF229" s="26"/>
      <c r="AG229" s="25"/>
      <c r="AH229" s="27"/>
      <c r="AI229" s="25"/>
      <c r="AJ229" s="318"/>
      <c r="AK229" s="319"/>
      <c r="AL229" s="320"/>
      <c r="AM229" s="319"/>
      <c r="AN229" s="321"/>
      <c r="AO229" s="321"/>
      <c r="AP229" s="321"/>
      <c r="AQ229" s="319"/>
      <c r="AR229" s="319"/>
      <c r="AS229" s="319"/>
      <c r="AT229" s="319"/>
      <c r="AU229" s="319"/>
      <c r="AV229" s="319"/>
      <c r="AW229" s="319"/>
      <c r="AX229" s="319"/>
      <c r="AY229" s="319"/>
      <c r="AZ229" s="319"/>
      <c r="BA229" s="319"/>
      <c r="BB229" s="319"/>
      <c r="BC229" s="319"/>
      <c r="BD229" s="319"/>
      <c r="BE229" s="319"/>
      <c r="BF229" s="319"/>
      <c r="BG229" s="319"/>
      <c r="BH229" s="319"/>
      <c r="BI229" s="319"/>
      <c r="BJ229" s="319"/>
      <c r="BK229" s="319"/>
      <c r="BL229" s="319"/>
      <c r="BM229" s="319"/>
      <c r="BN229" s="319"/>
      <c r="BO229" s="322"/>
      <c r="BP229" s="319"/>
      <c r="BQ229" s="319"/>
      <c r="BR229" s="319"/>
      <c r="BS229" s="323"/>
      <c r="BT229" s="320"/>
      <c r="BU229" s="320"/>
      <c r="BV229" s="320"/>
      <c r="BW229" s="324"/>
      <c r="BX229" s="320"/>
      <c r="BY229" s="320"/>
      <c r="BZ229" s="320"/>
      <c r="CA229" s="324"/>
      <c r="CB229" s="320"/>
      <c r="CC229" s="320"/>
      <c r="CD229" s="320"/>
      <c r="CE229" s="324"/>
      <c r="CF229" s="320"/>
      <c r="CG229" s="320"/>
      <c r="CH229" s="320"/>
      <c r="CI229" s="324"/>
      <c r="CJ229" s="320"/>
      <c r="CK229" s="320"/>
      <c r="CL229" s="320"/>
      <c r="CM229" s="324"/>
      <c r="CN229" s="320"/>
      <c r="CO229" s="320"/>
      <c r="CP229" s="320"/>
      <c r="CQ229" s="324"/>
      <c r="CR229" s="320"/>
      <c r="CS229" s="320"/>
      <c r="CT229" s="320"/>
      <c r="CU229" s="324"/>
      <c r="CV229" s="320"/>
      <c r="CW229" s="320"/>
      <c r="CX229" s="320"/>
      <c r="CY229" s="324"/>
      <c r="CZ229" s="320"/>
      <c r="DA229" s="320"/>
      <c r="DB229" s="320"/>
      <c r="DC229" s="324"/>
      <c r="DD229" s="320"/>
      <c r="DE229" s="320"/>
      <c r="DF229" s="320"/>
      <c r="DG229" s="324"/>
      <c r="DH229" s="320"/>
      <c r="DI229" s="320"/>
      <c r="DJ229" s="320"/>
      <c r="DK229" s="324"/>
      <c r="DL229" s="320"/>
      <c r="DM229" s="320"/>
      <c r="DN229" s="320"/>
      <c r="DO229" s="324"/>
      <c r="DP229" s="320"/>
      <c r="DQ229" s="320"/>
      <c r="DR229" s="320"/>
      <c r="DS229" s="324"/>
      <c r="DT229" s="320"/>
      <c r="DU229" s="320"/>
      <c r="DV229" s="320"/>
      <c r="DW229" s="324"/>
      <c r="DX229" s="320"/>
      <c r="DY229" s="320"/>
      <c r="DZ229" s="320"/>
      <c r="EA229" s="324"/>
      <c r="EB229" s="320"/>
      <c r="EC229" s="320"/>
      <c r="ED229" s="320"/>
      <c r="EE229" s="324"/>
      <c r="EF229" s="320"/>
      <c r="EG229" s="320"/>
      <c r="EH229" s="320"/>
      <c r="EI229" s="324"/>
      <c r="EJ229" s="320"/>
      <c r="EK229" s="320"/>
      <c r="EL229" s="320"/>
      <c r="EM229" s="324"/>
      <c r="EN229" s="320"/>
      <c r="EO229" s="318"/>
      <c r="EP229" s="320"/>
      <c r="EQ229" s="320"/>
      <c r="ER229" s="320"/>
      <c r="ES229" s="320"/>
      <c r="ET229" s="320"/>
      <c r="EU229" s="320"/>
      <c r="EV229" s="320"/>
      <c r="EW229" s="12"/>
      <c r="EX229" s="12"/>
      <c r="EY229" s="12"/>
      <c r="EZ229" s="12"/>
      <c r="FA229" s="12"/>
      <c r="FB229" s="12"/>
      <c r="FC229" s="12"/>
      <c r="FD229" s="12"/>
    </row>
    <row r="230" spans="1:160" ht="14.25" customHeight="1" x14ac:dyDescent="0.2">
      <c r="A230" s="25"/>
      <c r="B230" s="26"/>
      <c r="C230" s="25"/>
      <c r="D230" s="27"/>
      <c r="E230" s="26"/>
      <c r="F230" s="26"/>
      <c r="G230" s="26"/>
      <c r="H230" s="26"/>
      <c r="I230" s="321"/>
      <c r="J230" s="321"/>
      <c r="K230" s="26"/>
      <c r="L230" s="26"/>
      <c r="M230" s="26"/>
      <c r="N230" s="26"/>
      <c r="O230" s="26"/>
      <c r="P230" s="26"/>
      <c r="Q230" s="26"/>
      <c r="R230" s="26"/>
      <c r="S230" s="26"/>
      <c r="T230" s="26"/>
      <c r="U230" s="26"/>
      <c r="V230" s="26"/>
      <c r="W230" s="26"/>
      <c r="X230" s="26"/>
      <c r="Y230" s="26"/>
      <c r="Z230" s="26"/>
      <c r="AA230" s="26"/>
      <c r="AB230" s="26"/>
      <c r="AC230" s="26"/>
      <c r="AD230" s="26"/>
      <c r="AE230" s="26"/>
      <c r="AF230" s="26"/>
      <c r="AG230" s="25"/>
      <c r="AH230" s="27"/>
      <c r="AI230" s="25"/>
      <c r="AJ230" s="318"/>
      <c r="AK230" s="319"/>
      <c r="AL230" s="320"/>
      <c r="AM230" s="319"/>
      <c r="AN230" s="321"/>
      <c r="AO230" s="321"/>
      <c r="AP230" s="321"/>
      <c r="AQ230" s="319"/>
      <c r="AR230" s="319"/>
      <c r="AS230" s="319"/>
      <c r="AT230" s="319"/>
      <c r="AU230" s="319"/>
      <c r="AV230" s="319"/>
      <c r="AW230" s="319"/>
      <c r="AX230" s="319"/>
      <c r="AY230" s="319"/>
      <c r="AZ230" s="319"/>
      <c r="BA230" s="319"/>
      <c r="BB230" s="319"/>
      <c r="BC230" s="319"/>
      <c r="BD230" s="319"/>
      <c r="BE230" s="319"/>
      <c r="BF230" s="319"/>
      <c r="BG230" s="319"/>
      <c r="BH230" s="319"/>
      <c r="BI230" s="319"/>
      <c r="BJ230" s="319"/>
      <c r="BK230" s="319"/>
      <c r="BL230" s="319"/>
      <c r="BM230" s="319"/>
      <c r="BN230" s="319"/>
      <c r="BO230" s="322"/>
      <c r="BP230" s="319"/>
      <c r="BQ230" s="319"/>
      <c r="BR230" s="319"/>
      <c r="BS230" s="323"/>
      <c r="BT230" s="320"/>
      <c r="BU230" s="320"/>
      <c r="BV230" s="320"/>
      <c r="BW230" s="324"/>
      <c r="BX230" s="320"/>
      <c r="BY230" s="320"/>
      <c r="BZ230" s="320"/>
      <c r="CA230" s="324"/>
      <c r="CB230" s="320"/>
      <c r="CC230" s="320"/>
      <c r="CD230" s="320"/>
      <c r="CE230" s="324"/>
      <c r="CF230" s="320"/>
      <c r="CG230" s="320"/>
      <c r="CH230" s="320"/>
      <c r="CI230" s="324"/>
      <c r="CJ230" s="320"/>
      <c r="CK230" s="320"/>
      <c r="CL230" s="320"/>
      <c r="CM230" s="324"/>
      <c r="CN230" s="320"/>
      <c r="CO230" s="320"/>
      <c r="CP230" s="320"/>
      <c r="CQ230" s="324"/>
      <c r="CR230" s="320"/>
      <c r="CS230" s="320"/>
      <c r="CT230" s="320"/>
      <c r="CU230" s="324"/>
      <c r="CV230" s="320"/>
      <c r="CW230" s="320"/>
      <c r="CX230" s="320"/>
      <c r="CY230" s="324"/>
      <c r="CZ230" s="320"/>
      <c r="DA230" s="320"/>
      <c r="DB230" s="320"/>
      <c r="DC230" s="324"/>
      <c r="DD230" s="320"/>
      <c r="DE230" s="320"/>
      <c r="DF230" s="320"/>
      <c r="DG230" s="324"/>
      <c r="DH230" s="320"/>
      <c r="DI230" s="320"/>
      <c r="DJ230" s="320"/>
      <c r="DK230" s="324"/>
      <c r="DL230" s="320"/>
      <c r="DM230" s="320"/>
      <c r="DN230" s="320"/>
      <c r="DO230" s="324"/>
      <c r="DP230" s="320"/>
      <c r="DQ230" s="320"/>
      <c r="DR230" s="320"/>
      <c r="DS230" s="324"/>
      <c r="DT230" s="320"/>
      <c r="DU230" s="320"/>
      <c r="DV230" s="320"/>
      <c r="DW230" s="324"/>
      <c r="DX230" s="320"/>
      <c r="DY230" s="320"/>
      <c r="DZ230" s="320"/>
      <c r="EA230" s="324"/>
      <c r="EB230" s="320"/>
      <c r="EC230" s="320"/>
      <c r="ED230" s="320"/>
      <c r="EE230" s="324"/>
      <c r="EF230" s="320"/>
      <c r="EG230" s="320"/>
      <c r="EH230" s="320"/>
      <c r="EI230" s="324"/>
      <c r="EJ230" s="320"/>
      <c r="EK230" s="320"/>
      <c r="EL230" s="320"/>
      <c r="EM230" s="324"/>
      <c r="EN230" s="320"/>
      <c r="EO230" s="318"/>
      <c r="EP230" s="320"/>
      <c r="EQ230" s="320"/>
      <c r="ER230" s="320"/>
      <c r="ES230" s="320"/>
      <c r="ET230" s="320"/>
      <c r="EU230" s="320"/>
      <c r="EV230" s="320"/>
      <c r="EW230" s="12"/>
      <c r="EX230" s="12"/>
      <c r="EY230" s="12"/>
      <c r="EZ230" s="12"/>
      <c r="FA230" s="12"/>
      <c r="FB230" s="12"/>
      <c r="FC230" s="12"/>
      <c r="FD230" s="12"/>
    </row>
    <row r="231" spans="1:160" ht="14.25" customHeight="1" x14ac:dyDescent="0.2">
      <c r="A231" s="25"/>
      <c r="B231" s="26"/>
      <c r="C231" s="25"/>
      <c r="D231" s="27"/>
      <c r="E231" s="26"/>
      <c r="F231" s="26"/>
      <c r="G231" s="26"/>
      <c r="H231" s="26"/>
      <c r="I231" s="321"/>
      <c r="J231" s="321"/>
      <c r="K231" s="26"/>
      <c r="L231" s="26"/>
      <c r="M231" s="26"/>
      <c r="N231" s="26"/>
      <c r="O231" s="26"/>
      <c r="P231" s="26"/>
      <c r="Q231" s="26"/>
      <c r="R231" s="26"/>
      <c r="S231" s="26"/>
      <c r="T231" s="26"/>
      <c r="U231" s="26"/>
      <c r="V231" s="26"/>
      <c r="W231" s="26"/>
      <c r="X231" s="26"/>
      <c r="Y231" s="26"/>
      <c r="Z231" s="26"/>
      <c r="AA231" s="26"/>
      <c r="AB231" s="26"/>
      <c r="AC231" s="26"/>
      <c r="AD231" s="26"/>
      <c r="AE231" s="26"/>
      <c r="AF231" s="26"/>
      <c r="AG231" s="25"/>
      <c r="AH231" s="27"/>
      <c r="AI231" s="25"/>
      <c r="AJ231" s="318"/>
      <c r="AK231" s="319"/>
      <c r="AL231" s="320"/>
      <c r="AM231" s="319"/>
      <c r="AN231" s="321"/>
      <c r="AO231" s="321"/>
      <c r="AP231" s="321"/>
      <c r="AQ231" s="319"/>
      <c r="AR231" s="319"/>
      <c r="AS231" s="319"/>
      <c r="AT231" s="319"/>
      <c r="AU231" s="319"/>
      <c r="AV231" s="319"/>
      <c r="AW231" s="319"/>
      <c r="AX231" s="319"/>
      <c r="AY231" s="319"/>
      <c r="AZ231" s="319"/>
      <c r="BA231" s="319"/>
      <c r="BB231" s="319"/>
      <c r="BC231" s="319"/>
      <c r="BD231" s="319"/>
      <c r="BE231" s="319"/>
      <c r="BF231" s="319"/>
      <c r="BG231" s="319"/>
      <c r="BH231" s="319"/>
      <c r="BI231" s="319"/>
      <c r="BJ231" s="319"/>
      <c r="BK231" s="319"/>
      <c r="BL231" s="319"/>
      <c r="BM231" s="319"/>
      <c r="BN231" s="319"/>
      <c r="BO231" s="322"/>
      <c r="BP231" s="319"/>
      <c r="BQ231" s="319"/>
      <c r="BR231" s="319"/>
      <c r="BS231" s="323"/>
      <c r="BT231" s="320"/>
      <c r="BU231" s="320"/>
      <c r="BV231" s="320"/>
      <c r="BW231" s="324"/>
      <c r="BX231" s="320"/>
      <c r="BY231" s="320"/>
      <c r="BZ231" s="320"/>
      <c r="CA231" s="324"/>
      <c r="CB231" s="320"/>
      <c r="CC231" s="320"/>
      <c r="CD231" s="320"/>
      <c r="CE231" s="324"/>
      <c r="CF231" s="320"/>
      <c r="CG231" s="320"/>
      <c r="CH231" s="320"/>
      <c r="CI231" s="324"/>
      <c r="CJ231" s="320"/>
      <c r="CK231" s="320"/>
      <c r="CL231" s="320"/>
      <c r="CM231" s="324"/>
      <c r="CN231" s="320"/>
      <c r="CO231" s="320"/>
      <c r="CP231" s="320"/>
      <c r="CQ231" s="324"/>
      <c r="CR231" s="320"/>
      <c r="CS231" s="320"/>
      <c r="CT231" s="320"/>
      <c r="CU231" s="324"/>
      <c r="CV231" s="320"/>
      <c r="CW231" s="320"/>
      <c r="CX231" s="320"/>
      <c r="CY231" s="324"/>
      <c r="CZ231" s="320"/>
      <c r="DA231" s="320"/>
      <c r="DB231" s="320"/>
      <c r="DC231" s="324"/>
      <c r="DD231" s="320"/>
      <c r="DE231" s="320"/>
      <c r="DF231" s="320"/>
      <c r="DG231" s="324"/>
      <c r="DH231" s="320"/>
      <c r="DI231" s="320"/>
      <c r="DJ231" s="320"/>
      <c r="DK231" s="324"/>
      <c r="DL231" s="320"/>
      <c r="DM231" s="320"/>
      <c r="DN231" s="320"/>
      <c r="DO231" s="324"/>
      <c r="DP231" s="320"/>
      <c r="DQ231" s="320"/>
      <c r="DR231" s="320"/>
      <c r="DS231" s="324"/>
      <c r="DT231" s="320"/>
      <c r="DU231" s="320"/>
      <c r="DV231" s="320"/>
      <c r="DW231" s="324"/>
      <c r="DX231" s="320"/>
      <c r="DY231" s="320"/>
      <c r="DZ231" s="320"/>
      <c r="EA231" s="324"/>
      <c r="EB231" s="320"/>
      <c r="EC231" s="320"/>
      <c r="ED231" s="320"/>
      <c r="EE231" s="324"/>
      <c r="EF231" s="320"/>
      <c r="EG231" s="320"/>
      <c r="EH231" s="320"/>
      <c r="EI231" s="324"/>
      <c r="EJ231" s="320"/>
      <c r="EK231" s="320"/>
      <c r="EL231" s="320"/>
      <c r="EM231" s="324"/>
      <c r="EN231" s="320"/>
      <c r="EO231" s="318"/>
      <c r="EP231" s="320"/>
      <c r="EQ231" s="320"/>
      <c r="ER231" s="320"/>
      <c r="ES231" s="320"/>
      <c r="ET231" s="320"/>
      <c r="EU231" s="320"/>
      <c r="EV231" s="320"/>
      <c r="EW231" s="12"/>
      <c r="EX231" s="12"/>
      <c r="EY231" s="12"/>
      <c r="EZ231" s="12"/>
      <c r="FA231" s="12"/>
      <c r="FB231" s="12"/>
      <c r="FC231" s="12"/>
      <c r="FD231" s="12"/>
    </row>
    <row r="232" spans="1:160" ht="14.25" customHeight="1" x14ac:dyDescent="0.2">
      <c r="A232" s="25"/>
      <c r="B232" s="26"/>
      <c r="C232" s="25"/>
      <c r="D232" s="27"/>
      <c r="E232" s="26"/>
      <c r="F232" s="26"/>
      <c r="G232" s="26"/>
      <c r="H232" s="26"/>
      <c r="I232" s="321"/>
      <c r="J232" s="321"/>
      <c r="K232" s="26"/>
      <c r="L232" s="26"/>
      <c r="M232" s="26"/>
      <c r="N232" s="26"/>
      <c r="O232" s="26"/>
      <c r="P232" s="26"/>
      <c r="Q232" s="26"/>
      <c r="R232" s="26"/>
      <c r="S232" s="26"/>
      <c r="T232" s="26"/>
      <c r="U232" s="26"/>
      <c r="V232" s="26"/>
      <c r="W232" s="26"/>
      <c r="X232" s="26"/>
      <c r="Y232" s="26"/>
      <c r="Z232" s="26"/>
      <c r="AA232" s="26"/>
      <c r="AB232" s="26"/>
      <c r="AC232" s="26"/>
      <c r="AD232" s="26"/>
      <c r="AE232" s="26"/>
      <c r="AF232" s="26"/>
      <c r="AG232" s="25"/>
      <c r="AH232" s="27"/>
      <c r="AI232" s="25"/>
      <c r="AJ232" s="318"/>
      <c r="AK232" s="319"/>
      <c r="AL232" s="320"/>
      <c r="AM232" s="319"/>
      <c r="AN232" s="321"/>
      <c r="AO232" s="321"/>
      <c r="AP232" s="321"/>
      <c r="AQ232" s="319"/>
      <c r="AR232" s="319"/>
      <c r="AS232" s="319"/>
      <c r="AT232" s="319"/>
      <c r="AU232" s="319"/>
      <c r="AV232" s="319"/>
      <c r="AW232" s="319"/>
      <c r="AX232" s="319"/>
      <c r="AY232" s="319"/>
      <c r="AZ232" s="319"/>
      <c r="BA232" s="319"/>
      <c r="BB232" s="319"/>
      <c r="BC232" s="319"/>
      <c r="BD232" s="319"/>
      <c r="BE232" s="319"/>
      <c r="BF232" s="319"/>
      <c r="BG232" s="319"/>
      <c r="BH232" s="319"/>
      <c r="BI232" s="319"/>
      <c r="BJ232" s="319"/>
      <c r="BK232" s="319"/>
      <c r="BL232" s="319"/>
      <c r="BM232" s="319"/>
      <c r="BN232" s="319"/>
      <c r="BO232" s="322"/>
      <c r="BP232" s="319"/>
      <c r="BQ232" s="319"/>
      <c r="BR232" s="319"/>
      <c r="BS232" s="323"/>
      <c r="BT232" s="320"/>
      <c r="BU232" s="320"/>
      <c r="BV232" s="320"/>
      <c r="BW232" s="324"/>
      <c r="BX232" s="320"/>
      <c r="BY232" s="320"/>
      <c r="BZ232" s="320"/>
      <c r="CA232" s="324"/>
      <c r="CB232" s="320"/>
      <c r="CC232" s="320"/>
      <c r="CD232" s="320"/>
      <c r="CE232" s="324"/>
      <c r="CF232" s="320"/>
      <c r="CG232" s="320"/>
      <c r="CH232" s="320"/>
      <c r="CI232" s="324"/>
      <c r="CJ232" s="320"/>
      <c r="CK232" s="320"/>
      <c r="CL232" s="320"/>
      <c r="CM232" s="324"/>
      <c r="CN232" s="320"/>
      <c r="CO232" s="320"/>
      <c r="CP232" s="320"/>
      <c r="CQ232" s="324"/>
      <c r="CR232" s="320"/>
      <c r="CS232" s="320"/>
      <c r="CT232" s="320"/>
      <c r="CU232" s="324"/>
      <c r="CV232" s="320"/>
      <c r="CW232" s="320"/>
      <c r="CX232" s="320"/>
      <c r="CY232" s="324"/>
      <c r="CZ232" s="320"/>
      <c r="DA232" s="320"/>
      <c r="DB232" s="320"/>
      <c r="DC232" s="324"/>
      <c r="DD232" s="320"/>
      <c r="DE232" s="320"/>
      <c r="DF232" s="320"/>
      <c r="DG232" s="324"/>
      <c r="DH232" s="320"/>
      <c r="DI232" s="320"/>
      <c r="DJ232" s="320"/>
      <c r="DK232" s="324"/>
      <c r="DL232" s="320"/>
      <c r="DM232" s="320"/>
      <c r="DN232" s="320"/>
      <c r="DO232" s="324"/>
      <c r="DP232" s="320"/>
      <c r="DQ232" s="320"/>
      <c r="DR232" s="320"/>
      <c r="DS232" s="324"/>
      <c r="DT232" s="320"/>
      <c r="DU232" s="320"/>
      <c r="DV232" s="320"/>
      <c r="DW232" s="324"/>
      <c r="DX232" s="320"/>
      <c r="DY232" s="320"/>
      <c r="DZ232" s="320"/>
      <c r="EA232" s="324"/>
      <c r="EB232" s="320"/>
      <c r="EC232" s="320"/>
      <c r="ED232" s="320"/>
      <c r="EE232" s="324"/>
      <c r="EF232" s="320"/>
      <c r="EG232" s="320"/>
      <c r="EH232" s="320"/>
      <c r="EI232" s="324"/>
      <c r="EJ232" s="320"/>
      <c r="EK232" s="320"/>
      <c r="EL232" s="320"/>
      <c r="EM232" s="324"/>
      <c r="EN232" s="320"/>
      <c r="EO232" s="318"/>
      <c r="EP232" s="320"/>
      <c r="EQ232" s="320"/>
      <c r="ER232" s="320"/>
      <c r="ES232" s="320"/>
      <c r="ET232" s="320"/>
      <c r="EU232" s="320"/>
      <c r="EV232" s="320"/>
      <c r="EW232" s="12"/>
      <c r="EX232" s="12"/>
      <c r="EY232" s="12"/>
      <c r="EZ232" s="12"/>
      <c r="FA232" s="12"/>
      <c r="FB232" s="12"/>
      <c r="FC232" s="12"/>
      <c r="FD232" s="12"/>
    </row>
    <row r="233" spans="1:160" ht="14.25" customHeight="1" x14ac:dyDescent="0.2">
      <c r="A233" s="25"/>
      <c r="B233" s="26"/>
      <c r="C233" s="25"/>
      <c r="D233" s="27"/>
      <c r="E233" s="26"/>
      <c r="F233" s="26"/>
      <c r="G233" s="26"/>
      <c r="H233" s="26"/>
      <c r="I233" s="321"/>
      <c r="J233" s="321"/>
      <c r="K233" s="26"/>
      <c r="L233" s="26"/>
      <c r="M233" s="26"/>
      <c r="N233" s="26"/>
      <c r="O233" s="26"/>
      <c r="P233" s="26"/>
      <c r="Q233" s="26"/>
      <c r="R233" s="26"/>
      <c r="S233" s="26"/>
      <c r="T233" s="26"/>
      <c r="U233" s="26"/>
      <c r="V233" s="26"/>
      <c r="W233" s="26"/>
      <c r="X233" s="26"/>
      <c r="Y233" s="26"/>
      <c r="Z233" s="26"/>
      <c r="AA233" s="26"/>
      <c r="AB233" s="26"/>
      <c r="AC233" s="26"/>
      <c r="AD233" s="26"/>
      <c r="AE233" s="26"/>
      <c r="AF233" s="26"/>
      <c r="AG233" s="25"/>
      <c r="AH233" s="27"/>
      <c r="AI233" s="25"/>
      <c r="AJ233" s="318"/>
      <c r="AK233" s="319"/>
      <c r="AL233" s="320"/>
      <c r="AM233" s="319"/>
      <c r="AN233" s="321"/>
      <c r="AO233" s="321"/>
      <c r="AP233" s="321"/>
      <c r="AQ233" s="319"/>
      <c r="AR233" s="319"/>
      <c r="AS233" s="319"/>
      <c r="AT233" s="319"/>
      <c r="AU233" s="319"/>
      <c r="AV233" s="319"/>
      <c r="AW233" s="319"/>
      <c r="AX233" s="319"/>
      <c r="AY233" s="319"/>
      <c r="AZ233" s="319"/>
      <c r="BA233" s="319"/>
      <c r="BB233" s="319"/>
      <c r="BC233" s="319"/>
      <c r="BD233" s="319"/>
      <c r="BE233" s="319"/>
      <c r="BF233" s="319"/>
      <c r="BG233" s="319"/>
      <c r="BH233" s="319"/>
      <c r="BI233" s="319"/>
      <c r="BJ233" s="319"/>
      <c r="BK233" s="319"/>
      <c r="BL233" s="319"/>
      <c r="BM233" s="319"/>
      <c r="BN233" s="319"/>
      <c r="BO233" s="322"/>
      <c r="BP233" s="319"/>
      <c r="BQ233" s="319"/>
      <c r="BR233" s="319"/>
      <c r="BS233" s="323"/>
      <c r="BT233" s="320"/>
      <c r="BU233" s="320"/>
      <c r="BV233" s="320"/>
      <c r="BW233" s="324"/>
      <c r="BX233" s="320"/>
      <c r="BY233" s="320"/>
      <c r="BZ233" s="320"/>
      <c r="CA233" s="324"/>
      <c r="CB233" s="320"/>
      <c r="CC233" s="320"/>
      <c r="CD233" s="320"/>
      <c r="CE233" s="324"/>
      <c r="CF233" s="320"/>
      <c r="CG233" s="320"/>
      <c r="CH233" s="320"/>
      <c r="CI233" s="324"/>
      <c r="CJ233" s="320"/>
      <c r="CK233" s="320"/>
      <c r="CL233" s="320"/>
      <c r="CM233" s="324"/>
      <c r="CN233" s="320"/>
      <c r="CO233" s="320"/>
      <c r="CP233" s="320"/>
      <c r="CQ233" s="324"/>
      <c r="CR233" s="320"/>
      <c r="CS233" s="320"/>
      <c r="CT233" s="320"/>
      <c r="CU233" s="324"/>
      <c r="CV233" s="320"/>
      <c r="CW233" s="320"/>
      <c r="CX233" s="320"/>
      <c r="CY233" s="324"/>
      <c r="CZ233" s="320"/>
      <c r="DA233" s="320"/>
      <c r="DB233" s="320"/>
      <c r="DC233" s="324"/>
      <c r="DD233" s="320"/>
      <c r="DE233" s="320"/>
      <c r="DF233" s="320"/>
      <c r="DG233" s="324"/>
      <c r="DH233" s="320"/>
      <c r="DI233" s="320"/>
      <c r="DJ233" s="320"/>
      <c r="DK233" s="324"/>
      <c r="DL233" s="320"/>
      <c r="DM233" s="320"/>
      <c r="DN233" s="320"/>
      <c r="DO233" s="324"/>
      <c r="DP233" s="320"/>
      <c r="DQ233" s="320"/>
      <c r="DR233" s="320"/>
      <c r="DS233" s="324"/>
      <c r="DT233" s="320"/>
      <c r="DU233" s="320"/>
      <c r="DV233" s="320"/>
      <c r="DW233" s="324"/>
      <c r="DX233" s="320"/>
      <c r="DY233" s="320"/>
      <c r="DZ233" s="320"/>
      <c r="EA233" s="324"/>
      <c r="EB233" s="320"/>
      <c r="EC233" s="320"/>
      <c r="ED233" s="320"/>
      <c r="EE233" s="324"/>
      <c r="EF233" s="320"/>
      <c r="EG233" s="320"/>
      <c r="EH233" s="320"/>
      <c r="EI233" s="324"/>
      <c r="EJ233" s="320"/>
      <c r="EK233" s="320"/>
      <c r="EL233" s="320"/>
      <c r="EM233" s="324"/>
      <c r="EN233" s="320"/>
      <c r="EO233" s="318"/>
      <c r="EP233" s="320"/>
      <c r="EQ233" s="320"/>
      <c r="ER233" s="320"/>
      <c r="ES233" s="320"/>
      <c r="ET233" s="320"/>
      <c r="EU233" s="320"/>
      <c r="EV233" s="320"/>
      <c r="EW233" s="12"/>
      <c r="EX233" s="12"/>
      <c r="EY233" s="12"/>
      <c r="EZ233" s="12"/>
      <c r="FA233" s="12"/>
      <c r="FB233" s="12"/>
      <c r="FC233" s="12"/>
      <c r="FD233" s="12"/>
    </row>
    <row r="234" spans="1:160" ht="14.25" customHeight="1" x14ac:dyDescent="0.2">
      <c r="A234" s="25"/>
      <c r="B234" s="26"/>
      <c r="C234" s="25"/>
      <c r="D234" s="27"/>
      <c r="E234" s="26"/>
      <c r="F234" s="26"/>
      <c r="G234" s="26"/>
      <c r="H234" s="26"/>
      <c r="I234" s="321"/>
      <c r="J234" s="321"/>
      <c r="K234" s="26"/>
      <c r="L234" s="26"/>
      <c r="M234" s="26"/>
      <c r="N234" s="26"/>
      <c r="O234" s="26"/>
      <c r="P234" s="26"/>
      <c r="Q234" s="26"/>
      <c r="R234" s="26"/>
      <c r="S234" s="26"/>
      <c r="T234" s="26"/>
      <c r="U234" s="26"/>
      <c r="V234" s="26"/>
      <c r="W234" s="26"/>
      <c r="X234" s="26"/>
      <c r="Y234" s="26"/>
      <c r="Z234" s="26"/>
      <c r="AA234" s="26"/>
      <c r="AB234" s="26"/>
      <c r="AC234" s="26"/>
      <c r="AD234" s="26"/>
      <c r="AE234" s="26"/>
      <c r="AF234" s="26"/>
      <c r="AG234" s="25"/>
      <c r="AH234" s="27"/>
      <c r="AI234" s="25"/>
      <c r="AJ234" s="318"/>
      <c r="AK234" s="319"/>
      <c r="AL234" s="320"/>
      <c r="AM234" s="319"/>
      <c r="AN234" s="321"/>
      <c r="AO234" s="321"/>
      <c r="AP234" s="321"/>
      <c r="AQ234" s="319"/>
      <c r="AR234" s="319"/>
      <c r="AS234" s="319"/>
      <c r="AT234" s="319"/>
      <c r="AU234" s="319"/>
      <c r="AV234" s="319"/>
      <c r="AW234" s="319"/>
      <c r="AX234" s="319"/>
      <c r="AY234" s="319"/>
      <c r="AZ234" s="319"/>
      <c r="BA234" s="319"/>
      <c r="BB234" s="319"/>
      <c r="BC234" s="319"/>
      <c r="BD234" s="319"/>
      <c r="BE234" s="319"/>
      <c r="BF234" s="319"/>
      <c r="BG234" s="319"/>
      <c r="BH234" s="319"/>
      <c r="BI234" s="319"/>
      <c r="BJ234" s="319"/>
      <c r="BK234" s="319"/>
      <c r="BL234" s="319"/>
      <c r="BM234" s="319"/>
      <c r="BN234" s="319"/>
      <c r="BO234" s="322"/>
      <c r="BP234" s="319"/>
      <c r="BQ234" s="319"/>
      <c r="BR234" s="319"/>
      <c r="BS234" s="323"/>
      <c r="BT234" s="320"/>
      <c r="BU234" s="320"/>
      <c r="BV234" s="320"/>
      <c r="BW234" s="324"/>
      <c r="BX234" s="320"/>
      <c r="BY234" s="320"/>
      <c r="BZ234" s="320"/>
      <c r="CA234" s="324"/>
      <c r="CB234" s="320"/>
      <c r="CC234" s="320"/>
      <c r="CD234" s="320"/>
      <c r="CE234" s="324"/>
      <c r="CF234" s="320"/>
      <c r="CG234" s="320"/>
      <c r="CH234" s="320"/>
      <c r="CI234" s="324"/>
      <c r="CJ234" s="320"/>
      <c r="CK234" s="320"/>
      <c r="CL234" s="320"/>
      <c r="CM234" s="324"/>
      <c r="CN234" s="320"/>
      <c r="CO234" s="320"/>
      <c r="CP234" s="320"/>
      <c r="CQ234" s="324"/>
      <c r="CR234" s="320"/>
      <c r="CS234" s="320"/>
      <c r="CT234" s="320"/>
      <c r="CU234" s="324"/>
      <c r="CV234" s="320"/>
      <c r="CW234" s="320"/>
      <c r="CX234" s="320"/>
      <c r="CY234" s="324"/>
      <c r="CZ234" s="320"/>
      <c r="DA234" s="320"/>
      <c r="DB234" s="320"/>
      <c r="DC234" s="324"/>
      <c r="DD234" s="320"/>
      <c r="DE234" s="320"/>
      <c r="DF234" s="320"/>
      <c r="DG234" s="324"/>
      <c r="DH234" s="320"/>
      <c r="DI234" s="320"/>
      <c r="DJ234" s="320"/>
      <c r="DK234" s="324"/>
      <c r="DL234" s="320"/>
      <c r="DM234" s="320"/>
      <c r="DN234" s="320"/>
      <c r="DO234" s="324"/>
      <c r="DP234" s="320"/>
      <c r="DQ234" s="320"/>
      <c r="DR234" s="320"/>
      <c r="DS234" s="324"/>
      <c r="DT234" s="320"/>
      <c r="DU234" s="320"/>
      <c r="DV234" s="320"/>
      <c r="DW234" s="324"/>
      <c r="DX234" s="320"/>
      <c r="DY234" s="320"/>
      <c r="DZ234" s="320"/>
      <c r="EA234" s="324"/>
      <c r="EB234" s="320"/>
      <c r="EC234" s="320"/>
      <c r="ED234" s="320"/>
      <c r="EE234" s="324"/>
      <c r="EF234" s="320"/>
      <c r="EG234" s="320"/>
      <c r="EH234" s="320"/>
      <c r="EI234" s="324"/>
      <c r="EJ234" s="320"/>
      <c r="EK234" s="320"/>
      <c r="EL234" s="320"/>
      <c r="EM234" s="324"/>
      <c r="EN234" s="320"/>
      <c r="EO234" s="318"/>
      <c r="EP234" s="320"/>
      <c r="EQ234" s="320"/>
      <c r="ER234" s="320"/>
      <c r="ES234" s="320"/>
      <c r="ET234" s="320"/>
      <c r="EU234" s="320"/>
      <c r="EV234" s="320"/>
      <c r="EW234" s="12"/>
      <c r="EX234" s="12"/>
      <c r="EY234" s="12"/>
      <c r="EZ234" s="12"/>
      <c r="FA234" s="12"/>
      <c r="FB234" s="12"/>
      <c r="FC234" s="12"/>
      <c r="FD234" s="12"/>
    </row>
    <row r="235" spans="1:160" ht="14.25" customHeight="1" x14ac:dyDescent="0.2">
      <c r="A235" s="25"/>
      <c r="B235" s="26"/>
      <c r="C235" s="25"/>
      <c r="D235" s="27"/>
      <c r="E235" s="26"/>
      <c r="F235" s="26"/>
      <c r="G235" s="26"/>
      <c r="H235" s="26"/>
      <c r="I235" s="321"/>
      <c r="J235" s="321"/>
      <c r="K235" s="26"/>
      <c r="L235" s="26"/>
      <c r="M235" s="26"/>
      <c r="N235" s="26"/>
      <c r="O235" s="26"/>
      <c r="P235" s="26"/>
      <c r="Q235" s="26"/>
      <c r="R235" s="26"/>
      <c r="S235" s="26"/>
      <c r="T235" s="26"/>
      <c r="U235" s="26"/>
      <c r="V235" s="26"/>
      <c r="W235" s="26"/>
      <c r="X235" s="26"/>
      <c r="Y235" s="26"/>
      <c r="Z235" s="26"/>
      <c r="AA235" s="26"/>
      <c r="AB235" s="26"/>
      <c r="AC235" s="26"/>
      <c r="AD235" s="26"/>
      <c r="AE235" s="26"/>
      <c r="AF235" s="26"/>
      <c r="AG235" s="25"/>
      <c r="AH235" s="27"/>
      <c r="AI235" s="25"/>
      <c r="AJ235" s="318"/>
      <c r="AK235" s="319"/>
      <c r="AL235" s="320"/>
      <c r="AM235" s="319"/>
      <c r="AN235" s="321"/>
      <c r="AO235" s="321"/>
      <c r="AP235" s="321"/>
      <c r="AQ235" s="319"/>
      <c r="AR235" s="319"/>
      <c r="AS235" s="319"/>
      <c r="AT235" s="319"/>
      <c r="AU235" s="319"/>
      <c r="AV235" s="319"/>
      <c r="AW235" s="319"/>
      <c r="AX235" s="319"/>
      <c r="AY235" s="319"/>
      <c r="AZ235" s="319"/>
      <c r="BA235" s="319"/>
      <c r="BB235" s="319"/>
      <c r="BC235" s="319"/>
      <c r="BD235" s="319"/>
      <c r="BE235" s="319"/>
      <c r="BF235" s="319"/>
      <c r="BG235" s="319"/>
      <c r="BH235" s="319"/>
      <c r="BI235" s="319"/>
      <c r="BJ235" s="319"/>
      <c r="BK235" s="319"/>
      <c r="BL235" s="319"/>
      <c r="BM235" s="319"/>
      <c r="BN235" s="319"/>
      <c r="BO235" s="322"/>
      <c r="BP235" s="319"/>
      <c r="BQ235" s="319"/>
      <c r="BR235" s="319"/>
      <c r="BS235" s="323"/>
      <c r="BT235" s="320"/>
      <c r="BU235" s="320"/>
      <c r="BV235" s="320"/>
      <c r="BW235" s="324"/>
      <c r="BX235" s="320"/>
      <c r="BY235" s="320"/>
      <c r="BZ235" s="320"/>
      <c r="CA235" s="324"/>
      <c r="CB235" s="320"/>
      <c r="CC235" s="320"/>
      <c r="CD235" s="320"/>
      <c r="CE235" s="324"/>
      <c r="CF235" s="320"/>
      <c r="CG235" s="320"/>
      <c r="CH235" s="320"/>
      <c r="CI235" s="324"/>
      <c r="CJ235" s="320"/>
      <c r="CK235" s="320"/>
      <c r="CL235" s="320"/>
      <c r="CM235" s="324"/>
      <c r="CN235" s="320"/>
      <c r="CO235" s="320"/>
      <c r="CP235" s="320"/>
      <c r="CQ235" s="324"/>
      <c r="CR235" s="320"/>
      <c r="CS235" s="320"/>
      <c r="CT235" s="320"/>
      <c r="CU235" s="324"/>
      <c r="CV235" s="320"/>
      <c r="CW235" s="320"/>
      <c r="CX235" s="320"/>
      <c r="CY235" s="324"/>
      <c r="CZ235" s="320"/>
      <c r="DA235" s="320"/>
      <c r="DB235" s="320"/>
      <c r="DC235" s="324"/>
      <c r="DD235" s="320"/>
      <c r="DE235" s="320"/>
      <c r="DF235" s="320"/>
      <c r="DG235" s="324"/>
      <c r="DH235" s="320"/>
      <c r="DI235" s="320"/>
      <c r="DJ235" s="320"/>
      <c r="DK235" s="324"/>
      <c r="DL235" s="320"/>
      <c r="DM235" s="320"/>
      <c r="DN235" s="320"/>
      <c r="DO235" s="324"/>
      <c r="DP235" s="320"/>
      <c r="DQ235" s="320"/>
      <c r="DR235" s="320"/>
      <c r="DS235" s="324"/>
      <c r="DT235" s="320"/>
      <c r="DU235" s="320"/>
      <c r="DV235" s="320"/>
      <c r="DW235" s="324"/>
      <c r="DX235" s="320"/>
      <c r="DY235" s="320"/>
      <c r="DZ235" s="320"/>
      <c r="EA235" s="324"/>
      <c r="EB235" s="320"/>
      <c r="EC235" s="320"/>
      <c r="ED235" s="320"/>
      <c r="EE235" s="324"/>
      <c r="EF235" s="320"/>
      <c r="EG235" s="320"/>
      <c r="EH235" s="320"/>
      <c r="EI235" s="324"/>
      <c r="EJ235" s="320"/>
      <c r="EK235" s="320"/>
      <c r="EL235" s="320"/>
      <c r="EM235" s="324"/>
      <c r="EN235" s="320"/>
      <c r="EO235" s="318"/>
      <c r="EP235" s="320"/>
      <c r="EQ235" s="320"/>
      <c r="ER235" s="320"/>
      <c r="ES235" s="320"/>
      <c r="ET235" s="320"/>
      <c r="EU235" s="320"/>
      <c r="EV235" s="320"/>
      <c r="EW235" s="12"/>
      <c r="EX235" s="12"/>
      <c r="EY235" s="12"/>
      <c r="EZ235" s="12"/>
      <c r="FA235" s="12"/>
      <c r="FB235" s="12"/>
      <c r="FC235" s="12"/>
      <c r="FD235" s="12"/>
    </row>
    <row r="236" spans="1:160" ht="14.25" customHeight="1" x14ac:dyDescent="0.2">
      <c r="A236" s="25"/>
      <c r="B236" s="26"/>
      <c r="C236" s="25"/>
      <c r="D236" s="27"/>
      <c r="E236" s="26"/>
      <c r="F236" s="26"/>
      <c r="G236" s="26"/>
      <c r="H236" s="26"/>
      <c r="I236" s="321"/>
      <c r="J236" s="321"/>
      <c r="K236" s="26"/>
      <c r="L236" s="26"/>
      <c r="M236" s="26"/>
      <c r="N236" s="26"/>
      <c r="O236" s="26"/>
      <c r="P236" s="26"/>
      <c r="Q236" s="26"/>
      <c r="R236" s="26"/>
      <c r="S236" s="26"/>
      <c r="T236" s="26"/>
      <c r="U236" s="26"/>
      <c r="V236" s="26"/>
      <c r="W236" s="26"/>
      <c r="X236" s="26"/>
      <c r="Y236" s="26"/>
      <c r="Z236" s="26"/>
      <c r="AA236" s="26"/>
      <c r="AB236" s="26"/>
      <c r="AC236" s="26"/>
      <c r="AD236" s="26"/>
      <c r="AE236" s="26"/>
      <c r="AF236" s="26"/>
      <c r="AG236" s="25"/>
      <c r="AH236" s="27"/>
      <c r="AI236" s="25"/>
      <c r="AJ236" s="318"/>
      <c r="AK236" s="319"/>
      <c r="AL236" s="320"/>
      <c r="AM236" s="319"/>
      <c r="AN236" s="321"/>
      <c r="AO236" s="321"/>
      <c r="AP236" s="321"/>
      <c r="AQ236" s="319"/>
      <c r="AR236" s="319"/>
      <c r="AS236" s="319"/>
      <c r="AT236" s="319"/>
      <c r="AU236" s="319"/>
      <c r="AV236" s="319"/>
      <c r="AW236" s="319"/>
      <c r="AX236" s="319"/>
      <c r="AY236" s="319"/>
      <c r="AZ236" s="319"/>
      <c r="BA236" s="319"/>
      <c r="BB236" s="319"/>
      <c r="BC236" s="319"/>
      <c r="BD236" s="319"/>
      <c r="BE236" s="319"/>
      <c r="BF236" s="319"/>
      <c r="BG236" s="319"/>
      <c r="BH236" s="319"/>
      <c r="BI236" s="319"/>
      <c r="BJ236" s="319"/>
      <c r="BK236" s="319"/>
      <c r="BL236" s="319"/>
      <c r="BM236" s="319"/>
      <c r="BN236" s="319"/>
      <c r="BO236" s="322"/>
      <c r="BP236" s="319"/>
      <c r="BQ236" s="319"/>
      <c r="BR236" s="319"/>
      <c r="BS236" s="323"/>
      <c r="BT236" s="320"/>
      <c r="BU236" s="320"/>
      <c r="BV236" s="320"/>
      <c r="BW236" s="324"/>
      <c r="BX236" s="320"/>
      <c r="BY236" s="320"/>
      <c r="BZ236" s="320"/>
      <c r="CA236" s="324"/>
      <c r="CB236" s="320"/>
      <c r="CC236" s="320"/>
      <c r="CD236" s="320"/>
      <c r="CE236" s="324"/>
      <c r="CF236" s="320"/>
      <c r="CG236" s="320"/>
      <c r="CH236" s="320"/>
      <c r="CI236" s="324"/>
      <c r="CJ236" s="320"/>
      <c r="CK236" s="320"/>
      <c r="CL236" s="320"/>
      <c r="CM236" s="324"/>
      <c r="CN236" s="320"/>
      <c r="CO236" s="320"/>
      <c r="CP236" s="320"/>
      <c r="CQ236" s="324"/>
      <c r="CR236" s="320"/>
      <c r="CS236" s="320"/>
      <c r="CT236" s="320"/>
      <c r="CU236" s="324"/>
      <c r="CV236" s="320"/>
      <c r="CW236" s="320"/>
      <c r="CX236" s="320"/>
      <c r="CY236" s="324"/>
      <c r="CZ236" s="320"/>
      <c r="DA236" s="320"/>
      <c r="DB236" s="320"/>
      <c r="DC236" s="324"/>
      <c r="DD236" s="320"/>
      <c r="DE236" s="320"/>
      <c r="DF236" s="320"/>
      <c r="DG236" s="324"/>
      <c r="DH236" s="320"/>
      <c r="DI236" s="320"/>
      <c r="DJ236" s="320"/>
      <c r="DK236" s="324"/>
      <c r="DL236" s="320"/>
      <c r="DM236" s="320"/>
      <c r="DN236" s="320"/>
      <c r="DO236" s="324"/>
      <c r="DP236" s="320"/>
      <c r="DQ236" s="320"/>
      <c r="DR236" s="320"/>
      <c r="DS236" s="324"/>
      <c r="DT236" s="320"/>
      <c r="DU236" s="320"/>
      <c r="DV236" s="320"/>
      <c r="DW236" s="324"/>
      <c r="DX236" s="320"/>
      <c r="DY236" s="320"/>
      <c r="DZ236" s="320"/>
      <c r="EA236" s="324"/>
      <c r="EB236" s="320"/>
      <c r="EC236" s="320"/>
      <c r="ED236" s="320"/>
      <c r="EE236" s="324"/>
      <c r="EF236" s="320"/>
      <c r="EG236" s="320"/>
      <c r="EH236" s="320"/>
      <c r="EI236" s="324"/>
      <c r="EJ236" s="320"/>
      <c r="EK236" s="320"/>
      <c r="EL236" s="320"/>
      <c r="EM236" s="324"/>
      <c r="EN236" s="320"/>
      <c r="EO236" s="318"/>
      <c r="EP236" s="320"/>
      <c r="EQ236" s="320"/>
      <c r="ER236" s="320"/>
      <c r="ES236" s="320"/>
      <c r="ET236" s="320"/>
      <c r="EU236" s="320"/>
      <c r="EV236" s="320"/>
      <c r="EW236" s="12"/>
      <c r="EX236" s="12"/>
      <c r="EY236" s="12"/>
      <c r="EZ236" s="12"/>
      <c r="FA236" s="12"/>
      <c r="FB236" s="12"/>
      <c r="FC236" s="12"/>
      <c r="FD236" s="12"/>
    </row>
    <row r="237" spans="1:160" ht="14.25" customHeight="1" x14ac:dyDescent="0.2">
      <c r="A237" s="25"/>
      <c r="B237" s="26"/>
      <c r="C237" s="25"/>
      <c r="D237" s="27"/>
      <c r="E237" s="26"/>
      <c r="F237" s="26"/>
      <c r="G237" s="26"/>
      <c r="H237" s="26"/>
      <c r="I237" s="321"/>
      <c r="J237" s="321"/>
      <c r="K237" s="26"/>
      <c r="L237" s="26"/>
      <c r="M237" s="26"/>
      <c r="N237" s="26"/>
      <c r="O237" s="26"/>
      <c r="P237" s="26"/>
      <c r="Q237" s="26"/>
      <c r="R237" s="26"/>
      <c r="S237" s="26"/>
      <c r="T237" s="26"/>
      <c r="U237" s="26"/>
      <c r="V237" s="26"/>
      <c r="W237" s="26"/>
      <c r="X237" s="26"/>
      <c r="Y237" s="26"/>
      <c r="Z237" s="26"/>
      <c r="AA237" s="26"/>
      <c r="AB237" s="26"/>
      <c r="AC237" s="26"/>
      <c r="AD237" s="26"/>
      <c r="AE237" s="26"/>
      <c r="AF237" s="26"/>
      <c r="AG237" s="25"/>
      <c r="AH237" s="27"/>
      <c r="AI237" s="25"/>
      <c r="AJ237" s="318"/>
      <c r="AK237" s="319"/>
      <c r="AL237" s="320"/>
      <c r="AM237" s="319"/>
      <c r="AN237" s="321"/>
      <c r="AO237" s="321"/>
      <c r="AP237" s="321"/>
      <c r="AQ237" s="319"/>
      <c r="AR237" s="319"/>
      <c r="AS237" s="319"/>
      <c r="AT237" s="319"/>
      <c r="AU237" s="319"/>
      <c r="AV237" s="319"/>
      <c r="AW237" s="319"/>
      <c r="AX237" s="319"/>
      <c r="AY237" s="319"/>
      <c r="AZ237" s="319"/>
      <c r="BA237" s="319"/>
      <c r="BB237" s="319"/>
      <c r="BC237" s="319"/>
      <c r="BD237" s="319"/>
      <c r="BE237" s="319"/>
      <c r="BF237" s="319"/>
      <c r="BG237" s="319"/>
      <c r="BH237" s="319"/>
      <c r="BI237" s="319"/>
      <c r="BJ237" s="319"/>
      <c r="BK237" s="319"/>
      <c r="BL237" s="319"/>
      <c r="BM237" s="319"/>
      <c r="BN237" s="319"/>
      <c r="BO237" s="322"/>
      <c r="BP237" s="319"/>
      <c r="BQ237" s="319"/>
      <c r="BR237" s="319"/>
      <c r="BS237" s="323"/>
      <c r="BT237" s="320"/>
      <c r="BU237" s="320"/>
      <c r="BV237" s="320"/>
      <c r="BW237" s="324"/>
      <c r="BX237" s="320"/>
      <c r="BY237" s="320"/>
      <c r="BZ237" s="320"/>
      <c r="CA237" s="324"/>
      <c r="CB237" s="320"/>
      <c r="CC237" s="320"/>
      <c r="CD237" s="320"/>
      <c r="CE237" s="324"/>
      <c r="CF237" s="320"/>
      <c r="CG237" s="320"/>
      <c r="CH237" s="320"/>
      <c r="CI237" s="324"/>
      <c r="CJ237" s="320"/>
      <c r="CK237" s="320"/>
      <c r="CL237" s="320"/>
      <c r="CM237" s="324"/>
      <c r="CN237" s="320"/>
      <c r="CO237" s="320"/>
      <c r="CP237" s="320"/>
      <c r="CQ237" s="324"/>
      <c r="CR237" s="320"/>
      <c r="CS237" s="320"/>
      <c r="CT237" s="320"/>
      <c r="CU237" s="324"/>
      <c r="CV237" s="320"/>
      <c r="CW237" s="320"/>
      <c r="CX237" s="320"/>
      <c r="CY237" s="324"/>
      <c r="CZ237" s="320"/>
      <c r="DA237" s="320"/>
      <c r="DB237" s="320"/>
      <c r="DC237" s="324"/>
      <c r="DD237" s="320"/>
      <c r="DE237" s="320"/>
      <c r="DF237" s="320"/>
      <c r="DG237" s="324"/>
      <c r="DH237" s="320"/>
      <c r="DI237" s="320"/>
      <c r="DJ237" s="320"/>
      <c r="DK237" s="324"/>
      <c r="DL237" s="320"/>
      <c r="DM237" s="320"/>
      <c r="DN237" s="320"/>
      <c r="DO237" s="324"/>
      <c r="DP237" s="320"/>
      <c r="DQ237" s="320"/>
      <c r="DR237" s="320"/>
      <c r="DS237" s="324"/>
      <c r="DT237" s="320"/>
      <c r="DU237" s="320"/>
      <c r="DV237" s="320"/>
      <c r="DW237" s="324"/>
      <c r="DX237" s="320"/>
      <c r="DY237" s="320"/>
      <c r="DZ237" s="320"/>
      <c r="EA237" s="324"/>
      <c r="EB237" s="320"/>
      <c r="EC237" s="320"/>
      <c r="ED237" s="320"/>
      <c r="EE237" s="324"/>
      <c r="EF237" s="320"/>
      <c r="EG237" s="320"/>
      <c r="EH237" s="320"/>
      <c r="EI237" s="324"/>
      <c r="EJ237" s="320"/>
      <c r="EK237" s="320"/>
      <c r="EL237" s="320"/>
      <c r="EM237" s="324"/>
      <c r="EN237" s="320"/>
      <c r="EO237" s="318"/>
      <c r="EP237" s="320"/>
      <c r="EQ237" s="320"/>
      <c r="ER237" s="320"/>
      <c r="ES237" s="320"/>
      <c r="ET237" s="320"/>
      <c r="EU237" s="320"/>
      <c r="EV237" s="320"/>
      <c r="EW237" s="12"/>
      <c r="EX237" s="12"/>
      <c r="EY237" s="12"/>
      <c r="EZ237" s="12"/>
      <c r="FA237" s="12"/>
      <c r="FB237" s="12"/>
      <c r="FC237" s="12"/>
      <c r="FD237" s="12"/>
    </row>
    <row r="238" spans="1:160" ht="14.25" customHeight="1" x14ac:dyDescent="0.2">
      <c r="A238" s="25"/>
      <c r="B238" s="26"/>
      <c r="C238" s="25"/>
      <c r="D238" s="27"/>
      <c r="E238" s="26"/>
      <c r="F238" s="26"/>
      <c r="G238" s="26"/>
      <c r="H238" s="26"/>
      <c r="I238" s="321"/>
      <c r="J238" s="321"/>
      <c r="K238" s="26"/>
      <c r="L238" s="26"/>
      <c r="M238" s="26"/>
      <c r="N238" s="26"/>
      <c r="O238" s="26"/>
      <c r="P238" s="26"/>
      <c r="Q238" s="26"/>
      <c r="R238" s="26"/>
      <c r="S238" s="26"/>
      <c r="T238" s="26"/>
      <c r="U238" s="26"/>
      <c r="V238" s="26"/>
      <c r="W238" s="26"/>
      <c r="X238" s="26"/>
      <c r="Y238" s="26"/>
      <c r="Z238" s="26"/>
      <c r="AA238" s="26"/>
      <c r="AB238" s="26"/>
      <c r="AC238" s="26"/>
      <c r="AD238" s="26"/>
      <c r="AE238" s="26"/>
      <c r="AF238" s="26"/>
      <c r="AG238" s="25"/>
      <c r="AH238" s="27"/>
      <c r="AI238" s="25"/>
      <c r="AJ238" s="318"/>
      <c r="AK238" s="319"/>
      <c r="AL238" s="320"/>
      <c r="AM238" s="319"/>
      <c r="AN238" s="321"/>
      <c r="AO238" s="321"/>
      <c r="AP238" s="321"/>
      <c r="AQ238" s="319"/>
      <c r="AR238" s="319"/>
      <c r="AS238" s="319"/>
      <c r="AT238" s="319"/>
      <c r="AU238" s="319"/>
      <c r="AV238" s="319"/>
      <c r="AW238" s="319"/>
      <c r="AX238" s="319"/>
      <c r="AY238" s="319"/>
      <c r="AZ238" s="319"/>
      <c r="BA238" s="319"/>
      <c r="BB238" s="319"/>
      <c r="BC238" s="319"/>
      <c r="BD238" s="319"/>
      <c r="BE238" s="319"/>
      <c r="BF238" s="319"/>
      <c r="BG238" s="319"/>
      <c r="BH238" s="319"/>
      <c r="BI238" s="319"/>
      <c r="BJ238" s="319"/>
      <c r="BK238" s="319"/>
      <c r="BL238" s="319"/>
      <c r="BM238" s="319"/>
      <c r="BN238" s="319"/>
      <c r="BO238" s="322"/>
      <c r="BP238" s="319"/>
      <c r="BQ238" s="319"/>
      <c r="BR238" s="319"/>
      <c r="BS238" s="323"/>
      <c r="BT238" s="320"/>
      <c r="BU238" s="320"/>
      <c r="BV238" s="320"/>
      <c r="BW238" s="324"/>
      <c r="BX238" s="320"/>
      <c r="BY238" s="320"/>
      <c r="BZ238" s="320"/>
      <c r="CA238" s="324"/>
      <c r="CB238" s="320"/>
      <c r="CC238" s="320"/>
      <c r="CD238" s="320"/>
      <c r="CE238" s="324"/>
      <c r="CF238" s="320"/>
      <c r="CG238" s="320"/>
      <c r="CH238" s="320"/>
      <c r="CI238" s="324"/>
      <c r="CJ238" s="320"/>
      <c r="CK238" s="320"/>
      <c r="CL238" s="320"/>
      <c r="CM238" s="324"/>
      <c r="CN238" s="320"/>
      <c r="CO238" s="320"/>
      <c r="CP238" s="320"/>
      <c r="CQ238" s="324"/>
      <c r="CR238" s="320"/>
      <c r="CS238" s="320"/>
      <c r="CT238" s="320"/>
      <c r="CU238" s="324"/>
      <c r="CV238" s="320"/>
      <c r="CW238" s="320"/>
      <c r="CX238" s="320"/>
      <c r="CY238" s="324"/>
      <c r="CZ238" s="320"/>
      <c r="DA238" s="320"/>
      <c r="DB238" s="320"/>
      <c r="DC238" s="324"/>
      <c r="DD238" s="320"/>
      <c r="DE238" s="320"/>
      <c r="DF238" s="320"/>
      <c r="DG238" s="324"/>
      <c r="DH238" s="320"/>
      <c r="DI238" s="320"/>
      <c r="DJ238" s="320"/>
      <c r="DK238" s="324"/>
      <c r="DL238" s="320"/>
      <c r="DM238" s="320"/>
      <c r="DN238" s="320"/>
      <c r="DO238" s="324"/>
      <c r="DP238" s="320"/>
      <c r="DQ238" s="320"/>
      <c r="DR238" s="320"/>
      <c r="DS238" s="324"/>
      <c r="DT238" s="320"/>
      <c r="DU238" s="320"/>
      <c r="DV238" s="320"/>
      <c r="DW238" s="324"/>
      <c r="DX238" s="320"/>
      <c r="DY238" s="320"/>
      <c r="DZ238" s="320"/>
      <c r="EA238" s="324"/>
      <c r="EB238" s="320"/>
      <c r="EC238" s="320"/>
      <c r="ED238" s="320"/>
      <c r="EE238" s="324"/>
      <c r="EF238" s="320"/>
      <c r="EG238" s="320"/>
      <c r="EH238" s="320"/>
      <c r="EI238" s="324"/>
      <c r="EJ238" s="320"/>
      <c r="EK238" s="320"/>
      <c r="EL238" s="320"/>
      <c r="EM238" s="324"/>
      <c r="EN238" s="320"/>
      <c r="EO238" s="318"/>
      <c r="EP238" s="320"/>
      <c r="EQ238" s="320"/>
      <c r="ER238" s="320"/>
      <c r="ES238" s="320"/>
      <c r="ET238" s="320"/>
      <c r="EU238" s="320"/>
      <c r="EV238" s="320"/>
      <c r="EW238" s="12"/>
      <c r="EX238" s="12"/>
      <c r="EY238" s="12"/>
      <c r="EZ238" s="12"/>
      <c r="FA238" s="12"/>
      <c r="FB238" s="12"/>
      <c r="FC238" s="12"/>
      <c r="FD238" s="12"/>
    </row>
    <row r="239" spans="1:160" ht="14.25" customHeight="1" x14ac:dyDescent="0.2">
      <c r="A239" s="25"/>
      <c r="B239" s="26"/>
      <c r="C239" s="25"/>
      <c r="D239" s="27"/>
      <c r="E239" s="26"/>
      <c r="F239" s="26"/>
      <c r="G239" s="26"/>
      <c r="H239" s="26"/>
      <c r="I239" s="321"/>
      <c r="J239" s="321"/>
      <c r="K239" s="26"/>
      <c r="L239" s="26"/>
      <c r="M239" s="26"/>
      <c r="N239" s="26"/>
      <c r="O239" s="26"/>
      <c r="P239" s="26"/>
      <c r="Q239" s="26"/>
      <c r="R239" s="26"/>
      <c r="S239" s="26"/>
      <c r="T239" s="26"/>
      <c r="U239" s="26"/>
      <c r="V239" s="26"/>
      <c r="W239" s="26"/>
      <c r="X239" s="26"/>
      <c r="Y239" s="26"/>
      <c r="Z239" s="26"/>
      <c r="AA239" s="26"/>
      <c r="AB239" s="26"/>
      <c r="AC239" s="26"/>
      <c r="AD239" s="26"/>
      <c r="AE239" s="26"/>
      <c r="AF239" s="26"/>
      <c r="AG239" s="25"/>
      <c r="AH239" s="27"/>
      <c r="AI239" s="25"/>
      <c r="AJ239" s="318"/>
      <c r="AK239" s="319"/>
      <c r="AL239" s="320"/>
      <c r="AM239" s="319"/>
      <c r="AN239" s="321"/>
      <c r="AO239" s="321"/>
      <c r="AP239" s="321"/>
      <c r="AQ239" s="319"/>
      <c r="AR239" s="319"/>
      <c r="AS239" s="319"/>
      <c r="AT239" s="319"/>
      <c r="AU239" s="319"/>
      <c r="AV239" s="319"/>
      <c r="AW239" s="319"/>
      <c r="AX239" s="319"/>
      <c r="AY239" s="319"/>
      <c r="AZ239" s="319"/>
      <c r="BA239" s="319"/>
      <c r="BB239" s="319"/>
      <c r="BC239" s="319"/>
      <c r="BD239" s="319"/>
      <c r="BE239" s="319"/>
      <c r="BF239" s="319"/>
      <c r="BG239" s="319"/>
      <c r="BH239" s="319"/>
      <c r="BI239" s="319"/>
      <c r="BJ239" s="319"/>
      <c r="BK239" s="319"/>
      <c r="BL239" s="319"/>
      <c r="BM239" s="319"/>
      <c r="BN239" s="319"/>
      <c r="BO239" s="322"/>
      <c r="BP239" s="319"/>
      <c r="BQ239" s="319"/>
      <c r="BR239" s="319"/>
      <c r="BS239" s="323"/>
      <c r="BT239" s="320"/>
      <c r="BU239" s="320"/>
      <c r="BV239" s="320"/>
      <c r="BW239" s="324"/>
      <c r="BX239" s="320"/>
      <c r="BY239" s="320"/>
      <c r="BZ239" s="320"/>
      <c r="CA239" s="324"/>
      <c r="CB239" s="320"/>
      <c r="CC239" s="320"/>
      <c r="CD239" s="320"/>
      <c r="CE239" s="324"/>
      <c r="CF239" s="320"/>
      <c r="CG239" s="320"/>
      <c r="CH239" s="320"/>
      <c r="CI239" s="324"/>
      <c r="CJ239" s="320"/>
      <c r="CK239" s="320"/>
      <c r="CL239" s="320"/>
      <c r="CM239" s="324"/>
      <c r="CN239" s="320"/>
      <c r="CO239" s="320"/>
      <c r="CP239" s="320"/>
      <c r="CQ239" s="324"/>
      <c r="CR239" s="320"/>
      <c r="CS239" s="320"/>
      <c r="CT239" s="320"/>
      <c r="CU239" s="324"/>
      <c r="CV239" s="320"/>
      <c r="CW239" s="320"/>
      <c r="CX239" s="320"/>
      <c r="CY239" s="324"/>
      <c r="CZ239" s="320"/>
      <c r="DA239" s="320"/>
      <c r="DB239" s="320"/>
      <c r="DC239" s="324"/>
      <c r="DD239" s="320"/>
      <c r="DE239" s="320"/>
      <c r="DF239" s="320"/>
      <c r="DG239" s="324"/>
      <c r="DH239" s="320"/>
      <c r="DI239" s="320"/>
      <c r="DJ239" s="320"/>
      <c r="DK239" s="324"/>
      <c r="DL239" s="320"/>
      <c r="DM239" s="320"/>
      <c r="DN239" s="320"/>
      <c r="DO239" s="324"/>
      <c r="DP239" s="320"/>
      <c r="DQ239" s="320"/>
      <c r="DR239" s="320"/>
      <c r="DS239" s="324"/>
      <c r="DT239" s="320"/>
      <c r="DU239" s="320"/>
      <c r="DV239" s="320"/>
      <c r="DW239" s="324"/>
      <c r="DX239" s="320"/>
      <c r="DY239" s="320"/>
      <c r="DZ239" s="320"/>
      <c r="EA239" s="324"/>
      <c r="EB239" s="320"/>
      <c r="EC239" s="320"/>
      <c r="ED239" s="320"/>
      <c r="EE239" s="324"/>
      <c r="EF239" s="320"/>
      <c r="EG239" s="320"/>
      <c r="EH239" s="320"/>
      <c r="EI239" s="324"/>
      <c r="EJ239" s="320"/>
      <c r="EK239" s="320"/>
      <c r="EL239" s="320"/>
      <c r="EM239" s="324"/>
      <c r="EN239" s="320"/>
      <c r="EO239" s="318"/>
      <c r="EP239" s="320"/>
      <c r="EQ239" s="320"/>
      <c r="ER239" s="320"/>
      <c r="ES239" s="320"/>
      <c r="ET239" s="320"/>
      <c r="EU239" s="320"/>
      <c r="EV239" s="320"/>
      <c r="EW239" s="12"/>
      <c r="EX239" s="12"/>
      <c r="EY239" s="12"/>
      <c r="EZ239" s="12"/>
      <c r="FA239" s="12"/>
      <c r="FB239" s="12"/>
      <c r="FC239" s="12"/>
      <c r="FD239" s="12"/>
    </row>
    <row r="240" spans="1:160" ht="14.25" customHeight="1" x14ac:dyDescent="0.2">
      <c r="A240" s="25"/>
      <c r="B240" s="26"/>
      <c r="C240" s="25"/>
      <c r="D240" s="27"/>
      <c r="E240" s="26"/>
      <c r="F240" s="26"/>
      <c r="G240" s="26"/>
      <c r="H240" s="26"/>
      <c r="I240" s="321"/>
      <c r="J240" s="321"/>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5"/>
      <c r="AH240" s="27"/>
      <c r="AI240" s="25"/>
      <c r="AJ240" s="318"/>
      <c r="AK240" s="319"/>
      <c r="AL240" s="320"/>
      <c r="AM240" s="319"/>
      <c r="AN240" s="321"/>
      <c r="AO240" s="321"/>
      <c r="AP240" s="321"/>
      <c r="AQ240" s="319"/>
      <c r="AR240" s="319"/>
      <c r="AS240" s="319"/>
      <c r="AT240" s="319"/>
      <c r="AU240" s="319"/>
      <c r="AV240" s="319"/>
      <c r="AW240" s="319"/>
      <c r="AX240" s="319"/>
      <c r="AY240" s="319"/>
      <c r="AZ240" s="319"/>
      <c r="BA240" s="319"/>
      <c r="BB240" s="319"/>
      <c r="BC240" s="319"/>
      <c r="BD240" s="319"/>
      <c r="BE240" s="319"/>
      <c r="BF240" s="319"/>
      <c r="BG240" s="319"/>
      <c r="BH240" s="319"/>
      <c r="BI240" s="319"/>
      <c r="BJ240" s="319"/>
      <c r="BK240" s="319"/>
      <c r="BL240" s="319"/>
      <c r="BM240" s="319"/>
      <c r="BN240" s="319"/>
      <c r="BO240" s="322"/>
      <c r="BP240" s="319"/>
      <c r="BQ240" s="319"/>
      <c r="BR240" s="319"/>
      <c r="BS240" s="323"/>
      <c r="BT240" s="320"/>
      <c r="BU240" s="320"/>
      <c r="BV240" s="320"/>
      <c r="BW240" s="324"/>
      <c r="BX240" s="320"/>
      <c r="BY240" s="320"/>
      <c r="BZ240" s="320"/>
      <c r="CA240" s="324"/>
      <c r="CB240" s="320"/>
      <c r="CC240" s="320"/>
      <c r="CD240" s="320"/>
      <c r="CE240" s="324"/>
      <c r="CF240" s="320"/>
      <c r="CG240" s="320"/>
      <c r="CH240" s="320"/>
      <c r="CI240" s="324"/>
      <c r="CJ240" s="320"/>
      <c r="CK240" s="320"/>
      <c r="CL240" s="320"/>
      <c r="CM240" s="324"/>
      <c r="CN240" s="320"/>
      <c r="CO240" s="320"/>
      <c r="CP240" s="320"/>
      <c r="CQ240" s="324"/>
      <c r="CR240" s="320"/>
      <c r="CS240" s="320"/>
      <c r="CT240" s="320"/>
      <c r="CU240" s="324"/>
      <c r="CV240" s="320"/>
      <c r="CW240" s="320"/>
      <c r="CX240" s="320"/>
      <c r="CY240" s="324"/>
      <c r="CZ240" s="320"/>
      <c r="DA240" s="320"/>
      <c r="DB240" s="320"/>
      <c r="DC240" s="324"/>
      <c r="DD240" s="320"/>
      <c r="DE240" s="320"/>
      <c r="DF240" s="320"/>
      <c r="DG240" s="324"/>
      <c r="DH240" s="320"/>
      <c r="DI240" s="320"/>
      <c r="DJ240" s="320"/>
      <c r="DK240" s="324"/>
      <c r="DL240" s="320"/>
      <c r="DM240" s="320"/>
      <c r="DN240" s="320"/>
      <c r="DO240" s="324"/>
      <c r="DP240" s="320"/>
      <c r="DQ240" s="320"/>
      <c r="DR240" s="320"/>
      <c r="DS240" s="324"/>
      <c r="DT240" s="320"/>
      <c r="DU240" s="320"/>
      <c r="DV240" s="320"/>
      <c r="DW240" s="324"/>
      <c r="DX240" s="320"/>
      <c r="DY240" s="320"/>
      <c r="DZ240" s="320"/>
      <c r="EA240" s="324"/>
      <c r="EB240" s="320"/>
      <c r="EC240" s="320"/>
      <c r="ED240" s="320"/>
      <c r="EE240" s="324"/>
      <c r="EF240" s="320"/>
      <c r="EG240" s="320"/>
      <c r="EH240" s="320"/>
      <c r="EI240" s="324"/>
      <c r="EJ240" s="320"/>
      <c r="EK240" s="320"/>
      <c r="EL240" s="320"/>
      <c r="EM240" s="324"/>
      <c r="EN240" s="320"/>
      <c r="EO240" s="318"/>
      <c r="EP240" s="320"/>
      <c r="EQ240" s="320"/>
      <c r="ER240" s="320"/>
      <c r="ES240" s="320"/>
      <c r="ET240" s="320"/>
      <c r="EU240" s="320"/>
      <c r="EV240" s="320"/>
      <c r="EW240" s="12"/>
      <c r="EX240" s="12"/>
      <c r="EY240" s="12"/>
      <c r="EZ240" s="12"/>
      <c r="FA240" s="12"/>
      <c r="FB240" s="12"/>
      <c r="FC240" s="12"/>
      <c r="FD240" s="12"/>
    </row>
    <row r="241" spans="1:160" ht="14.25" customHeight="1" x14ac:dyDescent="0.2">
      <c r="A241" s="25"/>
      <c r="B241" s="26"/>
      <c r="C241" s="25"/>
      <c r="D241" s="27"/>
      <c r="E241" s="26"/>
      <c r="F241" s="26"/>
      <c r="G241" s="26"/>
      <c r="H241" s="26"/>
      <c r="I241" s="321"/>
      <c r="J241" s="321"/>
      <c r="K241" s="26"/>
      <c r="L241" s="26"/>
      <c r="M241" s="26"/>
      <c r="N241" s="26"/>
      <c r="O241" s="26"/>
      <c r="P241" s="26"/>
      <c r="Q241" s="26"/>
      <c r="R241" s="26"/>
      <c r="S241" s="26"/>
      <c r="T241" s="26"/>
      <c r="U241" s="26"/>
      <c r="V241" s="26"/>
      <c r="W241" s="26"/>
      <c r="X241" s="26"/>
      <c r="Y241" s="26"/>
      <c r="Z241" s="26"/>
      <c r="AA241" s="26"/>
      <c r="AB241" s="26"/>
      <c r="AC241" s="26"/>
      <c r="AD241" s="26"/>
      <c r="AE241" s="26"/>
      <c r="AF241" s="26"/>
      <c r="AG241" s="25"/>
      <c r="AH241" s="27"/>
      <c r="AI241" s="25"/>
      <c r="AJ241" s="318"/>
      <c r="AK241" s="319"/>
      <c r="AL241" s="320"/>
      <c r="AM241" s="319"/>
      <c r="AN241" s="321"/>
      <c r="AO241" s="321"/>
      <c r="AP241" s="321"/>
      <c r="AQ241" s="319"/>
      <c r="AR241" s="319"/>
      <c r="AS241" s="319"/>
      <c r="AT241" s="319"/>
      <c r="AU241" s="319"/>
      <c r="AV241" s="319"/>
      <c r="AW241" s="319"/>
      <c r="AX241" s="319"/>
      <c r="AY241" s="319"/>
      <c r="AZ241" s="319"/>
      <c r="BA241" s="319"/>
      <c r="BB241" s="319"/>
      <c r="BC241" s="319"/>
      <c r="BD241" s="319"/>
      <c r="BE241" s="319"/>
      <c r="BF241" s="319"/>
      <c r="BG241" s="319"/>
      <c r="BH241" s="319"/>
      <c r="BI241" s="319"/>
      <c r="BJ241" s="319"/>
      <c r="BK241" s="319"/>
      <c r="BL241" s="319"/>
      <c r="BM241" s="319"/>
      <c r="BN241" s="319"/>
      <c r="BO241" s="322"/>
      <c r="BP241" s="319"/>
      <c r="BQ241" s="319"/>
      <c r="BR241" s="319"/>
      <c r="BS241" s="323"/>
      <c r="BT241" s="320"/>
      <c r="BU241" s="320"/>
      <c r="BV241" s="320"/>
      <c r="BW241" s="324"/>
      <c r="BX241" s="320"/>
      <c r="BY241" s="320"/>
      <c r="BZ241" s="320"/>
      <c r="CA241" s="324"/>
      <c r="CB241" s="320"/>
      <c r="CC241" s="320"/>
      <c r="CD241" s="320"/>
      <c r="CE241" s="324"/>
      <c r="CF241" s="320"/>
      <c r="CG241" s="320"/>
      <c r="CH241" s="320"/>
      <c r="CI241" s="324"/>
      <c r="CJ241" s="320"/>
      <c r="CK241" s="320"/>
      <c r="CL241" s="320"/>
      <c r="CM241" s="324"/>
      <c r="CN241" s="320"/>
      <c r="CO241" s="320"/>
      <c r="CP241" s="320"/>
      <c r="CQ241" s="324"/>
      <c r="CR241" s="320"/>
      <c r="CS241" s="320"/>
      <c r="CT241" s="320"/>
      <c r="CU241" s="324"/>
      <c r="CV241" s="320"/>
      <c r="CW241" s="320"/>
      <c r="CX241" s="320"/>
      <c r="CY241" s="324"/>
      <c r="CZ241" s="320"/>
      <c r="DA241" s="320"/>
      <c r="DB241" s="320"/>
      <c r="DC241" s="324"/>
      <c r="DD241" s="320"/>
      <c r="DE241" s="320"/>
      <c r="DF241" s="320"/>
      <c r="DG241" s="324"/>
      <c r="DH241" s="320"/>
      <c r="DI241" s="320"/>
      <c r="DJ241" s="320"/>
      <c r="DK241" s="324"/>
      <c r="DL241" s="320"/>
      <c r="DM241" s="320"/>
      <c r="DN241" s="320"/>
      <c r="DO241" s="324"/>
      <c r="DP241" s="320"/>
      <c r="DQ241" s="320"/>
      <c r="DR241" s="320"/>
      <c r="DS241" s="324"/>
      <c r="DT241" s="320"/>
      <c r="DU241" s="320"/>
      <c r="DV241" s="320"/>
      <c r="DW241" s="324"/>
      <c r="DX241" s="320"/>
      <c r="DY241" s="320"/>
      <c r="DZ241" s="320"/>
      <c r="EA241" s="324"/>
      <c r="EB241" s="320"/>
      <c r="EC241" s="320"/>
      <c r="ED241" s="320"/>
      <c r="EE241" s="324"/>
      <c r="EF241" s="320"/>
      <c r="EG241" s="320"/>
      <c r="EH241" s="320"/>
      <c r="EI241" s="324"/>
      <c r="EJ241" s="320"/>
      <c r="EK241" s="320"/>
      <c r="EL241" s="320"/>
      <c r="EM241" s="324"/>
      <c r="EN241" s="320"/>
      <c r="EO241" s="318"/>
      <c r="EP241" s="320"/>
      <c r="EQ241" s="320"/>
      <c r="ER241" s="320"/>
      <c r="ES241" s="320"/>
      <c r="ET241" s="320"/>
      <c r="EU241" s="320"/>
      <c r="EV241" s="320"/>
      <c r="EW241" s="12"/>
      <c r="EX241" s="12"/>
      <c r="EY241" s="12"/>
      <c r="EZ241" s="12"/>
      <c r="FA241" s="12"/>
      <c r="FB241" s="12"/>
      <c r="FC241" s="12"/>
      <c r="FD241" s="12"/>
    </row>
    <row r="242" spans="1:160" ht="14.25" customHeight="1" x14ac:dyDescent="0.2">
      <c r="A242" s="25"/>
      <c r="B242" s="26"/>
      <c r="C242" s="25"/>
      <c r="D242" s="27"/>
      <c r="E242" s="26"/>
      <c r="F242" s="26"/>
      <c r="G242" s="26"/>
      <c r="H242" s="26"/>
      <c r="I242" s="321"/>
      <c r="J242" s="321"/>
      <c r="K242" s="26"/>
      <c r="L242" s="26"/>
      <c r="M242" s="26"/>
      <c r="N242" s="26"/>
      <c r="O242" s="26"/>
      <c r="P242" s="26"/>
      <c r="Q242" s="26"/>
      <c r="R242" s="26"/>
      <c r="S242" s="26"/>
      <c r="T242" s="26"/>
      <c r="U242" s="26"/>
      <c r="V242" s="26"/>
      <c r="W242" s="26"/>
      <c r="X242" s="26"/>
      <c r="Y242" s="26"/>
      <c r="Z242" s="26"/>
      <c r="AA242" s="26"/>
      <c r="AB242" s="26"/>
      <c r="AC242" s="26"/>
      <c r="AD242" s="26"/>
      <c r="AE242" s="26"/>
      <c r="AF242" s="26"/>
      <c r="AG242" s="25"/>
      <c r="AH242" s="27"/>
      <c r="AI242" s="25"/>
      <c r="AJ242" s="318"/>
      <c r="AK242" s="319"/>
      <c r="AL242" s="320"/>
      <c r="AM242" s="319"/>
      <c r="AN242" s="321"/>
      <c r="AO242" s="321"/>
      <c r="AP242" s="321"/>
      <c r="AQ242" s="319"/>
      <c r="AR242" s="319"/>
      <c r="AS242" s="319"/>
      <c r="AT242" s="319"/>
      <c r="AU242" s="319"/>
      <c r="AV242" s="319"/>
      <c r="AW242" s="319"/>
      <c r="AX242" s="319"/>
      <c r="AY242" s="319"/>
      <c r="AZ242" s="319"/>
      <c r="BA242" s="319"/>
      <c r="BB242" s="319"/>
      <c r="BC242" s="319"/>
      <c r="BD242" s="319"/>
      <c r="BE242" s="319"/>
      <c r="BF242" s="319"/>
      <c r="BG242" s="319"/>
      <c r="BH242" s="319"/>
      <c r="BI242" s="319"/>
      <c r="BJ242" s="319"/>
      <c r="BK242" s="319"/>
      <c r="BL242" s="319"/>
      <c r="BM242" s="319"/>
      <c r="BN242" s="319"/>
      <c r="BO242" s="322"/>
      <c r="BP242" s="319"/>
      <c r="BQ242" s="319"/>
      <c r="BR242" s="319"/>
      <c r="BS242" s="323"/>
      <c r="BT242" s="320"/>
      <c r="BU242" s="320"/>
      <c r="BV242" s="320"/>
      <c r="BW242" s="324"/>
      <c r="BX242" s="320"/>
      <c r="BY242" s="320"/>
      <c r="BZ242" s="320"/>
      <c r="CA242" s="324"/>
      <c r="CB242" s="320"/>
      <c r="CC242" s="320"/>
      <c r="CD242" s="320"/>
      <c r="CE242" s="324"/>
      <c r="CF242" s="320"/>
      <c r="CG242" s="320"/>
      <c r="CH242" s="320"/>
      <c r="CI242" s="324"/>
      <c r="CJ242" s="320"/>
      <c r="CK242" s="320"/>
      <c r="CL242" s="320"/>
      <c r="CM242" s="324"/>
      <c r="CN242" s="320"/>
      <c r="CO242" s="320"/>
      <c r="CP242" s="320"/>
      <c r="CQ242" s="324"/>
      <c r="CR242" s="320"/>
      <c r="CS242" s="320"/>
      <c r="CT242" s="320"/>
      <c r="CU242" s="324"/>
      <c r="CV242" s="320"/>
      <c r="CW242" s="320"/>
      <c r="CX242" s="320"/>
      <c r="CY242" s="324"/>
      <c r="CZ242" s="320"/>
      <c r="DA242" s="320"/>
      <c r="DB242" s="320"/>
      <c r="DC242" s="324"/>
      <c r="DD242" s="320"/>
      <c r="DE242" s="320"/>
      <c r="DF242" s="320"/>
      <c r="DG242" s="324"/>
      <c r="DH242" s="320"/>
      <c r="DI242" s="320"/>
      <c r="DJ242" s="320"/>
      <c r="DK242" s="324"/>
      <c r="DL242" s="320"/>
      <c r="DM242" s="320"/>
      <c r="DN242" s="320"/>
      <c r="DO242" s="324"/>
      <c r="DP242" s="320"/>
      <c r="DQ242" s="320"/>
      <c r="DR242" s="320"/>
      <c r="DS242" s="324"/>
      <c r="DT242" s="320"/>
      <c r="DU242" s="320"/>
      <c r="DV242" s="320"/>
      <c r="DW242" s="324"/>
      <c r="DX242" s="320"/>
      <c r="DY242" s="320"/>
      <c r="DZ242" s="320"/>
      <c r="EA242" s="324"/>
      <c r="EB242" s="320"/>
      <c r="EC242" s="320"/>
      <c r="ED242" s="320"/>
      <c r="EE242" s="324"/>
      <c r="EF242" s="320"/>
      <c r="EG242" s="320"/>
      <c r="EH242" s="320"/>
      <c r="EI242" s="324"/>
      <c r="EJ242" s="320"/>
      <c r="EK242" s="320"/>
      <c r="EL242" s="320"/>
      <c r="EM242" s="324"/>
      <c r="EN242" s="320"/>
      <c r="EO242" s="318"/>
      <c r="EP242" s="320"/>
      <c r="EQ242" s="320"/>
      <c r="ER242" s="320"/>
      <c r="ES242" s="320"/>
      <c r="ET242" s="320"/>
      <c r="EU242" s="320"/>
      <c r="EV242" s="320"/>
      <c r="EW242" s="12"/>
      <c r="EX242" s="12"/>
      <c r="EY242" s="12"/>
      <c r="EZ242" s="12"/>
      <c r="FA242" s="12"/>
      <c r="FB242" s="12"/>
      <c r="FC242" s="12"/>
      <c r="FD242" s="12"/>
    </row>
    <row r="243" spans="1:160" ht="14.25" customHeight="1" x14ac:dyDescent="0.2">
      <c r="A243" s="25"/>
      <c r="B243" s="26"/>
      <c r="C243" s="25"/>
      <c r="D243" s="27"/>
      <c r="E243" s="26"/>
      <c r="F243" s="26"/>
      <c r="G243" s="26"/>
      <c r="H243" s="26"/>
      <c r="I243" s="321"/>
      <c r="J243" s="321"/>
      <c r="K243" s="26"/>
      <c r="L243" s="26"/>
      <c r="M243" s="26"/>
      <c r="N243" s="26"/>
      <c r="O243" s="26"/>
      <c r="P243" s="26"/>
      <c r="Q243" s="26"/>
      <c r="R243" s="26"/>
      <c r="S243" s="26"/>
      <c r="T243" s="26"/>
      <c r="U243" s="26"/>
      <c r="V243" s="26"/>
      <c r="W243" s="26"/>
      <c r="X243" s="26"/>
      <c r="Y243" s="26"/>
      <c r="Z243" s="26"/>
      <c r="AA243" s="26"/>
      <c r="AB243" s="26"/>
      <c r="AC243" s="26"/>
      <c r="AD243" s="26"/>
      <c r="AE243" s="26"/>
      <c r="AF243" s="26"/>
      <c r="AG243" s="25"/>
      <c r="AH243" s="27"/>
      <c r="AI243" s="25"/>
      <c r="AJ243" s="318"/>
      <c r="AK243" s="319"/>
      <c r="AL243" s="320"/>
      <c r="AM243" s="319"/>
      <c r="AN243" s="321"/>
      <c r="AO243" s="321"/>
      <c r="AP243" s="321"/>
      <c r="AQ243" s="319"/>
      <c r="AR243" s="319"/>
      <c r="AS243" s="319"/>
      <c r="AT243" s="319"/>
      <c r="AU243" s="319"/>
      <c r="AV243" s="319"/>
      <c r="AW243" s="319"/>
      <c r="AX243" s="319"/>
      <c r="AY243" s="319"/>
      <c r="AZ243" s="319"/>
      <c r="BA243" s="319"/>
      <c r="BB243" s="319"/>
      <c r="BC243" s="319"/>
      <c r="BD243" s="319"/>
      <c r="BE243" s="319"/>
      <c r="BF243" s="319"/>
      <c r="BG243" s="319"/>
      <c r="BH243" s="319"/>
      <c r="BI243" s="319"/>
      <c r="BJ243" s="319"/>
      <c r="BK243" s="319"/>
      <c r="BL243" s="319"/>
      <c r="BM243" s="319"/>
      <c r="BN243" s="319"/>
      <c r="BO243" s="322"/>
      <c r="BP243" s="319"/>
      <c r="BQ243" s="319"/>
      <c r="BR243" s="319"/>
      <c r="BS243" s="323"/>
      <c r="BT243" s="320"/>
      <c r="BU243" s="320"/>
      <c r="BV243" s="320"/>
      <c r="BW243" s="324"/>
      <c r="BX243" s="320"/>
      <c r="BY243" s="320"/>
      <c r="BZ243" s="320"/>
      <c r="CA243" s="324"/>
      <c r="CB243" s="320"/>
      <c r="CC243" s="320"/>
      <c r="CD243" s="320"/>
      <c r="CE243" s="324"/>
      <c r="CF243" s="320"/>
      <c r="CG243" s="320"/>
      <c r="CH243" s="320"/>
      <c r="CI243" s="324"/>
      <c r="CJ243" s="320"/>
      <c r="CK243" s="320"/>
      <c r="CL243" s="320"/>
      <c r="CM243" s="324"/>
      <c r="CN243" s="320"/>
      <c r="CO243" s="320"/>
      <c r="CP243" s="320"/>
      <c r="CQ243" s="324"/>
      <c r="CR243" s="320"/>
      <c r="CS243" s="320"/>
      <c r="CT243" s="320"/>
      <c r="CU243" s="324"/>
      <c r="CV243" s="320"/>
      <c r="CW243" s="320"/>
      <c r="CX243" s="320"/>
      <c r="CY243" s="324"/>
      <c r="CZ243" s="320"/>
      <c r="DA243" s="320"/>
      <c r="DB243" s="320"/>
      <c r="DC243" s="324"/>
      <c r="DD243" s="320"/>
      <c r="DE243" s="320"/>
      <c r="DF243" s="320"/>
      <c r="DG243" s="324"/>
      <c r="DH243" s="320"/>
      <c r="DI243" s="320"/>
      <c r="DJ243" s="320"/>
      <c r="DK243" s="324"/>
      <c r="DL243" s="320"/>
      <c r="DM243" s="320"/>
      <c r="DN243" s="320"/>
      <c r="DO243" s="324"/>
      <c r="DP243" s="320"/>
      <c r="DQ243" s="320"/>
      <c r="DR243" s="320"/>
      <c r="DS243" s="324"/>
      <c r="DT243" s="320"/>
      <c r="DU243" s="320"/>
      <c r="DV243" s="320"/>
      <c r="DW243" s="324"/>
      <c r="DX243" s="320"/>
      <c r="DY243" s="320"/>
      <c r="DZ243" s="320"/>
      <c r="EA243" s="324"/>
      <c r="EB243" s="320"/>
      <c r="EC243" s="320"/>
      <c r="ED243" s="320"/>
      <c r="EE243" s="324"/>
      <c r="EF243" s="320"/>
      <c r="EG243" s="320"/>
      <c r="EH243" s="320"/>
      <c r="EI243" s="324"/>
      <c r="EJ243" s="320"/>
      <c r="EK243" s="320"/>
      <c r="EL243" s="320"/>
      <c r="EM243" s="324"/>
      <c r="EN243" s="320"/>
      <c r="EO243" s="318"/>
      <c r="EP243" s="320"/>
      <c r="EQ243" s="320"/>
      <c r="ER243" s="320"/>
      <c r="ES243" s="320"/>
      <c r="ET243" s="320"/>
      <c r="EU243" s="320"/>
      <c r="EV243" s="320"/>
      <c r="EW243" s="12"/>
      <c r="EX243" s="12"/>
      <c r="EY243" s="12"/>
      <c r="EZ243" s="12"/>
      <c r="FA243" s="12"/>
      <c r="FB243" s="12"/>
      <c r="FC243" s="12"/>
      <c r="FD243" s="12"/>
    </row>
    <row r="244" spans="1:160" ht="14.25" customHeight="1" x14ac:dyDescent="0.2">
      <c r="A244" s="25"/>
      <c r="B244" s="26"/>
      <c r="C244" s="25"/>
      <c r="D244" s="27"/>
      <c r="E244" s="26"/>
      <c r="F244" s="26"/>
      <c r="G244" s="26"/>
      <c r="H244" s="26"/>
      <c r="I244" s="321"/>
      <c r="J244" s="321"/>
      <c r="K244" s="26"/>
      <c r="L244" s="26"/>
      <c r="M244" s="26"/>
      <c r="N244" s="26"/>
      <c r="O244" s="26"/>
      <c r="P244" s="26"/>
      <c r="Q244" s="26"/>
      <c r="R244" s="26"/>
      <c r="S244" s="26"/>
      <c r="T244" s="26"/>
      <c r="U244" s="26"/>
      <c r="V244" s="26"/>
      <c r="W244" s="26"/>
      <c r="X244" s="26"/>
      <c r="Y244" s="26"/>
      <c r="Z244" s="26"/>
      <c r="AA244" s="26"/>
      <c r="AB244" s="26"/>
      <c r="AC244" s="26"/>
      <c r="AD244" s="26"/>
      <c r="AE244" s="26"/>
      <c r="AF244" s="26"/>
      <c r="AG244" s="25"/>
      <c r="AH244" s="27"/>
      <c r="AI244" s="25"/>
      <c r="AJ244" s="318"/>
      <c r="AK244" s="319"/>
      <c r="AL244" s="320"/>
      <c r="AM244" s="319"/>
      <c r="AN244" s="321"/>
      <c r="AO244" s="321"/>
      <c r="AP244" s="321"/>
      <c r="AQ244" s="319"/>
      <c r="AR244" s="319"/>
      <c r="AS244" s="319"/>
      <c r="AT244" s="319"/>
      <c r="AU244" s="319"/>
      <c r="AV244" s="319"/>
      <c r="AW244" s="319"/>
      <c r="AX244" s="319"/>
      <c r="AY244" s="319"/>
      <c r="AZ244" s="319"/>
      <c r="BA244" s="319"/>
      <c r="BB244" s="319"/>
      <c r="BC244" s="319"/>
      <c r="BD244" s="319"/>
      <c r="BE244" s="319"/>
      <c r="BF244" s="319"/>
      <c r="BG244" s="319"/>
      <c r="BH244" s="319"/>
      <c r="BI244" s="319"/>
      <c r="BJ244" s="319"/>
      <c r="BK244" s="319"/>
      <c r="BL244" s="319"/>
      <c r="BM244" s="319"/>
      <c r="BN244" s="319"/>
      <c r="BO244" s="322"/>
      <c r="BP244" s="319"/>
      <c r="BQ244" s="319"/>
      <c r="BR244" s="319"/>
      <c r="BS244" s="323"/>
      <c r="BT244" s="320"/>
      <c r="BU244" s="320"/>
      <c r="BV244" s="320"/>
      <c r="BW244" s="324"/>
      <c r="BX244" s="320"/>
      <c r="BY244" s="320"/>
      <c r="BZ244" s="320"/>
      <c r="CA244" s="324"/>
      <c r="CB244" s="320"/>
      <c r="CC244" s="320"/>
      <c r="CD244" s="320"/>
      <c r="CE244" s="324"/>
      <c r="CF244" s="320"/>
      <c r="CG244" s="320"/>
      <c r="CH244" s="320"/>
      <c r="CI244" s="324"/>
      <c r="CJ244" s="320"/>
      <c r="CK244" s="320"/>
      <c r="CL244" s="320"/>
      <c r="CM244" s="324"/>
      <c r="CN244" s="320"/>
      <c r="CO244" s="320"/>
      <c r="CP244" s="320"/>
      <c r="CQ244" s="324"/>
      <c r="CR244" s="320"/>
      <c r="CS244" s="320"/>
      <c r="CT244" s="320"/>
      <c r="CU244" s="324"/>
      <c r="CV244" s="320"/>
      <c r="CW244" s="320"/>
      <c r="CX244" s="320"/>
      <c r="CY244" s="324"/>
      <c r="CZ244" s="320"/>
      <c r="DA244" s="320"/>
      <c r="DB244" s="320"/>
      <c r="DC244" s="324"/>
      <c r="DD244" s="320"/>
      <c r="DE244" s="320"/>
      <c r="DF244" s="320"/>
      <c r="DG244" s="324"/>
      <c r="DH244" s="320"/>
      <c r="DI244" s="320"/>
      <c r="DJ244" s="320"/>
      <c r="DK244" s="324"/>
      <c r="DL244" s="320"/>
      <c r="DM244" s="320"/>
      <c r="DN244" s="320"/>
      <c r="DO244" s="324"/>
      <c r="DP244" s="320"/>
      <c r="DQ244" s="320"/>
      <c r="DR244" s="320"/>
      <c r="DS244" s="324"/>
      <c r="DT244" s="320"/>
      <c r="DU244" s="320"/>
      <c r="DV244" s="320"/>
      <c r="DW244" s="324"/>
      <c r="DX244" s="320"/>
      <c r="DY244" s="320"/>
      <c r="DZ244" s="320"/>
      <c r="EA244" s="324"/>
      <c r="EB244" s="320"/>
      <c r="EC244" s="320"/>
      <c r="ED244" s="320"/>
      <c r="EE244" s="324"/>
      <c r="EF244" s="320"/>
      <c r="EG244" s="320"/>
      <c r="EH244" s="320"/>
      <c r="EI244" s="324"/>
      <c r="EJ244" s="320"/>
      <c r="EK244" s="320"/>
      <c r="EL244" s="320"/>
      <c r="EM244" s="324"/>
      <c r="EN244" s="320"/>
      <c r="EO244" s="318"/>
      <c r="EP244" s="320"/>
      <c r="EQ244" s="320"/>
      <c r="ER244" s="320"/>
      <c r="ES244" s="320"/>
      <c r="ET244" s="320"/>
      <c r="EU244" s="320"/>
      <c r="EV244" s="320"/>
      <c r="EW244" s="12"/>
      <c r="EX244" s="12"/>
      <c r="EY244" s="12"/>
      <c r="EZ244" s="12"/>
      <c r="FA244" s="12"/>
      <c r="FB244" s="12"/>
      <c r="FC244" s="12"/>
      <c r="FD244" s="12"/>
    </row>
    <row r="245" spans="1:160" ht="14.25" customHeight="1" x14ac:dyDescent="0.2">
      <c r="A245" s="25"/>
      <c r="B245" s="26"/>
      <c r="C245" s="25"/>
      <c r="D245" s="27"/>
      <c r="E245" s="26"/>
      <c r="F245" s="26"/>
      <c r="G245" s="26"/>
      <c r="H245" s="26"/>
      <c r="I245" s="321"/>
      <c r="J245" s="321"/>
      <c r="K245" s="26"/>
      <c r="L245" s="26"/>
      <c r="M245" s="26"/>
      <c r="N245" s="26"/>
      <c r="O245" s="26"/>
      <c r="P245" s="26"/>
      <c r="Q245" s="26"/>
      <c r="R245" s="26"/>
      <c r="S245" s="26"/>
      <c r="T245" s="26"/>
      <c r="U245" s="26"/>
      <c r="V245" s="26"/>
      <c r="W245" s="26"/>
      <c r="X245" s="26"/>
      <c r="Y245" s="26"/>
      <c r="Z245" s="26"/>
      <c r="AA245" s="26"/>
      <c r="AB245" s="26"/>
      <c r="AC245" s="26"/>
      <c r="AD245" s="26"/>
      <c r="AE245" s="26"/>
      <c r="AF245" s="26"/>
      <c r="AG245" s="25"/>
      <c r="AH245" s="27"/>
      <c r="AI245" s="25"/>
      <c r="AJ245" s="318"/>
      <c r="AK245" s="319"/>
      <c r="AL245" s="320"/>
      <c r="AM245" s="319"/>
      <c r="AN245" s="321"/>
      <c r="AO245" s="321"/>
      <c r="AP245" s="321"/>
      <c r="AQ245" s="319"/>
      <c r="AR245" s="319"/>
      <c r="AS245" s="319"/>
      <c r="AT245" s="319"/>
      <c r="AU245" s="319"/>
      <c r="AV245" s="319"/>
      <c r="AW245" s="319"/>
      <c r="AX245" s="319"/>
      <c r="AY245" s="319"/>
      <c r="AZ245" s="319"/>
      <c r="BA245" s="319"/>
      <c r="BB245" s="319"/>
      <c r="BC245" s="319"/>
      <c r="BD245" s="319"/>
      <c r="BE245" s="319"/>
      <c r="BF245" s="319"/>
      <c r="BG245" s="319"/>
      <c r="BH245" s="319"/>
      <c r="BI245" s="319"/>
      <c r="BJ245" s="319"/>
      <c r="BK245" s="319"/>
      <c r="BL245" s="319"/>
      <c r="BM245" s="319"/>
      <c r="BN245" s="319"/>
      <c r="BO245" s="322"/>
      <c r="BP245" s="319"/>
      <c r="BQ245" s="319"/>
      <c r="BR245" s="319"/>
      <c r="BS245" s="323"/>
      <c r="BT245" s="320"/>
      <c r="BU245" s="320"/>
      <c r="BV245" s="320"/>
      <c r="BW245" s="324"/>
      <c r="BX245" s="320"/>
      <c r="BY245" s="320"/>
      <c r="BZ245" s="320"/>
      <c r="CA245" s="324"/>
      <c r="CB245" s="320"/>
      <c r="CC245" s="320"/>
      <c r="CD245" s="320"/>
      <c r="CE245" s="324"/>
      <c r="CF245" s="320"/>
      <c r="CG245" s="320"/>
      <c r="CH245" s="320"/>
      <c r="CI245" s="324"/>
      <c r="CJ245" s="320"/>
      <c r="CK245" s="320"/>
      <c r="CL245" s="320"/>
      <c r="CM245" s="324"/>
      <c r="CN245" s="320"/>
      <c r="CO245" s="320"/>
      <c r="CP245" s="320"/>
      <c r="CQ245" s="324"/>
      <c r="CR245" s="320"/>
      <c r="CS245" s="320"/>
      <c r="CT245" s="320"/>
      <c r="CU245" s="324"/>
      <c r="CV245" s="320"/>
      <c r="CW245" s="320"/>
      <c r="CX245" s="320"/>
      <c r="CY245" s="324"/>
      <c r="CZ245" s="320"/>
      <c r="DA245" s="320"/>
      <c r="DB245" s="320"/>
      <c r="DC245" s="324"/>
      <c r="DD245" s="320"/>
      <c r="DE245" s="320"/>
      <c r="DF245" s="320"/>
      <c r="DG245" s="324"/>
      <c r="DH245" s="320"/>
      <c r="DI245" s="320"/>
      <c r="DJ245" s="320"/>
      <c r="DK245" s="324"/>
      <c r="DL245" s="320"/>
      <c r="DM245" s="320"/>
      <c r="DN245" s="320"/>
      <c r="DO245" s="324"/>
      <c r="DP245" s="320"/>
      <c r="DQ245" s="320"/>
      <c r="DR245" s="320"/>
      <c r="DS245" s="324"/>
      <c r="DT245" s="320"/>
      <c r="DU245" s="320"/>
      <c r="DV245" s="320"/>
      <c r="DW245" s="324"/>
      <c r="DX245" s="320"/>
      <c r="DY245" s="320"/>
      <c r="DZ245" s="320"/>
      <c r="EA245" s="324"/>
      <c r="EB245" s="320"/>
      <c r="EC245" s="320"/>
      <c r="ED245" s="320"/>
      <c r="EE245" s="324"/>
      <c r="EF245" s="320"/>
      <c r="EG245" s="320"/>
      <c r="EH245" s="320"/>
      <c r="EI245" s="324"/>
      <c r="EJ245" s="320"/>
      <c r="EK245" s="320"/>
      <c r="EL245" s="320"/>
      <c r="EM245" s="324"/>
      <c r="EN245" s="320"/>
      <c r="EO245" s="318"/>
      <c r="EP245" s="320"/>
      <c r="EQ245" s="320"/>
      <c r="ER245" s="320"/>
      <c r="ES245" s="320"/>
      <c r="ET245" s="320"/>
      <c r="EU245" s="320"/>
      <c r="EV245" s="320"/>
      <c r="EW245" s="12"/>
      <c r="EX245" s="12"/>
      <c r="EY245" s="12"/>
      <c r="EZ245" s="12"/>
      <c r="FA245" s="12"/>
      <c r="FB245" s="12"/>
      <c r="FC245" s="12"/>
      <c r="FD245" s="12"/>
    </row>
    <row r="246" spans="1:160" ht="14.25" customHeight="1" x14ac:dyDescent="0.2">
      <c r="A246" s="25"/>
      <c r="B246" s="26"/>
      <c r="C246" s="25"/>
      <c r="D246" s="27"/>
      <c r="E246" s="26"/>
      <c r="F246" s="26"/>
      <c r="G246" s="26"/>
      <c r="H246" s="26"/>
      <c r="I246" s="321"/>
      <c r="J246" s="321"/>
      <c r="K246" s="26"/>
      <c r="L246" s="26"/>
      <c r="M246" s="26"/>
      <c r="N246" s="26"/>
      <c r="O246" s="26"/>
      <c r="P246" s="26"/>
      <c r="Q246" s="26"/>
      <c r="R246" s="26"/>
      <c r="S246" s="26"/>
      <c r="T246" s="26"/>
      <c r="U246" s="26"/>
      <c r="V246" s="26"/>
      <c r="W246" s="26"/>
      <c r="X246" s="26"/>
      <c r="Y246" s="26"/>
      <c r="Z246" s="26"/>
      <c r="AA246" s="26"/>
      <c r="AB246" s="26"/>
      <c r="AC246" s="26"/>
      <c r="AD246" s="26"/>
      <c r="AE246" s="26"/>
      <c r="AF246" s="26"/>
      <c r="AG246" s="25"/>
      <c r="AH246" s="27"/>
      <c r="AI246" s="25"/>
      <c r="AJ246" s="318"/>
      <c r="AK246" s="319"/>
      <c r="AL246" s="320"/>
      <c r="AM246" s="319"/>
      <c r="AN246" s="321"/>
      <c r="AO246" s="321"/>
      <c r="AP246" s="321"/>
      <c r="AQ246" s="319"/>
      <c r="AR246" s="319"/>
      <c r="AS246" s="319"/>
      <c r="AT246" s="319"/>
      <c r="AU246" s="319"/>
      <c r="AV246" s="319"/>
      <c r="AW246" s="319"/>
      <c r="AX246" s="319"/>
      <c r="AY246" s="319"/>
      <c r="AZ246" s="319"/>
      <c r="BA246" s="319"/>
      <c r="BB246" s="319"/>
      <c r="BC246" s="319"/>
      <c r="BD246" s="319"/>
      <c r="BE246" s="319"/>
      <c r="BF246" s="319"/>
      <c r="BG246" s="319"/>
      <c r="BH246" s="319"/>
      <c r="BI246" s="319"/>
      <c r="BJ246" s="319"/>
      <c r="BK246" s="319"/>
      <c r="BL246" s="319"/>
      <c r="BM246" s="319"/>
      <c r="BN246" s="319"/>
      <c r="BO246" s="322"/>
      <c r="BP246" s="319"/>
      <c r="BQ246" s="319"/>
      <c r="BR246" s="319"/>
      <c r="BS246" s="323"/>
      <c r="BT246" s="320"/>
      <c r="BU246" s="320"/>
      <c r="BV246" s="320"/>
      <c r="BW246" s="324"/>
      <c r="BX246" s="320"/>
      <c r="BY246" s="320"/>
      <c r="BZ246" s="320"/>
      <c r="CA246" s="324"/>
      <c r="CB246" s="320"/>
      <c r="CC246" s="320"/>
      <c r="CD246" s="320"/>
      <c r="CE246" s="324"/>
      <c r="CF246" s="320"/>
      <c r="CG246" s="320"/>
      <c r="CH246" s="320"/>
      <c r="CI246" s="324"/>
      <c r="CJ246" s="320"/>
      <c r="CK246" s="320"/>
      <c r="CL246" s="320"/>
      <c r="CM246" s="324"/>
      <c r="CN246" s="320"/>
      <c r="CO246" s="320"/>
      <c r="CP246" s="320"/>
      <c r="CQ246" s="324"/>
      <c r="CR246" s="320"/>
      <c r="CS246" s="320"/>
      <c r="CT246" s="320"/>
      <c r="CU246" s="324"/>
      <c r="CV246" s="320"/>
      <c r="CW246" s="320"/>
      <c r="CX246" s="320"/>
      <c r="CY246" s="324"/>
      <c r="CZ246" s="320"/>
      <c r="DA246" s="320"/>
      <c r="DB246" s="320"/>
      <c r="DC246" s="324"/>
      <c r="DD246" s="320"/>
      <c r="DE246" s="320"/>
      <c r="DF246" s="320"/>
      <c r="DG246" s="324"/>
      <c r="DH246" s="320"/>
      <c r="DI246" s="320"/>
      <c r="DJ246" s="320"/>
      <c r="DK246" s="324"/>
      <c r="DL246" s="320"/>
      <c r="DM246" s="320"/>
      <c r="DN246" s="320"/>
      <c r="DO246" s="324"/>
      <c r="DP246" s="320"/>
      <c r="DQ246" s="320"/>
      <c r="DR246" s="320"/>
      <c r="DS246" s="324"/>
      <c r="DT246" s="320"/>
      <c r="DU246" s="320"/>
      <c r="DV246" s="320"/>
      <c r="DW246" s="324"/>
      <c r="DX246" s="320"/>
      <c r="DY246" s="320"/>
      <c r="DZ246" s="320"/>
      <c r="EA246" s="324"/>
      <c r="EB246" s="320"/>
      <c r="EC246" s="320"/>
      <c r="ED246" s="320"/>
      <c r="EE246" s="324"/>
      <c r="EF246" s="320"/>
      <c r="EG246" s="320"/>
      <c r="EH246" s="320"/>
      <c r="EI246" s="324"/>
      <c r="EJ246" s="320"/>
      <c r="EK246" s="320"/>
      <c r="EL246" s="320"/>
      <c r="EM246" s="324"/>
      <c r="EN246" s="320"/>
      <c r="EO246" s="318"/>
      <c r="EP246" s="320"/>
      <c r="EQ246" s="320"/>
      <c r="ER246" s="320"/>
      <c r="ES246" s="320"/>
      <c r="ET246" s="320"/>
      <c r="EU246" s="320"/>
      <c r="EV246" s="320"/>
      <c r="EW246" s="12"/>
      <c r="EX246" s="12"/>
      <c r="EY246" s="12"/>
      <c r="EZ246" s="12"/>
      <c r="FA246" s="12"/>
      <c r="FB246" s="12"/>
      <c r="FC246" s="12"/>
      <c r="FD246" s="12"/>
    </row>
    <row r="247" spans="1:160" ht="14.25" customHeight="1" x14ac:dyDescent="0.2">
      <c r="A247" s="25"/>
      <c r="B247" s="26"/>
      <c r="C247" s="25"/>
      <c r="D247" s="27"/>
      <c r="E247" s="26"/>
      <c r="F247" s="26"/>
      <c r="G247" s="26"/>
      <c r="H247" s="26"/>
      <c r="I247" s="321"/>
      <c r="J247" s="321"/>
      <c r="K247" s="26"/>
      <c r="L247" s="26"/>
      <c r="M247" s="26"/>
      <c r="N247" s="26"/>
      <c r="O247" s="26"/>
      <c r="P247" s="26"/>
      <c r="Q247" s="26"/>
      <c r="R247" s="26"/>
      <c r="S247" s="26"/>
      <c r="T247" s="26"/>
      <c r="U247" s="26"/>
      <c r="V247" s="26"/>
      <c r="W247" s="26"/>
      <c r="X247" s="26"/>
      <c r="Y247" s="26"/>
      <c r="Z247" s="26"/>
      <c r="AA247" s="26"/>
      <c r="AB247" s="26"/>
      <c r="AC247" s="26"/>
      <c r="AD247" s="26"/>
      <c r="AE247" s="26"/>
      <c r="AF247" s="26"/>
      <c r="AG247" s="25"/>
      <c r="AH247" s="27"/>
      <c r="AI247" s="25"/>
      <c r="AJ247" s="318"/>
      <c r="AK247" s="319"/>
      <c r="AL247" s="320"/>
      <c r="AM247" s="319"/>
      <c r="AN247" s="321"/>
      <c r="AO247" s="321"/>
      <c r="AP247" s="321"/>
      <c r="AQ247" s="319"/>
      <c r="AR247" s="319"/>
      <c r="AS247" s="319"/>
      <c r="AT247" s="319"/>
      <c r="AU247" s="319"/>
      <c r="AV247" s="319"/>
      <c r="AW247" s="319"/>
      <c r="AX247" s="319"/>
      <c r="AY247" s="319"/>
      <c r="AZ247" s="319"/>
      <c r="BA247" s="319"/>
      <c r="BB247" s="319"/>
      <c r="BC247" s="319"/>
      <c r="BD247" s="319"/>
      <c r="BE247" s="319"/>
      <c r="BF247" s="319"/>
      <c r="BG247" s="319"/>
      <c r="BH247" s="319"/>
      <c r="BI247" s="319"/>
      <c r="BJ247" s="319"/>
      <c r="BK247" s="319"/>
      <c r="BL247" s="319"/>
      <c r="BM247" s="319"/>
      <c r="BN247" s="319"/>
      <c r="BO247" s="322"/>
      <c r="BP247" s="319"/>
      <c r="BQ247" s="319"/>
      <c r="BR247" s="319"/>
      <c r="BS247" s="323"/>
      <c r="BT247" s="320"/>
      <c r="BU247" s="320"/>
      <c r="BV247" s="320"/>
      <c r="BW247" s="324"/>
      <c r="BX247" s="320"/>
      <c r="BY247" s="320"/>
      <c r="BZ247" s="320"/>
      <c r="CA247" s="324"/>
      <c r="CB247" s="320"/>
      <c r="CC247" s="320"/>
      <c r="CD247" s="320"/>
      <c r="CE247" s="324"/>
      <c r="CF247" s="320"/>
      <c r="CG247" s="320"/>
      <c r="CH247" s="320"/>
      <c r="CI247" s="324"/>
      <c r="CJ247" s="320"/>
      <c r="CK247" s="320"/>
      <c r="CL247" s="320"/>
      <c r="CM247" s="324"/>
      <c r="CN247" s="320"/>
      <c r="CO247" s="320"/>
      <c r="CP247" s="320"/>
      <c r="CQ247" s="324"/>
      <c r="CR247" s="320"/>
      <c r="CS247" s="320"/>
      <c r="CT247" s="320"/>
      <c r="CU247" s="324"/>
      <c r="CV247" s="320"/>
      <c r="CW247" s="320"/>
      <c r="CX247" s="320"/>
      <c r="CY247" s="324"/>
      <c r="CZ247" s="320"/>
      <c r="DA247" s="320"/>
      <c r="DB247" s="320"/>
      <c r="DC247" s="324"/>
      <c r="DD247" s="320"/>
      <c r="DE247" s="320"/>
      <c r="DF247" s="320"/>
      <c r="DG247" s="324"/>
      <c r="DH247" s="320"/>
      <c r="DI247" s="320"/>
      <c r="DJ247" s="320"/>
      <c r="DK247" s="324"/>
      <c r="DL247" s="320"/>
      <c r="DM247" s="320"/>
      <c r="DN247" s="320"/>
      <c r="DO247" s="324"/>
      <c r="DP247" s="320"/>
      <c r="DQ247" s="320"/>
      <c r="DR247" s="320"/>
      <c r="DS247" s="324"/>
      <c r="DT247" s="320"/>
      <c r="DU247" s="320"/>
      <c r="DV247" s="320"/>
      <c r="DW247" s="324"/>
      <c r="DX247" s="320"/>
      <c r="DY247" s="320"/>
      <c r="DZ247" s="320"/>
      <c r="EA247" s="324"/>
      <c r="EB247" s="320"/>
      <c r="EC247" s="320"/>
      <c r="ED247" s="320"/>
      <c r="EE247" s="324"/>
      <c r="EF247" s="320"/>
      <c r="EG247" s="320"/>
      <c r="EH247" s="320"/>
      <c r="EI247" s="324"/>
      <c r="EJ247" s="320"/>
      <c r="EK247" s="320"/>
      <c r="EL247" s="320"/>
      <c r="EM247" s="324"/>
      <c r="EN247" s="320"/>
      <c r="EO247" s="318"/>
      <c r="EP247" s="320"/>
      <c r="EQ247" s="320"/>
      <c r="ER247" s="320"/>
      <c r="ES247" s="320"/>
      <c r="ET247" s="320"/>
      <c r="EU247" s="320"/>
      <c r="EV247" s="320"/>
      <c r="EW247" s="12"/>
      <c r="EX247" s="12"/>
      <c r="EY247" s="12"/>
      <c r="EZ247" s="12"/>
      <c r="FA247" s="12"/>
      <c r="FB247" s="12"/>
      <c r="FC247" s="12"/>
      <c r="FD247" s="12"/>
    </row>
    <row r="248" spans="1:160" ht="14.25" customHeight="1" x14ac:dyDescent="0.2">
      <c r="A248" s="25"/>
      <c r="B248" s="26"/>
      <c r="C248" s="25"/>
      <c r="D248" s="27"/>
      <c r="E248" s="26"/>
      <c r="F248" s="26"/>
      <c r="G248" s="26"/>
      <c r="H248" s="26"/>
      <c r="I248" s="321"/>
      <c r="J248" s="321"/>
      <c r="K248" s="26"/>
      <c r="L248" s="26"/>
      <c r="M248" s="26"/>
      <c r="N248" s="26"/>
      <c r="O248" s="26"/>
      <c r="P248" s="26"/>
      <c r="Q248" s="26"/>
      <c r="R248" s="26"/>
      <c r="S248" s="26"/>
      <c r="T248" s="26"/>
      <c r="U248" s="26"/>
      <c r="V248" s="26"/>
      <c r="W248" s="26"/>
      <c r="X248" s="26"/>
      <c r="Y248" s="26"/>
      <c r="Z248" s="26"/>
      <c r="AA248" s="26"/>
      <c r="AB248" s="26"/>
      <c r="AC248" s="26"/>
      <c r="AD248" s="26"/>
      <c r="AE248" s="26"/>
      <c r="AF248" s="26"/>
      <c r="AG248" s="25"/>
      <c r="AH248" s="27"/>
      <c r="AI248" s="25"/>
      <c r="AJ248" s="318"/>
      <c r="AK248" s="319"/>
      <c r="AL248" s="320"/>
      <c r="AM248" s="319"/>
      <c r="AN248" s="321"/>
      <c r="AO248" s="321"/>
      <c r="AP248" s="321"/>
      <c r="AQ248" s="319"/>
      <c r="AR248" s="319"/>
      <c r="AS248" s="319"/>
      <c r="AT248" s="319"/>
      <c r="AU248" s="319"/>
      <c r="AV248" s="319"/>
      <c r="AW248" s="319"/>
      <c r="AX248" s="319"/>
      <c r="AY248" s="319"/>
      <c r="AZ248" s="319"/>
      <c r="BA248" s="319"/>
      <c r="BB248" s="319"/>
      <c r="BC248" s="319"/>
      <c r="BD248" s="319"/>
      <c r="BE248" s="319"/>
      <c r="BF248" s="319"/>
      <c r="BG248" s="319"/>
      <c r="BH248" s="319"/>
      <c r="BI248" s="319"/>
      <c r="BJ248" s="319"/>
      <c r="BK248" s="319"/>
      <c r="BL248" s="319"/>
      <c r="BM248" s="319"/>
      <c r="BN248" s="319"/>
      <c r="BO248" s="322"/>
      <c r="BP248" s="319"/>
      <c r="BQ248" s="319"/>
      <c r="BR248" s="319"/>
      <c r="BS248" s="323"/>
      <c r="BT248" s="320"/>
      <c r="BU248" s="320"/>
      <c r="BV248" s="320"/>
      <c r="BW248" s="324"/>
      <c r="BX248" s="320"/>
      <c r="BY248" s="320"/>
      <c r="BZ248" s="320"/>
      <c r="CA248" s="324"/>
      <c r="CB248" s="320"/>
      <c r="CC248" s="320"/>
      <c r="CD248" s="320"/>
      <c r="CE248" s="324"/>
      <c r="CF248" s="320"/>
      <c r="CG248" s="320"/>
      <c r="CH248" s="320"/>
      <c r="CI248" s="324"/>
      <c r="CJ248" s="320"/>
      <c r="CK248" s="320"/>
      <c r="CL248" s="320"/>
      <c r="CM248" s="324"/>
      <c r="CN248" s="320"/>
      <c r="CO248" s="320"/>
      <c r="CP248" s="320"/>
      <c r="CQ248" s="324"/>
      <c r="CR248" s="320"/>
      <c r="CS248" s="320"/>
      <c r="CT248" s="320"/>
      <c r="CU248" s="324"/>
      <c r="CV248" s="320"/>
      <c r="CW248" s="320"/>
      <c r="CX248" s="320"/>
      <c r="CY248" s="324"/>
      <c r="CZ248" s="320"/>
      <c r="DA248" s="320"/>
      <c r="DB248" s="320"/>
      <c r="DC248" s="324"/>
      <c r="DD248" s="320"/>
      <c r="DE248" s="320"/>
      <c r="DF248" s="320"/>
      <c r="DG248" s="324"/>
      <c r="DH248" s="320"/>
      <c r="DI248" s="320"/>
      <c r="DJ248" s="320"/>
      <c r="DK248" s="324"/>
      <c r="DL248" s="320"/>
      <c r="DM248" s="320"/>
      <c r="DN248" s="320"/>
      <c r="DO248" s="324"/>
      <c r="DP248" s="320"/>
      <c r="DQ248" s="320"/>
      <c r="DR248" s="320"/>
      <c r="DS248" s="324"/>
      <c r="DT248" s="320"/>
      <c r="DU248" s="320"/>
      <c r="DV248" s="320"/>
      <c r="DW248" s="324"/>
      <c r="DX248" s="320"/>
      <c r="DY248" s="320"/>
      <c r="DZ248" s="320"/>
      <c r="EA248" s="324"/>
      <c r="EB248" s="320"/>
      <c r="EC248" s="320"/>
      <c r="ED248" s="320"/>
      <c r="EE248" s="324"/>
      <c r="EF248" s="320"/>
      <c r="EG248" s="320"/>
      <c r="EH248" s="320"/>
      <c r="EI248" s="324"/>
      <c r="EJ248" s="320"/>
      <c r="EK248" s="320"/>
      <c r="EL248" s="320"/>
      <c r="EM248" s="324"/>
      <c r="EN248" s="320"/>
      <c r="EO248" s="318"/>
      <c r="EP248" s="320"/>
      <c r="EQ248" s="320"/>
      <c r="ER248" s="320"/>
      <c r="ES248" s="320"/>
      <c r="ET248" s="320"/>
      <c r="EU248" s="320"/>
      <c r="EV248" s="320"/>
      <c r="EW248" s="12"/>
      <c r="EX248" s="12"/>
      <c r="EY248" s="12"/>
      <c r="EZ248" s="12"/>
      <c r="FA248" s="12"/>
      <c r="FB248" s="12"/>
      <c r="FC248" s="12"/>
      <c r="FD248" s="12"/>
    </row>
    <row r="249" spans="1:160" ht="14.25" customHeight="1" x14ac:dyDescent="0.2">
      <c r="A249" s="25"/>
      <c r="B249" s="26"/>
      <c r="C249" s="25"/>
      <c r="D249" s="27"/>
      <c r="E249" s="26"/>
      <c r="F249" s="26"/>
      <c r="G249" s="26"/>
      <c r="H249" s="26"/>
      <c r="I249" s="321"/>
      <c r="J249" s="321"/>
      <c r="K249" s="26"/>
      <c r="L249" s="26"/>
      <c r="M249" s="26"/>
      <c r="N249" s="26"/>
      <c r="O249" s="26"/>
      <c r="P249" s="26"/>
      <c r="Q249" s="26"/>
      <c r="R249" s="26"/>
      <c r="S249" s="26"/>
      <c r="T249" s="26"/>
      <c r="U249" s="26"/>
      <c r="V249" s="26"/>
      <c r="W249" s="26"/>
      <c r="X249" s="26"/>
      <c r="Y249" s="26"/>
      <c r="Z249" s="26"/>
      <c r="AA249" s="26"/>
      <c r="AB249" s="26"/>
      <c r="AC249" s="26"/>
      <c r="AD249" s="26"/>
      <c r="AE249" s="26"/>
      <c r="AF249" s="26"/>
      <c r="AG249" s="25"/>
      <c r="AH249" s="27"/>
      <c r="AI249" s="25"/>
      <c r="AJ249" s="318"/>
      <c r="AK249" s="319"/>
      <c r="AL249" s="320"/>
      <c r="AM249" s="319"/>
      <c r="AN249" s="321"/>
      <c r="AO249" s="321"/>
      <c r="AP249" s="321"/>
      <c r="AQ249" s="319"/>
      <c r="AR249" s="319"/>
      <c r="AS249" s="319"/>
      <c r="AT249" s="319"/>
      <c r="AU249" s="319"/>
      <c r="AV249" s="319"/>
      <c r="AW249" s="319"/>
      <c r="AX249" s="319"/>
      <c r="AY249" s="319"/>
      <c r="AZ249" s="319"/>
      <c r="BA249" s="319"/>
      <c r="BB249" s="319"/>
      <c r="BC249" s="319"/>
      <c r="BD249" s="319"/>
      <c r="BE249" s="319"/>
      <c r="BF249" s="319"/>
      <c r="BG249" s="319"/>
      <c r="BH249" s="319"/>
      <c r="BI249" s="319"/>
      <c r="BJ249" s="319"/>
      <c r="BK249" s="319"/>
      <c r="BL249" s="319"/>
      <c r="BM249" s="319"/>
      <c r="BN249" s="319"/>
      <c r="BO249" s="322"/>
      <c r="BP249" s="319"/>
      <c r="BQ249" s="319"/>
      <c r="BR249" s="319"/>
      <c r="BS249" s="323"/>
      <c r="BT249" s="320"/>
      <c r="BU249" s="320"/>
      <c r="BV249" s="320"/>
      <c r="BW249" s="324"/>
      <c r="BX249" s="320"/>
      <c r="BY249" s="320"/>
      <c r="BZ249" s="320"/>
      <c r="CA249" s="324"/>
      <c r="CB249" s="320"/>
      <c r="CC249" s="320"/>
      <c r="CD249" s="320"/>
      <c r="CE249" s="324"/>
      <c r="CF249" s="320"/>
      <c r="CG249" s="320"/>
      <c r="CH249" s="320"/>
      <c r="CI249" s="324"/>
      <c r="CJ249" s="320"/>
      <c r="CK249" s="320"/>
      <c r="CL249" s="320"/>
      <c r="CM249" s="324"/>
      <c r="CN249" s="320"/>
      <c r="CO249" s="320"/>
      <c r="CP249" s="320"/>
      <c r="CQ249" s="324"/>
      <c r="CR249" s="320"/>
      <c r="CS249" s="320"/>
      <c r="CT249" s="320"/>
      <c r="CU249" s="324"/>
      <c r="CV249" s="320"/>
      <c r="CW249" s="320"/>
      <c r="CX249" s="320"/>
      <c r="CY249" s="324"/>
      <c r="CZ249" s="320"/>
      <c r="DA249" s="320"/>
      <c r="DB249" s="320"/>
      <c r="DC249" s="324"/>
      <c r="DD249" s="320"/>
      <c r="DE249" s="320"/>
      <c r="DF249" s="320"/>
      <c r="DG249" s="324"/>
      <c r="DH249" s="320"/>
      <c r="DI249" s="320"/>
      <c r="DJ249" s="320"/>
      <c r="DK249" s="324"/>
      <c r="DL249" s="320"/>
      <c r="DM249" s="320"/>
      <c r="DN249" s="320"/>
      <c r="DO249" s="324"/>
      <c r="DP249" s="320"/>
      <c r="DQ249" s="320"/>
      <c r="DR249" s="320"/>
      <c r="DS249" s="324"/>
      <c r="DT249" s="320"/>
      <c r="DU249" s="320"/>
      <c r="DV249" s="320"/>
      <c r="DW249" s="324"/>
      <c r="DX249" s="320"/>
      <c r="DY249" s="320"/>
      <c r="DZ249" s="320"/>
      <c r="EA249" s="324"/>
      <c r="EB249" s="320"/>
      <c r="EC249" s="320"/>
      <c r="ED249" s="320"/>
      <c r="EE249" s="324"/>
      <c r="EF249" s="320"/>
      <c r="EG249" s="320"/>
      <c r="EH249" s="320"/>
      <c r="EI249" s="324"/>
      <c r="EJ249" s="320"/>
      <c r="EK249" s="320"/>
      <c r="EL249" s="320"/>
      <c r="EM249" s="324"/>
      <c r="EN249" s="320"/>
      <c r="EO249" s="318"/>
      <c r="EP249" s="320"/>
      <c r="EQ249" s="320"/>
      <c r="ER249" s="320"/>
      <c r="ES249" s="320"/>
      <c r="ET249" s="320"/>
      <c r="EU249" s="320"/>
      <c r="EV249" s="320"/>
      <c r="EW249" s="12"/>
      <c r="EX249" s="12"/>
      <c r="EY249" s="12"/>
      <c r="EZ249" s="12"/>
      <c r="FA249" s="12"/>
      <c r="FB249" s="12"/>
      <c r="FC249" s="12"/>
      <c r="FD249" s="12"/>
    </row>
    <row r="250" spans="1:160" ht="14.25" customHeight="1" x14ac:dyDescent="0.2">
      <c r="A250" s="25"/>
      <c r="B250" s="26"/>
      <c r="C250" s="25"/>
      <c r="D250" s="27"/>
      <c r="E250" s="26"/>
      <c r="F250" s="26"/>
      <c r="G250" s="26"/>
      <c r="H250" s="26"/>
      <c r="I250" s="321"/>
      <c r="J250" s="321"/>
      <c r="K250" s="26"/>
      <c r="L250" s="26"/>
      <c r="M250" s="26"/>
      <c r="N250" s="26"/>
      <c r="O250" s="26"/>
      <c r="P250" s="26"/>
      <c r="Q250" s="26"/>
      <c r="R250" s="26"/>
      <c r="S250" s="26"/>
      <c r="T250" s="26"/>
      <c r="U250" s="26"/>
      <c r="V250" s="26"/>
      <c r="W250" s="26"/>
      <c r="X250" s="26"/>
      <c r="Y250" s="26"/>
      <c r="Z250" s="26"/>
      <c r="AA250" s="26"/>
      <c r="AB250" s="26"/>
      <c r="AC250" s="26"/>
      <c r="AD250" s="26"/>
      <c r="AE250" s="26"/>
      <c r="AF250" s="26"/>
      <c r="AG250" s="25"/>
      <c r="AH250" s="27"/>
      <c r="AI250" s="25"/>
      <c r="AJ250" s="318"/>
      <c r="AK250" s="319"/>
      <c r="AL250" s="320"/>
      <c r="AM250" s="319"/>
      <c r="AN250" s="321"/>
      <c r="AO250" s="321"/>
      <c r="AP250" s="321"/>
      <c r="AQ250" s="319"/>
      <c r="AR250" s="319"/>
      <c r="AS250" s="319"/>
      <c r="AT250" s="319"/>
      <c r="AU250" s="319"/>
      <c r="AV250" s="319"/>
      <c r="AW250" s="319"/>
      <c r="AX250" s="319"/>
      <c r="AY250" s="319"/>
      <c r="AZ250" s="319"/>
      <c r="BA250" s="319"/>
      <c r="BB250" s="319"/>
      <c r="BC250" s="319"/>
      <c r="BD250" s="319"/>
      <c r="BE250" s="319"/>
      <c r="BF250" s="319"/>
      <c r="BG250" s="319"/>
      <c r="BH250" s="319"/>
      <c r="BI250" s="319"/>
      <c r="BJ250" s="319"/>
      <c r="BK250" s="319"/>
      <c r="BL250" s="319"/>
      <c r="BM250" s="319"/>
      <c r="BN250" s="319"/>
      <c r="BO250" s="322"/>
      <c r="BP250" s="319"/>
      <c r="BQ250" s="319"/>
      <c r="BR250" s="319"/>
      <c r="BS250" s="323"/>
      <c r="BT250" s="320"/>
      <c r="BU250" s="320"/>
      <c r="BV250" s="320"/>
      <c r="BW250" s="324"/>
      <c r="BX250" s="320"/>
      <c r="BY250" s="320"/>
      <c r="BZ250" s="320"/>
      <c r="CA250" s="324"/>
      <c r="CB250" s="320"/>
      <c r="CC250" s="320"/>
      <c r="CD250" s="320"/>
      <c r="CE250" s="324"/>
      <c r="CF250" s="320"/>
      <c r="CG250" s="320"/>
      <c r="CH250" s="320"/>
      <c r="CI250" s="324"/>
      <c r="CJ250" s="320"/>
      <c r="CK250" s="320"/>
      <c r="CL250" s="320"/>
      <c r="CM250" s="324"/>
      <c r="CN250" s="320"/>
      <c r="CO250" s="320"/>
      <c r="CP250" s="320"/>
      <c r="CQ250" s="324"/>
      <c r="CR250" s="320"/>
      <c r="CS250" s="320"/>
      <c r="CT250" s="320"/>
      <c r="CU250" s="324"/>
      <c r="CV250" s="320"/>
      <c r="CW250" s="320"/>
      <c r="CX250" s="320"/>
      <c r="CY250" s="324"/>
      <c r="CZ250" s="320"/>
      <c r="DA250" s="320"/>
      <c r="DB250" s="320"/>
      <c r="DC250" s="324"/>
      <c r="DD250" s="320"/>
      <c r="DE250" s="320"/>
      <c r="DF250" s="320"/>
      <c r="DG250" s="324"/>
      <c r="DH250" s="320"/>
      <c r="DI250" s="320"/>
      <c r="DJ250" s="320"/>
      <c r="DK250" s="324"/>
      <c r="DL250" s="320"/>
      <c r="DM250" s="320"/>
      <c r="DN250" s="320"/>
      <c r="DO250" s="324"/>
      <c r="DP250" s="320"/>
      <c r="DQ250" s="320"/>
      <c r="DR250" s="320"/>
      <c r="DS250" s="324"/>
      <c r="DT250" s="320"/>
      <c r="DU250" s="320"/>
      <c r="DV250" s="320"/>
      <c r="DW250" s="324"/>
      <c r="DX250" s="320"/>
      <c r="DY250" s="320"/>
      <c r="DZ250" s="320"/>
      <c r="EA250" s="324"/>
      <c r="EB250" s="320"/>
      <c r="EC250" s="320"/>
      <c r="ED250" s="320"/>
      <c r="EE250" s="324"/>
      <c r="EF250" s="320"/>
      <c r="EG250" s="320"/>
      <c r="EH250" s="320"/>
      <c r="EI250" s="324"/>
      <c r="EJ250" s="320"/>
      <c r="EK250" s="320"/>
      <c r="EL250" s="320"/>
      <c r="EM250" s="324"/>
      <c r="EN250" s="320"/>
      <c r="EO250" s="318"/>
      <c r="EP250" s="320"/>
      <c r="EQ250" s="320"/>
      <c r="ER250" s="320"/>
      <c r="ES250" s="320"/>
      <c r="ET250" s="320"/>
      <c r="EU250" s="320"/>
      <c r="EV250" s="320"/>
      <c r="EW250" s="12"/>
      <c r="EX250" s="12"/>
      <c r="EY250" s="12"/>
      <c r="EZ250" s="12"/>
      <c r="FA250" s="12"/>
      <c r="FB250" s="12"/>
      <c r="FC250" s="12"/>
      <c r="FD250" s="12"/>
    </row>
    <row r="251" spans="1:160" ht="14.25" customHeight="1" x14ac:dyDescent="0.2">
      <c r="A251" s="25"/>
      <c r="B251" s="26"/>
      <c r="C251" s="25"/>
      <c r="D251" s="27"/>
      <c r="E251" s="26"/>
      <c r="F251" s="26"/>
      <c r="G251" s="26"/>
      <c r="H251" s="26"/>
      <c r="I251" s="321"/>
      <c r="J251" s="321"/>
      <c r="K251" s="26"/>
      <c r="L251" s="26"/>
      <c r="M251" s="26"/>
      <c r="N251" s="26"/>
      <c r="O251" s="26"/>
      <c r="P251" s="26"/>
      <c r="Q251" s="26"/>
      <c r="R251" s="26"/>
      <c r="S251" s="26"/>
      <c r="T251" s="26"/>
      <c r="U251" s="26"/>
      <c r="V251" s="26"/>
      <c r="W251" s="26"/>
      <c r="X251" s="26"/>
      <c r="Y251" s="26"/>
      <c r="Z251" s="26"/>
      <c r="AA251" s="26"/>
      <c r="AB251" s="26"/>
      <c r="AC251" s="26"/>
      <c r="AD251" s="26"/>
      <c r="AE251" s="26"/>
      <c r="AF251" s="26"/>
      <c r="AG251" s="25"/>
      <c r="AH251" s="27"/>
      <c r="AI251" s="25"/>
      <c r="AJ251" s="318"/>
      <c r="AK251" s="319"/>
      <c r="AL251" s="320"/>
      <c r="AM251" s="319"/>
      <c r="AN251" s="321"/>
      <c r="AO251" s="321"/>
      <c r="AP251" s="321"/>
      <c r="AQ251" s="319"/>
      <c r="AR251" s="319"/>
      <c r="AS251" s="319"/>
      <c r="AT251" s="319"/>
      <c r="AU251" s="319"/>
      <c r="AV251" s="319"/>
      <c r="AW251" s="319"/>
      <c r="AX251" s="319"/>
      <c r="AY251" s="319"/>
      <c r="AZ251" s="319"/>
      <c r="BA251" s="319"/>
      <c r="BB251" s="319"/>
      <c r="BC251" s="319"/>
      <c r="BD251" s="319"/>
      <c r="BE251" s="319"/>
      <c r="BF251" s="319"/>
      <c r="BG251" s="319"/>
      <c r="BH251" s="319"/>
      <c r="BI251" s="319"/>
      <c r="BJ251" s="319"/>
      <c r="BK251" s="319"/>
      <c r="BL251" s="319"/>
      <c r="BM251" s="319"/>
      <c r="BN251" s="319"/>
      <c r="BO251" s="322"/>
      <c r="BP251" s="319"/>
      <c r="BQ251" s="319"/>
      <c r="BR251" s="319"/>
      <c r="BS251" s="323"/>
      <c r="BT251" s="320"/>
      <c r="BU251" s="320"/>
      <c r="BV251" s="320"/>
      <c r="BW251" s="324"/>
      <c r="BX251" s="320"/>
      <c r="BY251" s="320"/>
      <c r="BZ251" s="320"/>
      <c r="CA251" s="324"/>
      <c r="CB251" s="320"/>
      <c r="CC251" s="320"/>
      <c r="CD251" s="320"/>
      <c r="CE251" s="324"/>
      <c r="CF251" s="320"/>
      <c r="CG251" s="320"/>
      <c r="CH251" s="320"/>
      <c r="CI251" s="324"/>
      <c r="CJ251" s="320"/>
      <c r="CK251" s="320"/>
      <c r="CL251" s="320"/>
      <c r="CM251" s="324"/>
      <c r="CN251" s="320"/>
      <c r="CO251" s="320"/>
      <c r="CP251" s="320"/>
      <c r="CQ251" s="324"/>
      <c r="CR251" s="320"/>
      <c r="CS251" s="320"/>
      <c r="CT251" s="320"/>
      <c r="CU251" s="324"/>
      <c r="CV251" s="320"/>
      <c r="CW251" s="320"/>
      <c r="CX251" s="320"/>
      <c r="CY251" s="324"/>
      <c r="CZ251" s="320"/>
      <c r="DA251" s="320"/>
      <c r="DB251" s="320"/>
      <c r="DC251" s="324"/>
      <c r="DD251" s="320"/>
      <c r="DE251" s="320"/>
      <c r="DF251" s="320"/>
      <c r="DG251" s="324"/>
      <c r="DH251" s="320"/>
      <c r="DI251" s="320"/>
      <c r="DJ251" s="320"/>
      <c r="DK251" s="324"/>
      <c r="DL251" s="320"/>
      <c r="DM251" s="320"/>
      <c r="DN251" s="320"/>
      <c r="DO251" s="324"/>
      <c r="DP251" s="320"/>
      <c r="DQ251" s="320"/>
      <c r="DR251" s="320"/>
      <c r="DS251" s="324"/>
      <c r="DT251" s="320"/>
      <c r="DU251" s="320"/>
      <c r="DV251" s="320"/>
      <c r="DW251" s="324"/>
      <c r="DX251" s="320"/>
      <c r="DY251" s="320"/>
      <c r="DZ251" s="320"/>
      <c r="EA251" s="324"/>
      <c r="EB251" s="320"/>
      <c r="EC251" s="320"/>
      <c r="ED251" s="320"/>
      <c r="EE251" s="324"/>
      <c r="EF251" s="320"/>
      <c r="EG251" s="320"/>
      <c r="EH251" s="320"/>
      <c r="EI251" s="324"/>
      <c r="EJ251" s="320"/>
      <c r="EK251" s="320"/>
      <c r="EL251" s="320"/>
      <c r="EM251" s="324"/>
      <c r="EN251" s="320"/>
      <c r="EO251" s="318"/>
      <c r="EP251" s="320"/>
      <c r="EQ251" s="320"/>
      <c r="ER251" s="320"/>
      <c r="ES251" s="320"/>
      <c r="ET251" s="320"/>
      <c r="EU251" s="320"/>
      <c r="EV251" s="320"/>
      <c r="EW251" s="12"/>
      <c r="EX251" s="12"/>
      <c r="EY251" s="12"/>
      <c r="EZ251" s="12"/>
      <c r="FA251" s="12"/>
      <c r="FB251" s="12"/>
      <c r="FC251" s="12"/>
      <c r="FD251" s="12"/>
    </row>
    <row r="252" spans="1:160" ht="14.25" customHeight="1" x14ac:dyDescent="0.2">
      <c r="A252" s="25"/>
      <c r="B252" s="26"/>
      <c r="C252" s="25"/>
      <c r="D252" s="27"/>
      <c r="E252" s="26"/>
      <c r="F252" s="26"/>
      <c r="G252" s="26"/>
      <c r="H252" s="26"/>
      <c r="I252" s="321"/>
      <c r="J252" s="321"/>
      <c r="K252" s="26"/>
      <c r="L252" s="26"/>
      <c r="M252" s="26"/>
      <c r="N252" s="26"/>
      <c r="O252" s="26"/>
      <c r="P252" s="26"/>
      <c r="Q252" s="26"/>
      <c r="R252" s="26"/>
      <c r="S252" s="26"/>
      <c r="T252" s="26"/>
      <c r="U252" s="26"/>
      <c r="V252" s="26"/>
      <c r="W252" s="26"/>
      <c r="X252" s="26"/>
      <c r="Y252" s="26"/>
      <c r="Z252" s="26"/>
      <c r="AA252" s="26"/>
      <c r="AB252" s="26"/>
      <c r="AC252" s="26"/>
      <c r="AD252" s="26"/>
      <c r="AE252" s="26"/>
      <c r="AF252" s="26"/>
      <c r="AG252" s="25"/>
      <c r="AH252" s="27"/>
      <c r="AI252" s="25"/>
      <c r="AJ252" s="318"/>
      <c r="AK252" s="319"/>
      <c r="AL252" s="320"/>
      <c r="AM252" s="319"/>
      <c r="AN252" s="321"/>
      <c r="AO252" s="321"/>
      <c r="AP252" s="321"/>
      <c r="AQ252" s="319"/>
      <c r="AR252" s="319"/>
      <c r="AS252" s="319"/>
      <c r="AT252" s="319"/>
      <c r="AU252" s="319"/>
      <c r="AV252" s="319"/>
      <c r="AW252" s="319"/>
      <c r="AX252" s="319"/>
      <c r="AY252" s="319"/>
      <c r="AZ252" s="319"/>
      <c r="BA252" s="319"/>
      <c r="BB252" s="319"/>
      <c r="BC252" s="319"/>
      <c r="BD252" s="319"/>
      <c r="BE252" s="319"/>
      <c r="BF252" s="319"/>
      <c r="BG252" s="319"/>
      <c r="BH252" s="319"/>
      <c r="BI252" s="319"/>
      <c r="BJ252" s="319"/>
      <c r="BK252" s="319"/>
      <c r="BL252" s="319"/>
      <c r="BM252" s="319"/>
      <c r="BN252" s="319"/>
      <c r="BO252" s="322"/>
      <c r="BP252" s="319"/>
      <c r="BQ252" s="319"/>
      <c r="BR252" s="319"/>
      <c r="BS252" s="323"/>
      <c r="BT252" s="320"/>
      <c r="BU252" s="320"/>
      <c r="BV252" s="320"/>
      <c r="BW252" s="324"/>
      <c r="BX252" s="320"/>
      <c r="BY252" s="320"/>
      <c r="BZ252" s="320"/>
      <c r="CA252" s="324"/>
      <c r="CB252" s="320"/>
      <c r="CC252" s="320"/>
      <c r="CD252" s="320"/>
      <c r="CE252" s="324"/>
      <c r="CF252" s="320"/>
      <c r="CG252" s="320"/>
      <c r="CH252" s="320"/>
      <c r="CI252" s="324"/>
      <c r="CJ252" s="320"/>
      <c r="CK252" s="320"/>
      <c r="CL252" s="320"/>
      <c r="CM252" s="324"/>
      <c r="CN252" s="320"/>
      <c r="CO252" s="320"/>
      <c r="CP252" s="320"/>
      <c r="CQ252" s="324"/>
      <c r="CR252" s="320"/>
      <c r="CS252" s="320"/>
      <c r="CT252" s="320"/>
      <c r="CU252" s="324"/>
      <c r="CV252" s="320"/>
      <c r="CW252" s="320"/>
      <c r="CX252" s="320"/>
      <c r="CY252" s="324"/>
      <c r="CZ252" s="320"/>
      <c r="DA252" s="320"/>
      <c r="DB252" s="320"/>
      <c r="DC252" s="324"/>
      <c r="DD252" s="320"/>
      <c r="DE252" s="320"/>
      <c r="DF252" s="320"/>
      <c r="DG252" s="324"/>
      <c r="DH252" s="320"/>
      <c r="DI252" s="320"/>
      <c r="DJ252" s="320"/>
      <c r="DK252" s="324"/>
      <c r="DL252" s="320"/>
      <c r="DM252" s="320"/>
      <c r="DN252" s="320"/>
      <c r="DO252" s="324"/>
      <c r="DP252" s="320"/>
      <c r="DQ252" s="320"/>
      <c r="DR252" s="320"/>
      <c r="DS252" s="324"/>
      <c r="DT252" s="320"/>
      <c r="DU252" s="320"/>
      <c r="DV252" s="320"/>
      <c r="DW252" s="324"/>
      <c r="DX252" s="320"/>
      <c r="DY252" s="320"/>
      <c r="DZ252" s="320"/>
      <c r="EA252" s="324"/>
      <c r="EB252" s="320"/>
      <c r="EC252" s="320"/>
      <c r="ED252" s="320"/>
      <c r="EE252" s="324"/>
      <c r="EF252" s="320"/>
      <c r="EG252" s="320"/>
      <c r="EH252" s="320"/>
      <c r="EI252" s="324"/>
      <c r="EJ252" s="320"/>
      <c r="EK252" s="320"/>
      <c r="EL252" s="320"/>
      <c r="EM252" s="324"/>
      <c r="EN252" s="320"/>
      <c r="EO252" s="318"/>
      <c r="EP252" s="320"/>
      <c r="EQ252" s="320"/>
      <c r="ER252" s="320"/>
      <c r="ES252" s="320"/>
      <c r="ET252" s="320"/>
      <c r="EU252" s="320"/>
      <c r="EV252" s="320"/>
      <c r="EW252" s="12"/>
      <c r="EX252" s="12"/>
      <c r="EY252" s="12"/>
      <c r="EZ252" s="12"/>
      <c r="FA252" s="12"/>
      <c r="FB252" s="12"/>
      <c r="FC252" s="12"/>
      <c r="FD252" s="12"/>
    </row>
    <row r="253" spans="1:160" ht="14.25" customHeight="1" x14ac:dyDescent="0.2">
      <c r="A253" s="25"/>
      <c r="B253" s="26"/>
      <c r="C253" s="25"/>
      <c r="D253" s="27"/>
      <c r="E253" s="26"/>
      <c r="F253" s="26"/>
      <c r="G253" s="26"/>
      <c r="H253" s="26"/>
      <c r="I253" s="321"/>
      <c r="J253" s="321"/>
      <c r="K253" s="26"/>
      <c r="L253" s="26"/>
      <c r="M253" s="26"/>
      <c r="N253" s="26"/>
      <c r="O253" s="26"/>
      <c r="P253" s="26"/>
      <c r="Q253" s="26"/>
      <c r="R253" s="26"/>
      <c r="S253" s="26"/>
      <c r="T253" s="26"/>
      <c r="U253" s="26"/>
      <c r="V253" s="26"/>
      <c r="W253" s="26"/>
      <c r="X253" s="26"/>
      <c r="Y253" s="26"/>
      <c r="Z253" s="26"/>
      <c r="AA253" s="26"/>
      <c r="AB253" s="26"/>
      <c r="AC253" s="26"/>
      <c r="AD253" s="26"/>
      <c r="AE253" s="26"/>
      <c r="AF253" s="26"/>
      <c r="AG253" s="25"/>
      <c r="AH253" s="27"/>
      <c r="AI253" s="25"/>
      <c r="AJ253" s="318"/>
      <c r="AK253" s="319"/>
      <c r="AL253" s="320"/>
      <c r="AM253" s="319"/>
      <c r="AN253" s="321"/>
      <c r="AO253" s="321"/>
      <c r="AP253" s="321"/>
      <c r="AQ253" s="319"/>
      <c r="AR253" s="319"/>
      <c r="AS253" s="319"/>
      <c r="AT253" s="319"/>
      <c r="AU253" s="319"/>
      <c r="AV253" s="319"/>
      <c r="AW253" s="319"/>
      <c r="AX253" s="319"/>
      <c r="AY253" s="319"/>
      <c r="AZ253" s="319"/>
      <c r="BA253" s="319"/>
      <c r="BB253" s="319"/>
      <c r="BC253" s="319"/>
      <c r="BD253" s="319"/>
      <c r="BE253" s="319"/>
      <c r="BF253" s="319"/>
      <c r="BG253" s="319"/>
      <c r="BH253" s="319"/>
      <c r="BI253" s="319"/>
      <c r="BJ253" s="319"/>
      <c r="BK253" s="319"/>
      <c r="BL253" s="319"/>
      <c r="BM253" s="319"/>
      <c r="BN253" s="319"/>
      <c r="BO253" s="322"/>
      <c r="BP253" s="319"/>
      <c r="BQ253" s="319"/>
      <c r="BR253" s="319"/>
      <c r="BS253" s="323"/>
      <c r="BT253" s="320"/>
      <c r="BU253" s="320"/>
      <c r="BV253" s="320"/>
      <c r="BW253" s="324"/>
      <c r="BX253" s="320"/>
      <c r="BY253" s="320"/>
      <c r="BZ253" s="320"/>
      <c r="CA253" s="324"/>
      <c r="CB253" s="320"/>
      <c r="CC253" s="320"/>
      <c r="CD253" s="320"/>
      <c r="CE253" s="324"/>
      <c r="CF253" s="320"/>
      <c r="CG253" s="320"/>
      <c r="CH253" s="320"/>
      <c r="CI253" s="324"/>
      <c r="CJ253" s="320"/>
      <c r="CK253" s="320"/>
      <c r="CL253" s="320"/>
      <c r="CM253" s="324"/>
      <c r="CN253" s="320"/>
      <c r="CO253" s="320"/>
      <c r="CP253" s="320"/>
      <c r="CQ253" s="324"/>
      <c r="CR253" s="320"/>
      <c r="CS253" s="320"/>
      <c r="CT253" s="320"/>
      <c r="CU253" s="324"/>
      <c r="CV253" s="320"/>
      <c r="CW253" s="320"/>
      <c r="CX253" s="320"/>
      <c r="CY253" s="324"/>
      <c r="CZ253" s="320"/>
      <c r="DA253" s="320"/>
      <c r="DB253" s="320"/>
      <c r="DC253" s="324"/>
      <c r="DD253" s="320"/>
      <c r="DE253" s="320"/>
      <c r="DF253" s="320"/>
      <c r="DG253" s="324"/>
      <c r="DH253" s="320"/>
      <c r="DI253" s="320"/>
      <c r="DJ253" s="320"/>
      <c r="DK253" s="324"/>
      <c r="DL253" s="320"/>
      <c r="DM253" s="320"/>
      <c r="DN253" s="320"/>
      <c r="DO253" s="324"/>
      <c r="DP253" s="320"/>
      <c r="DQ253" s="320"/>
      <c r="DR253" s="320"/>
      <c r="DS253" s="324"/>
      <c r="DT253" s="320"/>
      <c r="DU253" s="320"/>
      <c r="DV253" s="320"/>
      <c r="DW253" s="324"/>
      <c r="DX253" s="320"/>
      <c r="DY253" s="320"/>
      <c r="DZ253" s="320"/>
      <c r="EA253" s="324"/>
      <c r="EB253" s="320"/>
      <c r="EC253" s="320"/>
      <c r="ED253" s="320"/>
      <c r="EE253" s="324"/>
      <c r="EF253" s="320"/>
      <c r="EG253" s="320"/>
      <c r="EH253" s="320"/>
      <c r="EI253" s="324"/>
      <c r="EJ253" s="320"/>
      <c r="EK253" s="320"/>
      <c r="EL253" s="320"/>
      <c r="EM253" s="324"/>
      <c r="EN253" s="320"/>
      <c r="EO253" s="318"/>
      <c r="EP253" s="320"/>
      <c r="EQ253" s="320"/>
      <c r="ER253" s="320"/>
      <c r="ES253" s="320"/>
      <c r="ET253" s="320"/>
      <c r="EU253" s="320"/>
      <c r="EV253" s="320"/>
      <c r="EW253" s="12"/>
      <c r="EX253" s="12"/>
      <c r="EY253" s="12"/>
      <c r="EZ253" s="12"/>
      <c r="FA253" s="12"/>
      <c r="FB253" s="12"/>
      <c r="FC253" s="12"/>
      <c r="FD253" s="12"/>
    </row>
    <row r="254" spans="1:160" ht="14.25" customHeight="1" x14ac:dyDescent="0.2">
      <c r="A254" s="25"/>
      <c r="B254" s="26"/>
      <c r="C254" s="25"/>
      <c r="D254" s="27"/>
      <c r="E254" s="26"/>
      <c r="F254" s="26"/>
      <c r="G254" s="26"/>
      <c r="H254" s="26"/>
      <c r="I254" s="321"/>
      <c r="J254" s="321"/>
      <c r="K254" s="26"/>
      <c r="L254" s="26"/>
      <c r="M254" s="26"/>
      <c r="N254" s="26"/>
      <c r="O254" s="26"/>
      <c r="P254" s="26"/>
      <c r="Q254" s="26"/>
      <c r="R254" s="26"/>
      <c r="S254" s="26"/>
      <c r="T254" s="26"/>
      <c r="U254" s="26"/>
      <c r="V254" s="26"/>
      <c r="W254" s="26"/>
      <c r="X254" s="26"/>
      <c r="Y254" s="26"/>
      <c r="Z254" s="26"/>
      <c r="AA254" s="26"/>
      <c r="AB254" s="26"/>
      <c r="AC254" s="26"/>
      <c r="AD254" s="26"/>
      <c r="AE254" s="26"/>
      <c r="AF254" s="26"/>
      <c r="AG254" s="25"/>
      <c r="AH254" s="27"/>
      <c r="AI254" s="25"/>
      <c r="AJ254" s="318"/>
      <c r="AK254" s="319"/>
      <c r="AL254" s="320"/>
      <c r="AM254" s="319"/>
      <c r="AN254" s="321"/>
      <c r="AO254" s="321"/>
      <c r="AP254" s="321"/>
      <c r="AQ254" s="319"/>
      <c r="AR254" s="319"/>
      <c r="AS254" s="319"/>
      <c r="AT254" s="319"/>
      <c r="AU254" s="319"/>
      <c r="AV254" s="319"/>
      <c r="AW254" s="319"/>
      <c r="AX254" s="319"/>
      <c r="AY254" s="319"/>
      <c r="AZ254" s="319"/>
      <c r="BA254" s="319"/>
      <c r="BB254" s="319"/>
      <c r="BC254" s="319"/>
      <c r="BD254" s="319"/>
      <c r="BE254" s="319"/>
      <c r="BF254" s="319"/>
      <c r="BG254" s="319"/>
      <c r="BH254" s="319"/>
      <c r="BI254" s="319"/>
      <c r="BJ254" s="319"/>
      <c r="BK254" s="319"/>
      <c r="BL254" s="319"/>
      <c r="BM254" s="319"/>
      <c r="BN254" s="319"/>
      <c r="BO254" s="322"/>
      <c r="BP254" s="319"/>
      <c r="BQ254" s="319"/>
      <c r="BR254" s="319"/>
      <c r="BS254" s="323"/>
      <c r="BT254" s="320"/>
      <c r="BU254" s="320"/>
      <c r="BV254" s="320"/>
      <c r="BW254" s="324"/>
      <c r="BX254" s="320"/>
      <c r="BY254" s="320"/>
      <c r="BZ254" s="320"/>
      <c r="CA254" s="324"/>
      <c r="CB254" s="320"/>
      <c r="CC254" s="320"/>
      <c r="CD254" s="320"/>
      <c r="CE254" s="324"/>
      <c r="CF254" s="320"/>
      <c r="CG254" s="320"/>
      <c r="CH254" s="320"/>
      <c r="CI254" s="324"/>
      <c r="CJ254" s="320"/>
      <c r="CK254" s="320"/>
      <c r="CL254" s="320"/>
      <c r="CM254" s="324"/>
      <c r="CN254" s="320"/>
      <c r="CO254" s="320"/>
      <c r="CP254" s="320"/>
      <c r="CQ254" s="324"/>
      <c r="CR254" s="320"/>
      <c r="CS254" s="320"/>
      <c r="CT254" s="320"/>
      <c r="CU254" s="324"/>
      <c r="CV254" s="320"/>
      <c r="CW254" s="320"/>
      <c r="CX254" s="320"/>
      <c r="CY254" s="324"/>
      <c r="CZ254" s="320"/>
      <c r="DA254" s="320"/>
      <c r="DB254" s="320"/>
      <c r="DC254" s="324"/>
      <c r="DD254" s="320"/>
      <c r="DE254" s="320"/>
      <c r="DF254" s="320"/>
      <c r="DG254" s="324"/>
      <c r="DH254" s="320"/>
      <c r="DI254" s="320"/>
      <c r="DJ254" s="320"/>
      <c r="DK254" s="324"/>
      <c r="DL254" s="320"/>
      <c r="DM254" s="320"/>
      <c r="DN254" s="320"/>
      <c r="DO254" s="324"/>
      <c r="DP254" s="320"/>
      <c r="DQ254" s="320"/>
      <c r="DR254" s="320"/>
      <c r="DS254" s="324"/>
      <c r="DT254" s="320"/>
      <c r="DU254" s="320"/>
      <c r="DV254" s="320"/>
      <c r="DW254" s="324"/>
      <c r="DX254" s="320"/>
      <c r="DY254" s="320"/>
      <c r="DZ254" s="320"/>
      <c r="EA254" s="324"/>
      <c r="EB254" s="320"/>
      <c r="EC254" s="320"/>
      <c r="ED254" s="320"/>
      <c r="EE254" s="324"/>
      <c r="EF254" s="320"/>
      <c r="EG254" s="320"/>
      <c r="EH254" s="320"/>
      <c r="EI254" s="324"/>
      <c r="EJ254" s="320"/>
      <c r="EK254" s="320"/>
      <c r="EL254" s="320"/>
      <c r="EM254" s="324"/>
      <c r="EN254" s="320"/>
      <c r="EO254" s="318"/>
      <c r="EP254" s="320"/>
      <c r="EQ254" s="320"/>
      <c r="ER254" s="320"/>
      <c r="ES254" s="320"/>
      <c r="ET254" s="320"/>
      <c r="EU254" s="320"/>
      <c r="EV254" s="320"/>
      <c r="EW254" s="12"/>
      <c r="EX254" s="12"/>
      <c r="EY254" s="12"/>
      <c r="EZ254" s="12"/>
      <c r="FA254" s="12"/>
      <c r="FB254" s="12"/>
      <c r="FC254" s="12"/>
      <c r="FD254" s="12"/>
    </row>
    <row r="255" spans="1:160" ht="14.25" customHeight="1" x14ac:dyDescent="0.2">
      <c r="A255" s="25"/>
      <c r="B255" s="26"/>
      <c r="C255" s="25"/>
      <c r="D255" s="27"/>
      <c r="E255" s="26"/>
      <c r="F255" s="26"/>
      <c r="G255" s="26"/>
      <c r="H255" s="26"/>
      <c r="I255" s="321"/>
      <c r="J255" s="321"/>
      <c r="K255" s="26"/>
      <c r="L255" s="26"/>
      <c r="M255" s="26"/>
      <c r="N255" s="26"/>
      <c r="O255" s="26"/>
      <c r="P255" s="26"/>
      <c r="Q255" s="26"/>
      <c r="R255" s="26"/>
      <c r="S255" s="26"/>
      <c r="T255" s="26"/>
      <c r="U255" s="26"/>
      <c r="V255" s="26"/>
      <c r="W255" s="26"/>
      <c r="X255" s="26"/>
      <c r="Y255" s="26"/>
      <c r="Z255" s="26"/>
      <c r="AA255" s="26"/>
      <c r="AB255" s="26"/>
      <c r="AC255" s="26"/>
      <c r="AD255" s="26"/>
      <c r="AE255" s="26"/>
      <c r="AF255" s="26"/>
      <c r="AG255" s="25"/>
      <c r="AH255" s="27"/>
      <c r="AI255" s="25"/>
      <c r="AJ255" s="318"/>
      <c r="AK255" s="319"/>
      <c r="AL255" s="320"/>
      <c r="AM255" s="319"/>
      <c r="AN255" s="321"/>
      <c r="AO255" s="321"/>
      <c r="AP255" s="321"/>
      <c r="AQ255" s="319"/>
      <c r="AR255" s="319"/>
      <c r="AS255" s="319"/>
      <c r="AT255" s="319"/>
      <c r="AU255" s="319"/>
      <c r="AV255" s="319"/>
      <c r="AW255" s="319"/>
      <c r="AX255" s="319"/>
      <c r="AY255" s="319"/>
      <c r="AZ255" s="319"/>
      <c r="BA255" s="319"/>
      <c r="BB255" s="319"/>
      <c r="BC255" s="319"/>
      <c r="BD255" s="319"/>
      <c r="BE255" s="319"/>
      <c r="BF255" s="319"/>
      <c r="BG255" s="319"/>
      <c r="BH255" s="319"/>
      <c r="BI255" s="319"/>
      <c r="BJ255" s="319"/>
      <c r="BK255" s="319"/>
      <c r="BL255" s="319"/>
      <c r="BM255" s="319"/>
      <c r="BN255" s="319"/>
      <c r="BO255" s="322"/>
      <c r="BP255" s="319"/>
      <c r="BQ255" s="319"/>
      <c r="BR255" s="319"/>
      <c r="BS255" s="323"/>
      <c r="BT255" s="320"/>
      <c r="BU255" s="320"/>
      <c r="BV255" s="320"/>
      <c r="BW255" s="324"/>
      <c r="BX255" s="320"/>
      <c r="BY255" s="320"/>
      <c r="BZ255" s="320"/>
      <c r="CA255" s="324"/>
      <c r="CB255" s="320"/>
      <c r="CC255" s="320"/>
      <c r="CD255" s="320"/>
      <c r="CE255" s="324"/>
      <c r="CF255" s="320"/>
      <c r="CG255" s="320"/>
      <c r="CH255" s="320"/>
      <c r="CI255" s="324"/>
      <c r="CJ255" s="320"/>
      <c r="CK255" s="320"/>
      <c r="CL255" s="320"/>
      <c r="CM255" s="324"/>
      <c r="CN255" s="320"/>
      <c r="CO255" s="320"/>
      <c r="CP255" s="320"/>
      <c r="CQ255" s="324"/>
      <c r="CR255" s="320"/>
      <c r="CS255" s="320"/>
      <c r="CT255" s="320"/>
      <c r="CU255" s="324"/>
      <c r="CV255" s="320"/>
      <c r="CW255" s="320"/>
      <c r="CX255" s="320"/>
      <c r="CY255" s="324"/>
      <c r="CZ255" s="320"/>
      <c r="DA255" s="320"/>
      <c r="DB255" s="320"/>
      <c r="DC255" s="324"/>
      <c r="DD255" s="320"/>
      <c r="DE255" s="320"/>
      <c r="DF255" s="320"/>
      <c r="DG255" s="324"/>
      <c r="DH255" s="320"/>
      <c r="DI255" s="320"/>
      <c r="DJ255" s="320"/>
      <c r="DK255" s="324"/>
      <c r="DL255" s="320"/>
      <c r="DM255" s="320"/>
      <c r="DN255" s="320"/>
      <c r="DO255" s="324"/>
      <c r="DP255" s="320"/>
      <c r="DQ255" s="320"/>
      <c r="DR255" s="320"/>
      <c r="DS255" s="324"/>
      <c r="DT255" s="320"/>
      <c r="DU255" s="320"/>
      <c r="DV255" s="320"/>
      <c r="DW255" s="324"/>
      <c r="DX255" s="320"/>
      <c r="DY255" s="320"/>
      <c r="DZ255" s="320"/>
      <c r="EA255" s="324"/>
      <c r="EB255" s="320"/>
      <c r="EC255" s="320"/>
      <c r="ED255" s="320"/>
      <c r="EE255" s="324"/>
      <c r="EF255" s="320"/>
      <c r="EG255" s="320"/>
      <c r="EH255" s="320"/>
      <c r="EI255" s="324"/>
      <c r="EJ255" s="320"/>
      <c r="EK255" s="320"/>
      <c r="EL255" s="320"/>
      <c r="EM255" s="324"/>
      <c r="EN255" s="320"/>
      <c r="EO255" s="318"/>
      <c r="EP255" s="320"/>
      <c r="EQ255" s="320"/>
      <c r="ER255" s="320"/>
      <c r="ES255" s="320"/>
      <c r="ET255" s="320"/>
      <c r="EU255" s="320"/>
      <c r="EV255" s="320"/>
      <c r="EW255" s="12"/>
      <c r="EX255" s="12"/>
      <c r="EY255" s="12"/>
      <c r="EZ255" s="12"/>
      <c r="FA255" s="12"/>
      <c r="FB255" s="12"/>
      <c r="FC255" s="12"/>
      <c r="FD255" s="12"/>
    </row>
    <row r="256" spans="1:160" ht="14.25" customHeight="1" x14ac:dyDescent="0.2">
      <c r="A256" s="25"/>
      <c r="B256" s="26"/>
      <c r="C256" s="25"/>
      <c r="D256" s="27"/>
      <c r="E256" s="26"/>
      <c r="F256" s="26"/>
      <c r="G256" s="26"/>
      <c r="H256" s="26"/>
      <c r="I256" s="321"/>
      <c r="J256" s="321"/>
      <c r="K256" s="26"/>
      <c r="L256" s="26"/>
      <c r="M256" s="26"/>
      <c r="N256" s="26"/>
      <c r="O256" s="26"/>
      <c r="P256" s="26"/>
      <c r="Q256" s="26"/>
      <c r="R256" s="26"/>
      <c r="S256" s="26"/>
      <c r="T256" s="26"/>
      <c r="U256" s="26"/>
      <c r="V256" s="26"/>
      <c r="W256" s="26"/>
      <c r="X256" s="26"/>
      <c r="Y256" s="26"/>
      <c r="Z256" s="26"/>
      <c r="AA256" s="26"/>
      <c r="AB256" s="26"/>
      <c r="AC256" s="26"/>
      <c r="AD256" s="26"/>
      <c r="AE256" s="26"/>
      <c r="AF256" s="26"/>
      <c r="AG256" s="25"/>
      <c r="AH256" s="27"/>
      <c r="AI256" s="25"/>
      <c r="AJ256" s="318"/>
      <c r="AK256" s="319"/>
      <c r="AL256" s="320"/>
      <c r="AM256" s="319"/>
      <c r="AN256" s="321"/>
      <c r="AO256" s="321"/>
      <c r="AP256" s="321"/>
      <c r="AQ256" s="319"/>
      <c r="AR256" s="319"/>
      <c r="AS256" s="319"/>
      <c r="AT256" s="319"/>
      <c r="AU256" s="319"/>
      <c r="AV256" s="319"/>
      <c r="AW256" s="319"/>
      <c r="AX256" s="319"/>
      <c r="AY256" s="319"/>
      <c r="AZ256" s="319"/>
      <c r="BA256" s="319"/>
      <c r="BB256" s="319"/>
      <c r="BC256" s="319"/>
      <c r="BD256" s="319"/>
      <c r="BE256" s="319"/>
      <c r="BF256" s="319"/>
      <c r="BG256" s="319"/>
      <c r="BH256" s="319"/>
      <c r="BI256" s="319"/>
      <c r="BJ256" s="319"/>
      <c r="BK256" s="319"/>
      <c r="BL256" s="319"/>
      <c r="BM256" s="319"/>
      <c r="BN256" s="319"/>
      <c r="BO256" s="322"/>
      <c r="BP256" s="319"/>
      <c r="BQ256" s="319"/>
      <c r="BR256" s="319"/>
      <c r="BS256" s="323"/>
      <c r="BT256" s="320"/>
      <c r="BU256" s="320"/>
      <c r="BV256" s="320"/>
      <c r="BW256" s="324"/>
      <c r="BX256" s="320"/>
      <c r="BY256" s="320"/>
      <c r="BZ256" s="320"/>
      <c r="CA256" s="324"/>
      <c r="CB256" s="320"/>
      <c r="CC256" s="320"/>
      <c r="CD256" s="320"/>
      <c r="CE256" s="324"/>
      <c r="CF256" s="320"/>
      <c r="CG256" s="320"/>
      <c r="CH256" s="320"/>
      <c r="CI256" s="324"/>
      <c r="CJ256" s="320"/>
      <c r="CK256" s="320"/>
      <c r="CL256" s="320"/>
      <c r="CM256" s="324"/>
      <c r="CN256" s="320"/>
      <c r="CO256" s="320"/>
      <c r="CP256" s="320"/>
      <c r="CQ256" s="324"/>
      <c r="CR256" s="320"/>
      <c r="CS256" s="320"/>
      <c r="CT256" s="320"/>
      <c r="CU256" s="324"/>
      <c r="CV256" s="320"/>
      <c r="CW256" s="320"/>
      <c r="CX256" s="320"/>
      <c r="CY256" s="324"/>
      <c r="CZ256" s="320"/>
      <c r="DA256" s="320"/>
      <c r="DB256" s="320"/>
      <c r="DC256" s="324"/>
      <c r="DD256" s="320"/>
      <c r="DE256" s="320"/>
      <c r="DF256" s="320"/>
      <c r="DG256" s="324"/>
      <c r="DH256" s="320"/>
      <c r="DI256" s="320"/>
      <c r="DJ256" s="320"/>
      <c r="DK256" s="324"/>
      <c r="DL256" s="320"/>
      <c r="DM256" s="320"/>
      <c r="DN256" s="320"/>
      <c r="DO256" s="324"/>
      <c r="DP256" s="320"/>
      <c r="DQ256" s="320"/>
      <c r="DR256" s="320"/>
      <c r="DS256" s="324"/>
      <c r="DT256" s="320"/>
      <c r="DU256" s="320"/>
      <c r="DV256" s="320"/>
      <c r="DW256" s="324"/>
      <c r="DX256" s="320"/>
      <c r="DY256" s="320"/>
      <c r="DZ256" s="320"/>
      <c r="EA256" s="324"/>
      <c r="EB256" s="320"/>
      <c r="EC256" s="320"/>
      <c r="ED256" s="320"/>
      <c r="EE256" s="324"/>
      <c r="EF256" s="320"/>
      <c r="EG256" s="320"/>
      <c r="EH256" s="320"/>
      <c r="EI256" s="324"/>
      <c r="EJ256" s="320"/>
      <c r="EK256" s="320"/>
      <c r="EL256" s="320"/>
      <c r="EM256" s="324"/>
      <c r="EN256" s="320"/>
      <c r="EO256" s="318"/>
      <c r="EP256" s="320"/>
      <c r="EQ256" s="320"/>
      <c r="ER256" s="320"/>
      <c r="ES256" s="320"/>
      <c r="ET256" s="320"/>
      <c r="EU256" s="320"/>
      <c r="EV256" s="320"/>
      <c r="EW256" s="12"/>
      <c r="EX256" s="12"/>
      <c r="EY256" s="12"/>
      <c r="EZ256" s="12"/>
      <c r="FA256" s="12"/>
      <c r="FB256" s="12"/>
      <c r="FC256" s="12"/>
      <c r="FD256" s="12"/>
    </row>
    <row r="257" spans="1:160" ht="14.25" customHeight="1" x14ac:dyDescent="0.2">
      <c r="A257" s="25"/>
      <c r="B257" s="26"/>
      <c r="C257" s="25"/>
      <c r="D257" s="27"/>
      <c r="E257" s="26"/>
      <c r="F257" s="26"/>
      <c r="G257" s="26"/>
      <c r="H257" s="26"/>
      <c r="I257" s="321"/>
      <c r="J257" s="321"/>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5"/>
      <c r="AH257" s="27"/>
      <c r="AI257" s="25"/>
      <c r="AJ257" s="318"/>
      <c r="AK257" s="319"/>
      <c r="AL257" s="320"/>
      <c r="AM257" s="319"/>
      <c r="AN257" s="321"/>
      <c r="AO257" s="321"/>
      <c r="AP257" s="321"/>
      <c r="AQ257" s="319"/>
      <c r="AR257" s="319"/>
      <c r="AS257" s="319"/>
      <c r="AT257" s="319"/>
      <c r="AU257" s="319"/>
      <c r="AV257" s="319"/>
      <c r="AW257" s="319"/>
      <c r="AX257" s="319"/>
      <c r="AY257" s="319"/>
      <c r="AZ257" s="319"/>
      <c r="BA257" s="319"/>
      <c r="BB257" s="319"/>
      <c r="BC257" s="319"/>
      <c r="BD257" s="319"/>
      <c r="BE257" s="319"/>
      <c r="BF257" s="319"/>
      <c r="BG257" s="319"/>
      <c r="BH257" s="319"/>
      <c r="BI257" s="319"/>
      <c r="BJ257" s="319"/>
      <c r="BK257" s="319"/>
      <c r="BL257" s="319"/>
      <c r="BM257" s="319"/>
      <c r="BN257" s="319"/>
      <c r="BO257" s="322"/>
      <c r="BP257" s="319"/>
      <c r="BQ257" s="319"/>
      <c r="BR257" s="319"/>
      <c r="BS257" s="323"/>
      <c r="BT257" s="320"/>
      <c r="BU257" s="320"/>
      <c r="BV257" s="320"/>
      <c r="BW257" s="324"/>
      <c r="BX257" s="320"/>
      <c r="BY257" s="320"/>
      <c r="BZ257" s="320"/>
      <c r="CA257" s="324"/>
      <c r="CB257" s="320"/>
      <c r="CC257" s="320"/>
      <c r="CD257" s="320"/>
      <c r="CE257" s="324"/>
      <c r="CF257" s="320"/>
      <c r="CG257" s="320"/>
      <c r="CH257" s="320"/>
      <c r="CI257" s="324"/>
      <c r="CJ257" s="320"/>
      <c r="CK257" s="320"/>
      <c r="CL257" s="320"/>
      <c r="CM257" s="324"/>
      <c r="CN257" s="320"/>
      <c r="CO257" s="320"/>
      <c r="CP257" s="320"/>
      <c r="CQ257" s="324"/>
      <c r="CR257" s="320"/>
      <c r="CS257" s="320"/>
      <c r="CT257" s="320"/>
      <c r="CU257" s="324"/>
      <c r="CV257" s="320"/>
      <c r="CW257" s="320"/>
      <c r="CX257" s="320"/>
      <c r="CY257" s="324"/>
      <c r="CZ257" s="320"/>
      <c r="DA257" s="320"/>
      <c r="DB257" s="320"/>
      <c r="DC257" s="324"/>
      <c r="DD257" s="320"/>
      <c r="DE257" s="320"/>
      <c r="DF257" s="320"/>
      <c r="DG257" s="324"/>
      <c r="DH257" s="320"/>
      <c r="DI257" s="320"/>
      <c r="DJ257" s="320"/>
      <c r="DK257" s="324"/>
      <c r="DL257" s="320"/>
      <c r="DM257" s="320"/>
      <c r="DN257" s="320"/>
      <c r="DO257" s="324"/>
      <c r="DP257" s="320"/>
      <c r="DQ257" s="320"/>
      <c r="DR257" s="320"/>
      <c r="DS257" s="324"/>
      <c r="DT257" s="320"/>
      <c r="DU257" s="320"/>
      <c r="DV257" s="320"/>
      <c r="DW257" s="324"/>
      <c r="DX257" s="320"/>
      <c r="DY257" s="320"/>
      <c r="DZ257" s="320"/>
      <c r="EA257" s="324"/>
      <c r="EB257" s="320"/>
      <c r="EC257" s="320"/>
      <c r="ED257" s="320"/>
      <c r="EE257" s="324"/>
      <c r="EF257" s="320"/>
      <c r="EG257" s="320"/>
      <c r="EH257" s="320"/>
      <c r="EI257" s="324"/>
      <c r="EJ257" s="320"/>
      <c r="EK257" s="320"/>
      <c r="EL257" s="320"/>
      <c r="EM257" s="324"/>
      <c r="EN257" s="320"/>
      <c r="EO257" s="318"/>
      <c r="EP257" s="320"/>
      <c r="EQ257" s="320"/>
      <c r="ER257" s="320"/>
      <c r="ES257" s="320"/>
      <c r="ET257" s="320"/>
      <c r="EU257" s="320"/>
      <c r="EV257" s="320"/>
      <c r="EW257" s="12"/>
      <c r="EX257" s="12"/>
      <c r="EY257" s="12"/>
      <c r="EZ257" s="12"/>
      <c r="FA257" s="12"/>
      <c r="FB257" s="12"/>
      <c r="FC257" s="12"/>
      <c r="FD257" s="12"/>
    </row>
    <row r="258" spans="1:160" ht="16.5" x14ac:dyDescent="0.2">
      <c r="A258" s="25"/>
      <c r="B258" s="26"/>
      <c r="C258" s="25"/>
      <c r="D258" s="27"/>
      <c r="E258" s="26"/>
      <c r="F258" s="26"/>
      <c r="G258" s="26"/>
      <c r="H258" s="26"/>
      <c r="I258" s="321"/>
      <c r="J258" s="321"/>
      <c r="K258" s="26"/>
      <c r="L258" s="26"/>
      <c r="M258" s="26"/>
      <c r="N258" s="26"/>
      <c r="O258" s="26"/>
      <c r="P258" s="26"/>
      <c r="Q258" s="26"/>
      <c r="R258" s="26"/>
      <c r="S258" s="26"/>
      <c r="T258" s="26"/>
      <c r="U258" s="26"/>
      <c r="V258" s="26"/>
      <c r="W258" s="26"/>
      <c r="X258" s="26"/>
      <c r="Y258" s="26"/>
      <c r="Z258" s="26"/>
      <c r="AA258" s="26"/>
      <c r="AB258" s="26"/>
      <c r="AC258" s="26"/>
      <c r="AD258" s="26"/>
      <c r="AE258" s="26"/>
      <c r="AF258" s="26"/>
      <c r="AG258" s="25"/>
      <c r="AH258" s="27"/>
      <c r="AI258" s="25"/>
      <c r="AJ258" s="318"/>
      <c r="AK258" s="319"/>
      <c r="AL258" s="320"/>
      <c r="AM258" s="319"/>
      <c r="AN258" s="321"/>
      <c r="AO258" s="321"/>
      <c r="AP258" s="321"/>
      <c r="AQ258" s="319"/>
      <c r="AR258" s="319"/>
      <c r="AS258" s="319"/>
      <c r="AT258" s="319"/>
      <c r="AU258" s="319"/>
      <c r="AV258" s="319"/>
      <c r="AW258" s="319"/>
      <c r="AX258" s="319"/>
      <c r="AY258" s="319"/>
      <c r="AZ258" s="319"/>
      <c r="BA258" s="319"/>
      <c r="BB258" s="319"/>
      <c r="BC258" s="319"/>
      <c r="BD258" s="319"/>
      <c r="BE258" s="319"/>
      <c r="BF258" s="319"/>
      <c r="BG258" s="319"/>
      <c r="BH258" s="319"/>
      <c r="BI258" s="319"/>
      <c r="BJ258" s="319"/>
      <c r="BK258" s="319"/>
      <c r="BL258" s="319"/>
      <c r="BM258" s="319"/>
      <c r="BN258" s="319"/>
      <c r="BO258" s="322"/>
      <c r="BP258" s="319"/>
      <c r="BQ258" s="319"/>
      <c r="BR258" s="319"/>
      <c r="BS258" s="323"/>
      <c r="BT258" s="320"/>
      <c r="BU258" s="320"/>
      <c r="BV258" s="320"/>
      <c r="BW258" s="324"/>
      <c r="BX258" s="320"/>
      <c r="BY258" s="320"/>
      <c r="BZ258" s="320"/>
      <c r="CA258" s="324"/>
      <c r="CB258" s="320"/>
      <c r="CC258" s="320"/>
      <c r="CD258" s="320"/>
      <c r="CE258" s="324"/>
      <c r="CF258" s="320"/>
      <c r="CG258" s="320"/>
      <c r="CH258" s="320"/>
      <c r="CI258" s="324"/>
      <c r="CJ258" s="320"/>
      <c r="CK258" s="320"/>
      <c r="CL258" s="320"/>
      <c r="CM258" s="324"/>
      <c r="CN258" s="320"/>
      <c r="CO258" s="320"/>
      <c r="CP258" s="320"/>
      <c r="CQ258" s="324"/>
      <c r="CR258" s="320"/>
      <c r="CS258" s="320"/>
      <c r="CT258" s="320"/>
      <c r="CU258" s="324"/>
      <c r="CV258" s="320"/>
      <c r="CW258" s="320"/>
      <c r="CX258" s="320"/>
      <c r="CY258" s="324"/>
      <c r="CZ258" s="320"/>
      <c r="DA258" s="320"/>
      <c r="DB258" s="320"/>
      <c r="DC258" s="324"/>
      <c r="DD258" s="320"/>
      <c r="DE258" s="320"/>
      <c r="DF258" s="320"/>
      <c r="DG258" s="324"/>
      <c r="DH258" s="320"/>
      <c r="DI258" s="320"/>
      <c r="DJ258" s="320"/>
      <c r="DK258" s="324"/>
      <c r="DL258" s="320"/>
      <c r="DM258" s="320"/>
      <c r="DN258" s="320"/>
      <c r="DO258" s="324"/>
      <c r="DP258" s="320"/>
      <c r="DQ258" s="320"/>
      <c r="DR258" s="320"/>
      <c r="DS258" s="324"/>
      <c r="DT258" s="320"/>
      <c r="DU258" s="320"/>
      <c r="DV258" s="320"/>
      <c r="DW258" s="324"/>
      <c r="DX258" s="320"/>
      <c r="DY258" s="320"/>
      <c r="DZ258" s="320"/>
      <c r="EA258" s="324"/>
      <c r="EB258" s="320"/>
      <c r="EC258" s="320"/>
      <c r="ED258" s="320"/>
      <c r="EE258" s="324"/>
      <c r="EF258" s="320"/>
      <c r="EG258" s="320"/>
      <c r="EH258" s="320"/>
      <c r="EI258" s="324"/>
      <c r="EJ258" s="320"/>
      <c r="EK258" s="320"/>
      <c r="EL258" s="320"/>
      <c r="EM258" s="324"/>
      <c r="EN258" s="320"/>
      <c r="EO258" s="318"/>
      <c r="EP258" s="320"/>
      <c r="EQ258" s="320"/>
      <c r="ER258" s="320"/>
      <c r="ES258" s="320"/>
      <c r="ET258" s="320"/>
      <c r="EU258" s="320"/>
      <c r="EV258" s="320"/>
      <c r="EW258" s="12"/>
      <c r="EX258" s="12"/>
      <c r="EY258" s="12"/>
      <c r="EZ258" s="12"/>
      <c r="FA258" s="12"/>
      <c r="FB258" s="12"/>
      <c r="FC258" s="12"/>
      <c r="FD258" s="12"/>
    </row>
    <row r="259" spans="1:160" ht="15.75" customHeight="1" x14ac:dyDescent="0.25">
      <c r="A259" s="32"/>
      <c r="C259" s="33"/>
      <c r="E259" s="34"/>
      <c r="G259" s="34"/>
      <c r="H259" s="34"/>
      <c r="I259" s="34"/>
      <c r="AG259" s="33"/>
      <c r="AH259" s="35"/>
      <c r="AI259" s="33"/>
      <c r="AJ259" s="325"/>
      <c r="AK259" s="326"/>
      <c r="AL259" s="326"/>
      <c r="AM259" s="326"/>
      <c r="AN259" s="326"/>
      <c r="AO259" s="326"/>
      <c r="AP259" s="326"/>
      <c r="AQ259" s="326"/>
      <c r="AR259" s="326"/>
      <c r="AS259" s="326"/>
      <c r="AT259" s="326"/>
      <c r="AU259" s="326"/>
      <c r="AV259" s="326"/>
      <c r="AW259" s="326"/>
      <c r="AX259" s="326"/>
      <c r="AY259" s="326"/>
      <c r="AZ259" s="326"/>
      <c r="BA259" s="326"/>
      <c r="BB259" s="326"/>
      <c r="BC259" s="326"/>
      <c r="BD259" s="326"/>
      <c r="BE259" s="326"/>
      <c r="BF259" s="326"/>
      <c r="BG259" s="326"/>
      <c r="BH259" s="326"/>
      <c r="BI259" s="326"/>
      <c r="BJ259" s="326"/>
      <c r="BK259" s="326"/>
      <c r="BL259" s="326"/>
      <c r="BM259" s="326"/>
      <c r="BN259" s="326"/>
      <c r="BO259" s="326"/>
      <c r="BP259" s="326"/>
      <c r="BQ259" s="326"/>
      <c r="BR259" s="326"/>
      <c r="BS259" s="326"/>
      <c r="BT259" s="326"/>
      <c r="BU259" s="326"/>
      <c r="BV259" s="326"/>
      <c r="BW259" s="326"/>
      <c r="BX259" s="326"/>
      <c r="BY259" s="326"/>
      <c r="BZ259" s="326"/>
      <c r="CA259" s="326"/>
      <c r="CB259" s="326"/>
      <c r="CC259" s="326"/>
      <c r="CD259" s="326"/>
      <c r="CE259" s="326"/>
      <c r="CF259" s="326"/>
      <c r="CG259" s="326"/>
      <c r="CH259" s="326"/>
      <c r="CI259" s="326"/>
      <c r="CJ259" s="326"/>
      <c r="CK259" s="326"/>
      <c r="CL259" s="326"/>
      <c r="CM259" s="326"/>
      <c r="CN259" s="326"/>
      <c r="CO259" s="326"/>
      <c r="CP259" s="326"/>
      <c r="CQ259" s="326"/>
      <c r="CR259" s="326"/>
      <c r="CS259" s="326"/>
      <c r="CT259" s="326"/>
      <c r="CU259" s="326"/>
      <c r="CV259" s="326"/>
      <c r="CW259" s="326"/>
      <c r="CX259" s="326"/>
      <c r="CY259" s="326"/>
      <c r="CZ259" s="326"/>
      <c r="DA259" s="326"/>
      <c r="DB259" s="326"/>
      <c r="DC259" s="326"/>
      <c r="DD259" s="326"/>
      <c r="DE259" s="326"/>
      <c r="DF259" s="326"/>
      <c r="DG259" s="326"/>
      <c r="DH259" s="326"/>
      <c r="DI259" s="326"/>
      <c r="DJ259" s="326"/>
      <c r="DK259" s="326"/>
      <c r="DL259" s="326"/>
      <c r="DM259" s="326"/>
      <c r="DN259" s="326"/>
      <c r="DO259" s="326"/>
      <c r="DP259" s="326"/>
      <c r="DQ259" s="326"/>
      <c r="DR259" s="326"/>
      <c r="DS259" s="326"/>
      <c r="DT259" s="326"/>
      <c r="DU259" s="326"/>
      <c r="DV259" s="326"/>
      <c r="DW259" s="326"/>
      <c r="DX259" s="326"/>
      <c r="DY259" s="326"/>
      <c r="DZ259" s="326"/>
      <c r="EA259" s="326"/>
      <c r="EB259" s="326"/>
      <c r="EC259" s="326"/>
      <c r="ED259" s="326"/>
      <c r="EE259" s="326"/>
      <c r="EF259" s="326"/>
      <c r="EG259" s="326"/>
      <c r="EH259" s="326"/>
      <c r="EI259" s="326"/>
      <c r="EJ259" s="326"/>
      <c r="EK259" s="326"/>
      <c r="EL259" s="326"/>
      <c r="EM259" s="327"/>
      <c r="EN259" s="326"/>
      <c r="EO259" s="325"/>
      <c r="EP259" s="326"/>
      <c r="EQ259" s="326"/>
      <c r="ER259" s="326"/>
      <c r="ES259" s="326"/>
      <c r="ET259" s="326"/>
      <c r="EU259" s="326"/>
      <c r="EV259" s="326"/>
    </row>
    <row r="260" spans="1:160" ht="15.75" customHeight="1" x14ac:dyDescent="0.25">
      <c r="A260" s="32"/>
      <c r="C260" s="33"/>
      <c r="E260" s="34"/>
      <c r="G260" s="34"/>
      <c r="H260" s="34"/>
      <c r="I260" s="34"/>
      <c r="AG260" s="33"/>
      <c r="AH260" s="35"/>
      <c r="AI260" s="33"/>
      <c r="AJ260" s="325"/>
      <c r="AK260" s="326"/>
      <c r="AL260" s="326"/>
      <c r="AM260" s="326"/>
      <c r="AN260" s="326"/>
      <c r="AO260" s="326"/>
      <c r="AP260" s="326"/>
      <c r="AQ260" s="326"/>
      <c r="AR260" s="326"/>
      <c r="AS260" s="326"/>
      <c r="AT260" s="326"/>
      <c r="AU260" s="326"/>
      <c r="AV260" s="326"/>
      <c r="AW260" s="326"/>
      <c r="AX260" s="326"/>
      <c r="AY260" s="326"/>
      <c r="AZ260" s="326"/>
      <c r="BA260" s="326"/>
      <c r="BB260" s="326"/>
      <c r="BC260" s="326"/>
      <c r="BD260" s="326"/>
      <c r="BE260" s="326"/>
      <c r="BF260" s="326"/>
      <c r="BG260" s="326"/>
      <c r="BH260" s="326"/>
      <c r="BI260" s="326"/>
      <c r="BJ260" s="326"/>
      <c r="BK260" s="326"/>
      <c r="BL260" s="326"/>
      <c r="BM260" s="326"/>
      <c r="BN260" s="326"/>
      <c r="BO260" s="326"/>
      <c r="BP260" s="326"/>
      <c r="BQ260" s="326"/>
      <c r="BR260" s="326"/>
      <c r="BS260" s="326"/>
      <c r="BT260" s="326"/>
      <c r="BU260" s="326"/>
      <c r="BV260" s="326"/>
      <c r="BW260" s="326"/>
      <c r="BX260" s="326"/>
      <c r="BY260" s="326"/>
      <c r="BZ260" s="326"/>
      <c r="CA260" s="326"/>
      <c r="CB260" s="326"/>
      <c r="CC260" s="326"/>
      <c r="CD260" s="326"/>
      <c r="CE260" s="326"/>
      <c r="CF260" s="326"/>
      <c r="CG260" s="326"/>
      <c r="CH260" s="326"/>
      <c r="CI260" s="326"/>
      <c r="CJ260" s="326"/>
      <c r="CK260" s="326"/>
      <c r="CL260" s="326"/>
      <c r="CM260" s="326"/>
      <c r="CN260" s="326"/>
      <c r="CO260" s="326"/>
      <c r="CP260" s="326"/>
      <c r="CQ260" s="326"/>
      <c r="CR260" s="326"/>
      <c r="CS260" s="326"/>
      <c r="CT260" s="326"/>
      <c r="CU260" s="326"/>
      <c r="CV260" s="326"/>
      <c r="CW260" s="326"/>
      <c r="CX260" s="326"/>
      <c r="CY260" s="326"/>
      <c r="CZ260" s="326"/>
      <c r="DA260" s="326"/>
      <c r="DB260" s="326"/>
      <c r="DC260" s="326"/>
      <c r="DD260" s="326"/>
      <c r="DE260" s="326"/>
      <c r="DF260" s="326"/>
      <c r="DG260" s="326"/>
      <c r="DH260" s="326"/>
      <c r="DI260" s="326"/>
      <c r="DJ260" s="326"/>
      <c r="DK260" s="326"/>
      <c r="DL260" s="326"/>
      <c r="DM260" s="326"/>
      <c r="DN260" s="326"/>
      <c r="DO260" s="326"/>
      <c r="DP260" s="326"/>
      <c r="DQ260" s="326"/>
      <c r="DR260" s="326"/>
      <c r="DS260" s="326"/>
      <c r="DT260" s="326"/>
      <c r="DU260" s="326"/>
      <c r="DV260" s="326"/>
      <c r="DW260" s="326"/>
      <c r="DX260" s="326"/>
      <c r="DY260" s="326"/>
      <c r="DZ260" s="326"/>
      <c r="EA260" s="326"/>
      <c r="EB260" s="326"/>
      <c r="EC260" s="326"/>
      <c r="ED260" s="326"/>
      <c r="EE260" s="326"/>
      <c r="EF260" s="326"/>
      <c r="EG260" s="326"/>
      <c r="EH260" s="326"/>
      <c r="EI260" s="326"/>
      <c r="EJ260" s="326"/>
      <c r="EK260" s="326"/>
      <c r="EL260" s="326"/>
      <c r="EM260" s="326"/>
      <c r="EN260" s="326"/>
      <c r="EO260" s="325"/>
      <c r="EP260" s="326"/>
      <c r="EQ260" s="326"/>
      <c r="ER260" s="326"/>
      <c r="ES260" s="326"/>
      <c r="ET260" s="326"/>
      <c r="EU260" s="326"/>
      <c r="EV260" s="326"/>
    </row>
    <row r="261" spans="1:160" ht="15.75" customHeight="1" x14ac:dyDescent="0.25">
      <c r="A261" s="32"/>
      <c r="C261" s="33"/>
      <c r="E261" s="34"/>
      <c r="G261" s="34"/>
      <c r="H261" s="34"/>
      <c r="I261" s="34"/>
      <c r="AG261" s="33"/>
      <c r="AH261" s="35"/>
      <c r="AI261" s="33"/>
      <c r="AJ261" s="325"/>
      <c r="AK261" s="326"/>
      <c r="AL261" s="326"/>
      <c r="AM261" s="326"/>
      <c r="AN261" s="326"/>
      <c r="AO261" s="326"/>
      <c r="AP261" s="326"/>
      <c r="AQ261" s="326"/>
      <c r="AR261" s="326"/>
      <c r="AS261" s="326"/>
      <c r="AT261" s="326"/>
      <c r="AU261" s="326"/>
      <c r="AV261" s="326"/>
      <c r="AW261" s="326"/>
      <c r="AX261" s="326"/>
      <c r="AY261" s="326"/>
      <c r="AZ261" s="326"/>
      <c r="BA261" s="326"/>
      <c r="BB261" s="326"/>
      <c r="BC261" s="326"/>
      <c r="BD261" s="326"/>
      <c r="BE261" s="326"/>
      <c r="BF261" s="326"/>
      <c r="BG261" s="326"/>
      <c r="BH261" s="326"/>
      <c r="BI261" s="326"/>
      <c r="BJ261" s="326"/>
      <c r="BK261" s="326"/>
      <c r="BL261" s="326"/>
      <c r="BM261" s="326"/>
      <c r="BN261" s="326"/>
      <c r="BO261" s="326"/>
      <c r="BP261" s="326"/>
      <c r="BQ261" s="326"/>
      <c r="BR261" s="326"/>
      <c r="BS261" s="326"/>
      <c r="BT261" s="326"/>
      <c r="BU261" s="326"/>
      <c r="BV261" s="326"/>
      <c r="BW261" s="326"/>
      <c r="BX261" s="326"/>
      <c r="BY261" s="326"/>
      <c r="BZ261" s="326"/>
      <c r="CA261" s="326"/>
      <c r="CB261" s="326"/>
      <c r="CC261" s="326"/>
      <c r="CD261" s="326"/>
      <c r="CE261" s="326"/>
      <c r="CF261" s="326"/>
      <c r="CG261" s="326"/>
      <c r="CH261" s="326"/>
      <c r="CI261" s="326"/>
      <c r="CJ261" s="326"/>
      <c r="CK261" s="326"/>
      <c r="CL261" s="326"/>
      <c r="CM261" s="326"/>
      <c r="CN261" s="326"/>
      <c r="CO261" s="326"/>
      <c r="CP261" s="326"/>
      <c r="CQ261" s="326"/>
      <c r="CR261" s="326"/>
      <c r="CS261" s="326"/>
      <c r="CT261" s="326"/>
      <c r="CU261" s="326"/>
      <c r="CV261" s="326"/>
      <c r="CW261" s="326"/>
      <c r="CX261" s="326"/>
      <c r="CY261" s="326"/>
      <c r="CZ261" s="326"/>
      <c r="DA261" s="326"/>
      <c r="DB261" s="326"/>
      <c r="DC261" s="326"/>
      <c r="DD261" s="326"/>
      <c r="DE261" s="326"/>
      <c r="DF261" s="326"/>
      <c r="DG261" s="326"/>
      <c r="DH261" s="326"/>
      <c r="DI261" s="326"/>
      <c r="DJ261" s="326"/>
      <c r="DK261" s="326"/>
      <c r="DL261" s="326"/>
      <c r="DM261" s="326"/>
      <c r="DN261" s="326"/>
      <c r="DO261" s="326"/>
      <c r="DP261" s="326"/>
      <c r="DQ261" s="326"/>
      <c r="DR261" s="326"/>
      <c r="DS261" s="326"/>
      <c r="DT261" s="326"/>
      <c r="DU261" s="326"/>
      <c r="DV261" s="326"/>
      <c r="DW261" s="326"/>
      <c r="DX261" s="326"/>
      <c r="DY261" s="326"/>
      <c r="DZ261" s="326"/>
      <c r="EA261" s="326"/>
      <c r="EB261" s="326"/>
      <c r="EC261" s="326"/>
      <c r="ED261" s="326"/>
      <c r="EE261" s="326"/>
      <c r="EF261" s="326"/>
      <c r="EG261" s="326"/>
      <c r="EH261" s="326"/>
      <c r="EI261" s="326"/>
      <c r="EJ261" s="326"/>
      <c r="EK261" s="326"/>
      <c r="EL261" s="326"/>
      <c r="EM261" s="326"/>
      <c r="EN261" s="326"/>
      <c r="EO261" s="325"/>
      <c r="EP261" s="326"/>
      <c r="EQ261" s="326"/>
      <c r="ER261" s="326"/>
      <c r="ES261" s="326"/>
      <c r="ET261" s="326"/>
      <c r="EU261" s="326"/>
      <c r="EV261" s="326"/>
    </row>
    <row r="262" spans="1:160" ht="15" customHeight="1" x14ac:dyDescent="0.25">
      <c r="A262" s="32"/>
      <c r="C262" s="33"/>
      <c r="E262" s="34"/>
      <c r="G262" s="34"/>
      <c r="H262" s="34"/>
      <c r="I262" s="34"/>
      <c r="AG262" s="33"/>
      <c r="AH262" s="35"/>
      <c r="AI262" s="33"/>
      <c r="AJ262" s="325"/>
      <c r="AK262" s="326"/>
      <c r="AL262" s="326"/>
      <c r="AM262" s="326"/>
      <c r="AN262" s="326"/>
      <c r="AO262" s="326"/>
      <c r="AP262" s="326"/>
      <c r="AQ262" s="326"/>
      <c r="AR262" s="326"/>
      <c r="AS262" s="326"/>
      <c r="AT262" s="326"/>
      <c r="AU262" s="326"/>
      <c r="AV262" s="326"/>
      <c r="AW262" s="326"/>
      <c r="AX262" s="326"/>
      <c r="AY262" s="326"/>
      <c r="AZ262" s="326"/>
      <c r="BA262" s="326"/>
      <c r="BB262" s="326"/>
      <c r="BC262" s="326"/>
      <c r="BD262" s="326"/>
      <c r="BE262" s="326"/>
      <c r="BF262" s="326"/>
      <c r="BG262" s="326"/>
      <c r="BH262" s="326"/>
      <c r="BI262" s="326"/>
      <c r="BJ262" s="326"/>
      <c r="BK262" s="326"/>
      <c r="BL262" s="326"/>
      <c r="BM262" s="326"/>
      <c r="BN262" s="328"/>
      <c r="BO262" s="329"/>
      <c r="BP262" s="326"/>
      <c r="BQ262" s="326"/>
      <c r="BR262" s="326"/>
      <c r="BS262" s="329"/>
      <c r="BT262" s="326"/>
      <c r="BU262" s="326"/>
      <c r="BV262" s="326"/>
      <c r="BW262" s="330"/>
      <c r="BX262" s="326"/>
      <c r="BY262" s="326"/>
      <c r="BZ262" s="326"/>
      <c r="CA262" s="329"/>
      <c r="CB262" s="326"/>
      <c r="CC262" s="326"/>
      <c r="CD262" s="326"/>
      <c r="CE262" s="329"/>
      <c r="CF262" s="326"/>
      <c r="CG262" s="326"/>
      <c r="CH262" s="326"/>
      <c r="CI262" s="329"/>
      <c r="CJ262" s="326"/>
      <c r="CK262" s="326"/>
      <c r="CL262" s="326"/>
      <c r="CM262" s="329"/>
      <c r="CN262" s="326"/>
      <c r="CO262" s="326"/>
      <c r="CP262" s="326"/>
      <c r="CQ262" s="329"/>
      <c r="CR262" s="326"/>
      <c r="CS262" s="326"/>
      <c r="CT262" s="326"/>
      <c r="CU262" s="329"/>
      <c r="CV262" s="326"/>
      <c r="CW262" s="326"/>
      <c r="CX262" s="326"/>
      <c r="CY262" s="329"/>
      <c r="CZ262" s="326"/>
      <c r="DA262" s="326"/>
      <c r="DB262" s="326"/>
      <c r="DC262" s="329"/>
      <c r="DD262" s="326"/>
      <c r="DE262" s="326"/>
      <c r="DF262" s="326"/>
      <c r="DG262" s="329"/>
      <c r="DH262" s="326"/>
      <c r="DI262" s="326"/>
      <c r="DJ262" s="326"/>
      <c r="DK262" s="329"/>
      <c r="DL262" s="326"/>
      <c r="DM262" s="326"/>
      <c r="DN262" s="326"/>
      <c r="DO262" s="329"/>
      <c r="DP262" s="326"/>
      <c r="DQ262" s="326"/>
      <c r="DR262" s="326"/>
      <c r="DS262" s="329"/>
      <c r="DT262" s="326"/>
      <c r="DU262" s="326"/>
      <c r="DV262" s="326"/>
      <c r="DW262" s="329"/>
      <c r="DX262" s="326"/>
      <c r="DY262" s="326"/>
      <c r="DZ262" s="326"/>
      <c r="EA262" s="329"/>
      <c r="EB262" s="326"/>
      <c r="EC262" s="326"/>
      <c r="ED262" s="326"/>
      <c r="EE262" s="329"/>
      <c r="EF262" s="326"/>
      <c r="EG262" s="326"/>
      <c r="EH262" s="326"/>
      <c r="EI262" s="329"/>
      <c r="EJ262" s="326"/>
      <c r="EK262" s="326"/>
      <c r="EL262" s="326"/>
      <c r="EM262" s="329"/>
      <c r="EN262" s="326"/>
      <c r="EO262" s="325"/>
      <c r="EP262" s="326"/>
      <c r="EQ262" s="326"/>
      <c r="ER262" s="326"/>
      <c r="ES262" s="326"/>
      <c r="ET262" s="326"/>
      <c r="EU262" s="326"/>
      <c r="EV262" s="326"/>
    </row>
    <row r="263" spans="1:160" ht="15" customHeight="1" x14ac:dyDescent="0.25">
      <c r="A263" s="32"/>
      <c r="C263" s="33"/>
      <c r="E263" s="34"/>
      <c r="G263" s="34"/>
      <c r="H263" s="34"/>
      <c r="I263" s="34"/>
      <c r="AG263" s="33"/>
      <c r="AH263" s="35"/>
      <c r="AI263" s="33"/>
      <c r="AJ263" s="325"/>
      <c r="AK263" s="326"/>
      <c r="AL263" s="326"/>
      <c r="AM263" s="326"/>
      <c r="AN263" s="326"/>
      <c r="AO263" s="326"/>
      <c r="AP263" s="326"/>
      <c r="AQ263" s="326"/>
      <c r="AR263" s="326"/>
      <c r="AS263" s="326"/>
      <c r="AT263" s="326"/>
      <c r="AU263" s="326"/>
      <c r="AV263" s="326"/>
      <c r="AW263" s="326"/>
      <c r="AX263" s="326"/>
      <c r="AY263" s="326"/>
      <c r="AZ263" s="326"/>
      <c r="BA263" s="326"/>
      <c r="BB263" s="326"/>
      <c r="BC263" s="326"/>
      <c r="BD263" s="326"/>
      <c r="BE263" s="326"/>
      <c r="BF263" s="326"/>
      <c r="BG263" s="326"/>
      <c r="BH263" s="326"/>
      <c r="BI263" s="326"/>
      <c r="BJ263" s="326"/>
      <c r="BK263" s="326"/>
      <c r="BL263" s="326"/>
      <c r="BM263" s="326"/>
      <c r="BN263" s="328"/>
      <c r="BO263" s="329"/>
      <c r="BP263" s="326"/>
      <c r="BQ263" s="326"/>
      <c r="BR263" s="326"/>
      <c r="BS263" s="329"/>
      <c r="BT263" s="326"/>
      <c r="BU263" s="326"/>
      <c r="BV263" s="326"/>
      <c r="BW263" s="329"/>
      <c r="BX263" s="326"/>
      <c r="BY263" s="326"/>
      <c r="BZ263" s="326"/>
      <c r="CA263" s="329"/>
      <c r="CB263" s="326"/>
      <c r="CC263" s="326"/>
      <c r="CD263" s="326"/>
      <c r="CE263" s="329"/>
      <c r="CF263" s="326"/>
      <c r="CG263" s="326"/>
      <c r="CH263" s="326"/>
      <c r="CI263" s="329"/>
      <c r="CJ263" s="326"/>
      <c r="CK263" s="326"/>
      <c r="CL263" s="326"/>
      <c r="CM263" s="329"/>
      <c r="CN263" s="326"/>
      <c r="CO263" s="326"/>
      <c r="CP263" s="326"/>
      <c r="CQ263" s="329"/>
      <c r="CR263" s="326"/>
      <c r="CS263" s="326"/>
      <c r="CT263" s="326"/>
      <c r="CU263" s="329"/>
      <c r="CV263" s="326"/>
      <c r="CW263" s="326"/>
      <c r="CX263" s="326"/>
      <c r="CY263" s="329"/>
      <c r="CZ263" s="326"/>
      <c r="DA263" s="326"/>
      <c r="DB263" s="326"/>
      <c r="DC263" s="329"/>
      <c r="DD263" s="326"/>
      <c r="DE263" s="326"/>
      <c r="DF263" s="326"/>
      <c r="DG263" s="329"/>
      <c r="DH263" s="326"/>
      <c r="DI263" s="326"/>
      <c r="DJ263" s="326"/>
      <c r="DK263" s="329"/>
      <c r="DL263" s="326"/>
      <c r="DM263" s="326"/>
      <c r="DN263" s="326"/>
      <c r="DO263" s="329"/>
      <c r="DP263" s="326"/>
      <c r="DQ263" s="326"/>
      <c r="DR263" s="326"/>
      <c r="DS263" s="329"/>
      <c r="DT263" s="326"/>
      <c r="DU263" s="326"/>
      <c r="DV263" s="326"/>
      <c r="DW263" s="329"/>
      <c r="DX263" s="326"/>
      <c r="DY263" s="326"/>
      <c r="DZ263" s="326"/>
      <c r="EA263" s="329"/>
      <c r="EB263" s="326"/>
      <c r="EC263" s="326"/>
      <c r="ED263" s="326"/>
      <c r="EE263" s="329"/>
      <c r="EF263" s="326"/>
      <c r="EG263" s="326"/>
      <c r="EH263" s="326"/>
      <c r="EI263" s="329"/>
      <c r="EJ263" s="326"/>
      <c r="EK263" s="326"/>
      <c r="EL263" s="326"/>
      <c r="EM263" s="329"/>
      <c r="EN263" s="326"/>
      <c r="EO263" s="325"/>
      <c r="EP263" s="326"/>
      <c r="EQ263" s="326"/>
      <c r="ER263" s="326"/>
      <c r="ES263" s="326"/>
      <c r="ET263" s="326"/>
      <c r="EU263" s="326"/>
      <c r="EV263" s="326"/>
    </row>
    <row r="264" spans="1:160" ht="15" customHeight="1" x14ac:dyDescent="0.25">
      <c r="A264" s="32"/>
      <c r="C264" s="33"/>
      <c r="E264" s="34"/>
      <c r="G264" s="34"/>
      <c r="H264" s="34"/>
      <c r="I264" s="34"/>
      <c r="AG264" s="33"/>
      <c r="AH264" s="35"/>
      <c r="AI264" s="33"/>
      <c r="AJ264" s="325"/>
      <c r="AK264" s="326"/>
      <c r="AL264" s="326"/>
      <c r="AM264" s="326"/>
      <c r="AN264" s="326"/>
      <c r="AO264" s="326"/>
      <c r="AP264" s="326"/>
      <c r="AQ264" s="326"/>
      <c r="AR264" s="326"/>
      <c r="AS264" s="326"/>
      <c r="AT264" s="326"/>
      <c r="AU264" s="326"/>
      <c r="AV264" s="326"/>
      <c r="AW264" s="326"/>
      <c r="AX264" s="326"/>
      <c r="AY264" s="326"/>
      <c r="AZ264" s="326"/>
      <c r="BA264" s="326"/>
      <c r="BB264" s="326"/>
      <c r="BC264" s="326"/>
      <c r="BD264" s="326"/>
      <c r="BE264" s="326"/>
      <c r="BF264" s="326"/>
      <c r="BG264" s="326"/>
      <c r="BH264" s="326"/>
      <c r="BI264" s="326"/>
      <c r="BJ264" s="326"/>
      <c r="BK264" s="326"/>
      <c r="BL264" s="326"/>
      <c r="BM264" s="326"/>
      <c r="BN264" s="326"/>
      <c r="BO264" s="329"/>
      <c r="BP264" s="326"/>
      <c r="BQ264" s="326"/>
      <c r="BR264" s="326"/>
      <c r="BS264" s="329"/>
      <c r="BT264" s="326"/>
      <c r="BU264" s="326"/>
      <c r="BV264" s="326"/>
      <c r="BW264" s="329"/>
      <c r="BX264" s="326"/>
      <c r="BY264" s="326"/>
      <c r="BZ264" s="326"/>
      <c r="CA264" s="329"/>
      <c r="CB264" s="326"/>
      <c r="CC264" s="326"/>
      <c r="CD264" s="326"/>
      <c r="CE264" s="329"/>
      <c r="CF264" s="326"/>
      <c r="CG264" s="326"/>
      <c r="CH264" s="326"/>
      <c r="CI264" s="329"/>
      <c r="CJ264" s="326"/>
      <c r="CK264" s="326"/>
      <c r="CL264" s="326"/>
      <c r="CM264" s="329"/>
      <c r="CN264" s="326"/>
      <c r="CO264" s="326"/>
      <c r="CP264" s="326"/>
      <c r="CQ264" s="329"/>
      <c r="CR264" s="326"/>
      <c r="CS264" s="326"/>
      <c r="CT264" s="326"/>
      <c r="CU264" s="329"/>
      <c r="CV264" s="326"/>
      <c r="CW264" s="326"/>
      <c r="CX264" s="326"/>
      <c r="CY264" s="329"/>
      <c r="CZ264" s="326"/>
      <c r="DA264" s="326"/>
      <c r="DB264" s="326"/>
      <c r="DC264" s="329"/>
      <c r="DD264" s="326"/>
      <c r="DE264" s="326"/>
      <c r="DF264" s="326"/>
      <c r="DG264" s="329"/>
      <c r="DH264" s="326"/>
      <c r="DI264" s="326"/>
      <c r="DJ264" s="326"/>
      <c r="DK264" s="329"/>
      <c r="DL264" s="326"/>
      <c r="DM264" s="326"/>
      <c r="DN264" s="326"/>
      <c r="DO264" s="329"/>
      <c r="DP264" s="326"/>
      <c r="DQ264" s="326"/>
      <c r="DR264" s="326"/>
      <c r="DS264" s="329"/>
      <c r="DT264" s="326"/>
      <c r="DU264" s="326"/>
      <c r="DV264" s="326"/>
      <c r="DW264" s="329"/>
      <c r="DX264" s="326"/>
      <c r="DY264" s="326"/>
      <c r="DZ264" s="326"/>
      <c r="EA264" s="329"/>
      <c r="EB264" s="326"/>
      <c r="EC264" s="326"/>
      <c r="ED264" s="326"/>
      <c r="EE264" s="329"/>
      <c r="EF264" s="326"/>
      <c r="EG264" s="326"/>
      <c r="EH264" s="326"/>
      <c r="EI264" s="329"/>
      <c r="EJ264" s="326"/>
      <c r="EK264" s="326"/>
      <c r="EL264" s="326"/>
      <c r="EM264" s="329"/>
      <c r="EN264" s="326"/>
      <c r="EO264" s="325"/>
      <c r="EP264" s="326"/>
      <c r="EQ264" s="326"/>
      <c r="ER264" s="326"/>
      <c r="ES264" s="326"/>
      <c r="ET264" s="326"/>
      <c r="EU264" s="326"/>
      <c r="EV264" s="326"/>
    </row>
    <row r="265" spans="1:160" ht="15" customHeight="1" x14ac:dyDescent="0.25">
      <c r="A265" s="32"/>
      <c r="C265" s="33"/>
      <c r="E265" s="34"/>
      <c r="G265" s="34"/>
      <c r="H265" s="34"/>
      <c r="I265" s="34"/>
      <c r="AG265" s="33"/>
      <c r="AH265" s="35"/>
      <c r="AI265" s="33"/>
      <c r="AJ265" s="325"/>
      <c r="AK265" s="326"/>
      <c r="AL265" s="326"/>
      <c r="AM265" s="326"/>
      <c r="AN265" s="326"/>
      <c r="AO265" s="326"/>
      <c r="AP265" s="326"/>
      <c r="AQ265" s="326"/>
      <c r="AR265" s="326"/>
      <c r="AS265" s="326"/>
      <c r="AT265" s="326"/>
      <c r="AU265" s="326"/>
      <c r="AV265" s="326"/>
      <c r="AW265" s="326"/>
      <c r="AX265" s="326"/>
      <c r="AY265" s="326"/>
      <c r="AZ265" s="326"/>
      <c r="BA265" s="326"/>
      <c r="BB265" s="326"/>
      <c r="BC265" s="326"/>
      <c r="BD265" s="326"/>
      <c r="BE265" s="326"/>
      <c r="BF265" s="326"/>
      <c r="BG265" s="326"/>
      <c r="BH265" s="326"/>
      <c r="BI265" s="326"/>
      <c r="BJ265" s="326"/>
      <c r="BK265" s="326"/>
      <c r="BL265" s="326"/>
      <c r="BM265" s="326"/>
      <c r="BN265" s="326"/>
      <c r="BO265" s="329"/>
      <c r="BP265" s="326"/>
      <c r="BQ265" s="326"/>
      <c r="BR265" s="326"/>
      <c r="BS265" s="329"/>
      <c r="BT265" s="326"/>
      <c r="BU265" s="326"/>
      <c r="BV265" s="326"/>
      <c r="BW265" s="329"/>
      <c r="BX265" s="326"/>
      <c r="BY265" s="326"/>
      <c r="BZ265" s="326"/>
      <c r="CA265" s="329"/>
      <c r="CB265" s="326"/>
      <c r="CC265" s="326"/>
      <c r="CD265" s="326"/>
      <c r="CE265" s="329"/>
      <c r="CF265" s="326"/>
      <c r="CG265" s="326"/>
      <c r="CH265" s="326"/>
      <c r="CI265" s="329"/>
      <c r="CJ265" s="326"/>
      <c r="CK265" s="326"/>
      <c r="CL265" s="326"/>
      <c r="CM265" s="329"/>
      <c r="CN265" s="326"/>
      <c r="CO265" s="326"/>
      <c r="CP265" s="326"/>
      <c r="CQ265" s="329"/>
      <c r="CR265" s="326"/>
      <c r="CS265" s="326"/>
      <c r="CT265" s="326"/>
      <c r="CU265" s="329"/>
      <c r="CV265" s="326"/>
      <c r="CW265" s="326"/>
      <c r="CX265" s="326"/>
      <c r="CY265" s="329"/>
      <c r="CZ265" s="326"/>
      <c r="DA265" s="326"/>
      <c r="DB265" s="326"/>
      <c r="DC265" s="329"/>
      <c r="DD265" s="326"/>
      <c r="DE265" s="326"/>
      <c r="DF265" s="326"/>
      <c r="DG265" s="329"/>
      <c r="DH265" s="326"/>
      <c r="DI265" s="326"/>
      <c r="DJ265" s="326"/>
      <c r="DK265" s="329"/>
      <c r="DL265" s="326"/>
      <c r="DM265" s="326"/>
      <c r="DN265" s="326"/>
      <c r="DO265" s="329"/>
      <c r="DP265" s="326"/>
      <c r="DQ265" s="326"/>
      <c r="DR265" s="326"/>
      <c r="DS265" s="329"/>
      <c r="DT265" s="326"/>
      <c r="DU265" s="326"/>
      <c r="DV265" s="326"/>
      <c r="DW265" s="329"/>
      <c r="DX265" s="326"/>
      <c r="DY265" s="326"/>
      <c r="DZ265" s="326"/>
      <c r="EA265" s="329"/>
      <c r="EB265" s="326"/>
      <c r="EC265" s="326"/>
      <c r="ED265" s="326"/>
      <c r="EE265" s="329"/>
      <c r="EF265" s="326"/>
      <c r="EG265" s="326"/>
      <c r="EH265" s="326"/>
      <c r="EI265" s="329"/>
      <c r="EJ265" s="326"/>
      <c r="EK265" s="326"/>
      <c r="EL265" s="326"/>
      <c r="EM265" s="329"/>
      <c r="EN265" s="326"/>
      <c r="EO265" s="325"/>
      <c r="EP265" s="326"/>
      <c r="EQ265" s="326"/>
      <c r="ER265" s="326"/>
      <c r="ES265" s="326"/>
      <c r="ET265" s="326"/>
      <c r="EU265" s="326"/>
      <c r="EV265" s="326"/>
    </row>
    <row r="266" spans="1:160" ht="15.75" customHeight="1" x14ac:dyDescent="0.25">
      <c r="A266" s="32"/>
      <c r="C266" s="33"/>
      <c r="E266" s="34"/>
      <c r="G266" s="34"/>
      <c r="H266" s="34"/>
      <c r="I266" s="34"/>
      <c r="AG266" s="33"/>
      <c r="AH266" s="35"/>
      <c r="AI266" s="33"/>
      <c r="AJ266" s="325"/>
      <c r="AK266" s="326"/>
      <c r="AL266" s="326"/>
      <c r="AM266" s="326"/>
      <c r="AN266" s="326"/>
      <c r="AO266" s="326"/>
      <c r="AP266" s="326"/>
      <c r="AQ266" s="326"/>
      <c r="AR266" s="326"/>
      <c r="AS266" s="326"/>
      <c r="AT266" s="326"/>
      <c r="AU266" s="326"/>
      <c r="AV266" s="326"/>
      <c r="AW266" s="326"/>
      <c r="AX266" s="326"/>
      <c r="AY266" s="326"/>
      <c r="AZ266" s="326"/>
      <c r="BA266" s="326"/>
      <c r="BB266" s="326"/>
      <c r="BC266" s="326"/>
      <c r="BD266" s="326"/>
      <c r="BE266" s="326"/>
      <c r="BF266" s="326"/>
      <c r="BG266" s="326"/>
      <c r="BH266" s="326"/>
      <c r="BI266" s="326"/>
      <c r="BJ266" s="326"/>
      <c r="BK266" s="326"/>
      <c r="BL266" s="326"/>
      <c r="BM266" s="326"/>
      <c r="BN266" s="326"/>
      <c r="BO266" s="326"/>
      <c r="BP266" s="326"/>
      <c r="BQ266" s="326"/>
      <c r="BR266" s="326"/>
      <c r="BS266" s="326"/>
      <c r="BT266" s="326"/>
      <c r="BU266" s="326"/>
      <c r="BV266" s="326"/>
      <c r="BW266" s="326"/>
      <c r="BX266" s="326"/>
      <c r="BY266" s="326"/>
      <c r="BZ266" s="326"/>
      <c r="CA266" s="326"/>
      <c r="CB266" s="326"/>
      <c r="CC266" s="326"/>
      <c r="CD266" s="326"/>
      <c r="CE266" s="326"/>
      <c r="CF266" s="326"/>
      <c r="CG266" s="326"/>
      <c r="CH266" s="326"/>
      <c r="CI266" s="326"/>
      <c r="CJ266" s="326"/>
      <c r="CK266" s="326"/>
      <c r="CL266" s="326"/>
      <c r="CM266" s="326"/>
      <c r="CN266" s="326"/>
      <c r="CO266" s="326"/>
      <c r="CP266" s="326"/>
      <c r="CQ266" s="326"/>
      <c r="CR266" s="326"/>
      <c r="CS266" s="326"/>
      <c r="CT266" s="326"/>
      <c r="CU266" s="326"/>
      <c r="CV266" s="326"/>
      <c r="CW266" s="326"/>
      <c r="CX266" s="326"/>
      <c r="CY266" s="326"/>
      <c r="CZ266" s="326"/>
      <c r="DA266" s="326"/>
      <c r="DB266" s="326"/>
      <c r="DC266" s="326"/>
      <c r="DD266" s="326"/>
      <c r="DE266" s="326"/>
      <c r="DF266" s="326"/>
      <c r="DG266" s="326"/>
      <c r="DH266" s="326"/>
      <c r="DI266" s="326"/>
      <c r="DJ266" s="326"/>
      <c r="DK266" s="326"/>
      <c r="DL266" s="326"/>
      <c r="DM266" s="326"/>
      <c r="DN266" s="326"/>
      <c r="DO266" s="326"/>
      <c r="DP266" s="326"/>
      <c r="DQ266" s="326"/>
      <c r="DR266" s="326"/>
      <c r="DS266" s="326"/>
      <c r="DT266" s="326"/>
      <c r="DU266" s="326"/>
      <c r="DV266" s="326"/>
      <c r="DW266" s="326"/>
      <c r="DX266" s="326"/>
      <c r="DY266" s="326"/>
      <c r="DZ266" s="326"/>
      <c r="EA266" s="326"/>
      <c r="EB266" s="326"/>
      <c r="EC266" s="326"/>
      <c r="ED266" s="326"/>
      <c r="EE266" s="326"/>
      <c r="EF266" s="326"/>
      <c r="EG266" s="326"/>
      <c r="EH266" s="326"/>
      <c r="EI266" s="326"/>
      <c r="EJ266" s="326"/>
      <c r="EK266" s="326"/>
      <c r="EL266" s="326"/>
      <c r="EM266" s="326"/>
      <c r="EN266" s="326"/>
      <c r="EO266" s="325"/>
      <c r="EP266" s="326"/>
      <c r="EQ266" s="326"/>
      <c r="ER266" s="326"/>
      <c r="ES266" s="326"/>
      <c r="ET266" s="326"/>
      <c r="EU266" s="326"/>
      <c r="EV266" s="326"/>
    </row>
    <row r="267" spans="1:160" ht="15.75" customHeight="1" x14ac:dyDescent="0.25">
      <c r="A267" s="32"/>
      <c r="C267" s="33"/>
      <c r="E267" s="34"/>
      <c r="G267" s="34"/>
      <c r="H267" s="34"/>
      <c r="I267" s="34"/>
      <c r="AG267" s="33"/>
      <c r="AH267" s="35"/>
      <c r="AI267" s="33"/>
      <c r="AJ267" s="325"/>
      <c r="AK267" s="326"/>
      <c r="AL267" s="326"/>
      <c r="AM267" s="326"/>
      <c r="AN267" s="326"/>
      <c r="AO267" s="326"/>
      <c r="AP267" s="326"/>
      <c r="AQ267" s="326"/>
      <c r="AR267" s="326"/>
      <c r="AS267" s="326"/>
      <c r="AT267" s="326"/>
      <c r="AU267" s="326"/>
      <c r="AV267" s="326"/>
      <c r="AW267" s="326"/>
      <c r="AX267" s="326"/>
      <c r="AY267" s="326"/>
      <c r="AZ267" s="326"/>
      <c r="BA267" s="326"/>
      <c r="BB267" s="326"/>
      <c r="BC267" s="326"/>
      <c r="BD267" s="326"/>
      <c r="BE267" s="326"/>
      <c r="BF267" s="326"/>
      <c r="BG267" s="326"/>
      <c r="BH267" s="326"/>
      <c r="BI267" s="326"/>
      <c r="BJ267" s="326"/>
      <c r="BK267" s="326"/>
      <c r="BL267" s="326"/>
      <c r="BM267" s="326"/>
      <c r="BN267" s="326"/>
      <c r="BO267" s="326"/>
      <c r="BP267" s="326"/>
      <c r="BQ267" s="326"/>
      <c r="BR267" s="326"/>
      <c r="BS267" s="326"/>
      <c r="BT267" s="326"/>
      <c r="BU267" s="326"/>
      <c r="BV267" s="326"/>
      <c r="BW267" s="326"/>
      <c r="BX267" s="326"/>
      <c r="BY267" s="326"/>
      <c r="BZ267" s="326"/>
      <c r="CA267" s="326"/>
      <c r="CB267" s="326"/>
      <c r="CC267" s="326"/>
      <c r="CD267" s="326"/>
      <c r="CE267" s="326"/>
      <c r="CF267" s="326"/>
      <c r="CG267" s="326"/>
      <c r="CH267" s="326"/>
      <c r="CI267" s="326"/>
      <c r="CJ267" s="326"/>
      <c r="CK267" s="326"/>
      <c r="CL267" s="326"/>
      <c r="CM267" s="326"/>
      <c r="CN267" s="326"/>
      <c r="CO267" s="326"/>
      <c r="CP267" s="326"/>
      <c r="CQ267" s="326"/>
      <c r="CR267" s="326"/>
      <c r="CS267" s="326"/>
      <c r="CT267" s="326"/>
      <c r="CU267" s="326"/>
      <c r="CV267" s="326"/>
      <c r="CW267" s="326"/>
      <c r="CX267" s="326"/>
      <c r="CY267" s="326"/>
      <c r="CZ267" s="326"/>
      <c r="DA267" s="326"/>
      <c r="DB267" s="326"/>
      <c r="DC267" s="326"/>
      <c r="DD267" s="326"/>
      <c r="DE267" s="326"/>
      <c r="DF267" s="326"/>
      <c r="DG267" s="326"/>
      <c r="DH267" s="326"/>
      <c r="DI267" s="326"/>
      <c r="DJ267" s="326"/>
      <c r="DK267" s="326"/>
      <c r="DL267" s="326"/>
      <c r="DM267" s="326"/>
      <c r="DN267" s="326"/>
      <c r="DO267" s="326"/>
      <c r="DP267" s="326"/>
      <c r="DQ267" s="326"/>
      <c r="DR267" s="326"/>
      <c r="DS267" s="326"/>
      <c r="DT267" s="326"/>
      <c r="DU267" s="326"/>
      <c r="DV267" s="326"/>
      <c r="DW267" s="326"/>
      <c r="DX267" s="326"/>
      <c r="DY267" s="326"/>
      <c r="DZ267" s="326"/>
      <c r="EA267" s="326"/>
      <c r="EB267" s="326"/>
      <c r="EC267" s="326"/>
      <c r="ED267" s="326"/>
      <c r="EE267" s="326"/>
      <c r="EF267" s="326"/>
      <c r="EG267" s="326"/>
      <c r="EH267" s="326"/>
      <c r="EI267" s="326"/>
      <c r="EJ267" s="326"/>
      <c r="EK267" s="326"/>
      <c r="EL267" s="326"/>
      <c r="EM267" s="326"/>
      <c r="EN267" s="326"/>
      <c r="EO267" s="325"/>
      <c r="EP267" s="326"/>
      <c r="EQ267" s="326"/>
      <c r="ER267" s="326"/>
      <c r="ES267" s="326"/>
      <c r="ET267" s="326"/>
      <c r="EU267" s="326"/>
      <c r="EV267" s="326"/>
    </row>
    <row r="268" spans="1:160" ht="15.75" customHeight="1" x14ac:dyDescent="0.25">
      <c r="A268" s="32"/>
      <c r="C268" s="33"/>
      <c r="E268" s="34"/>
      <c r="G268" s="34"/>
      <c r="H268" s="34"/>
      <c r="I268" s="34"/>
      <c r="AG268" s="33"/>
      <c r="AH268" s="35"/>
      <c r="AI268" s="33"/>
      <c r="AJ268" s="325"/>
      <c r="AK268" s="326"/>
      <c r="AL268" s="326"/>
      <c r="AM268" s="326"/>
      <c r="AN268" s="326"/>
      <c r="AO268" s="326"/>
      <c r="AP268" s="326"/>
      <c r="AQ268" s="326"/>
      <c r="AR268" s="326"/>
      <c r="AS268" s="326"/>
      <c r="AT268" s="326"/>
      <c r="AU268" s="326"/>
      <c r="AV268" s="326"/>
      <c r="AW268" s="326"/>
      <c r="AX268" s="326"/>
      <c r="AY268" s="326"/>
      <c r="AZ268" s="326"/>
      <c r="BA268" s="326"/>
      <c r="BB268" s="326"/>
      <c r="BC268" s="326"/>
      <c r="BD268" s="326"/>
      <c r="BE268" s="326"/>
      <c r="BF268" s="326"/>
      <c r="BG268" s="326"/>
      <c r="BH268" s="326"/>
      <c r="BI268" s="326"/>
      <c r="BJ268" s="326"/>
      <c r="BK268" s="326"/>
      <c r="BL268" s="326"/>
      <c r="BM268" s="326"/>
      <c r="BN268" s="326"/>
      <c r="BO268" s="326"/>
      <c r="BP268" s="326"/>
      <c r="BQ268" s="326"/>
      <c r="BR268" s="326"/>
      <c r="BS268" s="326"/>
      <c r="BT268" s="331"/>
      <c r="BU268" s="328"/>
      <c r="BV268" s="326"/>
      <c r="BW268" s="326"/>
      <c r="BX268" s="326"/>
      <c r="BY268" s="326"/>
      <c r="BZ268" s="326"/>
      <c r="CA268" s="326"/>
      <c r="CB268" s="326"/>
      <c r="CC268" s="326"/>
      <c r="CD268" s="326"/>
      <c r="CE268" s="326"/>
      <c r="CF268" s="326"/>
      <c r="CG268" s="326"/>
      <c r="CH268" s="326"/>
      <c r="CI268" s="326"/>
      <c r="CJ268" s="326"/>
      <c r="CK268" s="326"/>
      <c r="CL268" s="326"/>
      <c r="CM268" s="326"/>
      <c r="CN268" s="326"/>
      <c r="CO268" s="326"/>
      <c r="CP268" s="326"/>
      <c r="CQ268" s="326"/>
      <c r="CR268" s="326"/>
      <c r="CS268" s="326"/>
      <c r="CT268" s="326"/>
      <c r="CU268" s="326"/>
      <c r="CV268" s="326"/>
      <c r="CW268" s="326"/>
      <c r="CX268" s="326"/>
      <c r="CY268" s="326"/>
      <c r="CZ268" s="326"/>
      <c r="DA268" s="326"/>
      <c r="DB268" s="326"/>
      <c r="DC268" s="326"/>
      <c r="DD268" s="326"/>
      <c r="DE268" s="326"/>
      <c r="DF268" s="326"/>
      <c r="DG268" s="326"/>
      <c r="DH268" s="326"/>
      <c r="DI268" s="326"/>
      <c r="DJ268" s="326"/>
      <c r="DK268" s="326"/>
      <c r="DL268" s="326"/>
      <c r="DM268" s="326"/>
      <c r="DN268" s="326"/>
      <c r="DO268" s="326"/>
      <c r="DP268" s="326"/>
      <c r="DQ268" s="326"/>
      <c r="DR268" s="326"/>
      <c r="DS268" s="326"/>
      <c r="DT268" s="326"/>
      <c r="DU268" s="326"/>
      <c r="DV268" s="326"/>
      <c r="DW268" s="326"/>
      <c r="DX268" s="326"/>
      <c r="DY268" s="326"/>
      <c r="DZ268" s="326"/>
      <c r="EA268" s="326"/>
      <c r="EB268" s="326"/>
      <c r="EC268" s="326"/>
      <c r="ED268" s="326"/>
      <c r="EE268" s="326"/>
      <c r="EF268" s="326"/>
      <c r="EG268" s="326"/>
      <c r="EH268" s="326"/>
      <c r="EI268" s="326"/>
      <c r="EJ268" s="326"/>
      <c r="EK268" s="326"/>
      <c r="EL268" s="326"/>
      <c r="EM268" s="326"/>
      <c r="EN268" s="326"/>
      <c r="EO268" s="325"/>
      <c r="EP268" s="326"/>
      <c r="EQ268" s="326"/>
      <c r="ER268" s="326"/>
      <c r="ES268" s="326"/>
      <c r="ET268" s="326"/>
      <c r="EU268" s="326"/>
      <c r="EV268" s="326"/>
    </row>
    <row r="269" spans="1:160" ht="15.75" customHeight="1" x14ac:dyDescent="0.25">
      <c r="A269" s="32"/>
      <c r="C269" s="33"/>
      <c r="E269" s="34"/>
      <c r="G269" s="34"/>
      <c r="H269" s="34"/>
      <c r="I269" s="34"/>
      <c r="AG269" s="33"/>
      <c r="AH269" s="35"/>
      <c r="AI269" s="33"/>
      <c r="AJ269" s="325"/>
      <c r="AK269" s="326"/>
      <c r="AL269" s="326"/>
      <c r="AM269" s="326"/>
      <c r="AN269" s="326"/>
      <c r="AO269" s="326"/>
      <c r="AP269" s="326"/>
      <c r="AQ269" s="326"/>
      <c r="AR269" s="326"/>
      <c r="AS269" s="326"/>
      <c r="AT269" s="326"/>
      <c r="AU269" s="326"/>
      <c r="AV269" s="326"/>
      <c r="AW269" s="326"/>
      <c r="AX269" s="326"/>
      <c r="AY269" s="326"/>
      <c r="AZ269" s="326"/>
      <c r="BA269" s="326"/>
      <c r="BB269" s="326"/>
      <c r="BC269" s="326"/>
      <c r="BD269" s="326"/>
      <c r="BE269" s="326"/>
      <c r="BF269" s="326"/>
      <c r="BG269" s="326"/>
      <c r="BH269" s="326"/>
      <c r="BI269" s="326"/>
      <c r="BJ269" s="326"/>
      <c r="BK269" s="326"/>
      <c r="BL269" s="326"/>
      <c r="BM269" s="326"/>
      <c r="BN269" s="326"/>
      <c r="BO269" s="326"/>
      <c r="BP269" s="326"/>
      <c r="BQ269" s="326"/>
      <c r="BR269" s="326"/>
      <c r="BS269" s="326"/>
      <c r="BT269" s="331"/>
      <c r="BU269" s="326"/>
      <c r="BV269" s="326"/>
      <c r="BW269" s="326"/>
      <c r="BX269" s="326"/>
      <c r="BY269" s="326"/>
      <c r="BZ269" s="326"/>
      <c r="CA269" s="326"/>
      <c r="CB269" s="326"/>
      <c r="CC269" s="326"/>
      <c r="CD269" s="326"/>
      <c r="CE269" s="326"/>
      <c r="CF269" s="326"/>
      <c r="CG269" s="326"/>
      <c r="CH269" s="326"/>
      <c r="CI269" s="326"/>
      <c r="CJ269" s="326"/>
      <c r="CK269" s="326"/>
      <c r="CL269" s="326"/>
      <c r="CM269" s="326"/>
      <c r="CN269" s="326"/>
      <c r="CO269" s="326"/>
      <c r="CP269" s="326"/>
      <c r="CQ269" s="326"/>
      <c r="CR269" s="326"/>
      <c r="CS269" s="326"/>
      <c r="CT269" s="326"/>
      <c r="CU269" s="326"/>
      <c r="CV269" s="326"/>
      <c r="CW269" s="326"/>
      <c r="CX269" s="326"/>
      <c r="CY269" s="326"/>
      <c r="CZ269" s="326"/>
      <c r="DA269" s="326"/>
      <c r="DB269" s="326"/>
      <c r="DC269" s="326"/>
      <c r="DD269" s="326"/>
      <c r="DE269" s="326"/>
      <c r="DF269" s="326"/>
      <c r="DG269" s="326"/>
      <c r="DH269" s="326"/>
      <c r="DI269" s="326"/>
      <c r="DJ269" s="326"/>
      <c r="DK269" s="326"/>
      <c r="DL269" s="326"/>
      <c r="DM269" s="326"/>
      <c r="DN269" s="326"/>
      <c r="DO269" s="326"/>
      <c r="DP269" s="326"/>
      <c r="DQ269" s="326"/>
      <c r="DR269" s="326"/>
      <c r="DS269" s="326"/>
      <c r="DT269" s="326"/>
      <c r="DU269" s="326"/>
      <c r="DV269" s="326"/>
      <c r="DW269" s="326"/>
      <c r="DX269" s="326"/>
      <c r="DY269" s="326"/>
      <c r="DZ269" s="326"/>
      <c r="EA269" s="326"/>
      <c r="EB269" s="326"/>
      <c r="EC269" s="326"/>
      <c r="ED269" s="326"/>
      <c r="EE269" s="326"/>
      <c r="EF269" s="326"/>
      <c r="EG269" s="326"/>
      <c r="EH269" s="326"/>
      <c r="EI269" s="326"/>
      <c r="EJ269" s="326"/>
      <c r="EK269" s="326"/>
      <c r="EL269" s="326"/>
      <c r="EM269" s="326"/>
      <c r="EN269" s="326"/>
      <c r="EO269" s="325"/>
      <c r="EP269" s="326"/>
      <c r="EQ269" s="326"/>
      <c r="ER269" s="326"/>
      <c r="ES269" s="326"/>
      <c r="ET269" s="326"/>
      <c r="EU269" s="326"/>
      <c r="EV269" s="326"/>
    </row>
    <row r="270" spans="1:160" ht="15.75" customHeight="1" x14ac:dyDescent="0.25">
      <c r="A270" s="32"/>
      <c r="C270" s="33"/>
      <c r="E270" s="34"/>
      <c r="G270" s="34"/>
      <c r="H270" s="34"/>
      <c r="I270" s="34"/>
      <c r="AG270" s="33"/>
      <c r="AH270" s="35"/>
      <c r="AI270" s="33"/>
      <c r="AJ270" s="325"/>
      <c r="AK270" s="326"/>
      <c r="AL270" s="326"/>
      <c r="AM270" s="326"/>
      <c r="AN270" s="326"/>
      <c r="AO270" s="326"/>
      <c r="AP270" s="326"/>
      <c r="AQ270" s="326"/>
      <c r="AR270" s="326"/>
      <c r="AS270" s="326"/>
      <c r="AT270" s="326"/>
      <c r="AU270" s="326"/>
      <c r="AV270" s="326"/>
      <c r="AW270" s="326"/>
      <c r="AX270" s="326"/>
      <c r="AY270" s="326"/>
      <c r="AZ270" s="326"/>
      <c r="BA270" s="326"/>
      <c r="BB270" s="326"/>
      <c r="BC270" s="326"/>
      <c r="BD270" s="326"/>
      <c r="BE270" s="326"/>
      <c r="BF270" s="326"/>
      <c r="BG270" s="326"/>
      <c r="BH270" s="326"/>
      <c r="BI270" s="326"/>
      <c r="BJ270" s="326"/>
      <c r="BK270" s="326"/>
      <c r="BL270" s="326"/>
      <c r="BM270" s="326"/>
      <c r="BN270" s="332"/>
      <c r="BO270" s="326"/>
      <c r="BP270" s="326"/>
      <c r="BQ270" s="326"/>
      <c r="BR270" s="326"/>
      <c r="BS270" s="326"/>
      <c r="BT270" s="326"/>
      <c r="BU270" s="326"/>
      <c r="BV270" s="326"/>
      <c r="BW270" s="326"/>
      <c r="BX270" s="326"/>
      <c r="BY270" s="326"/>
      <c r="BZ270" s="326"/>
      <c r="CA270" s="326"/>
      <c r="CB270" s="326"/>
      <c r="CC270" s="326"/>
      <c r="CD270" s="326"/>
      <c r="CE270" s="326"/>
      <c r="CF270" s="326"/>
      <c r="CG270" s="326"/>
      <c r="CH270" s="326"/>
      <c r="CI270" s="326"/>
      <c r="CJ270" s="326"/>
      <c r="CK270" s="326"/>
      <c r="CL270" s="326"/>
      <c r="CM270" s="326"/>
      <c r="CN270" s="326"/>
      <c r="CO270" s="326"/>
      <c r="CP270" s="326"/>
      <c r="CQ270" s="326"/>
      <c r="CR270" s="326"/>
      <c r="CS270" s="326"/>
      <c r="CT270" s="326"/>
      <c r="CU270" s="326"/>
      <c r="CV270" s="326"/>
      <c r="CW270" s="326"/>
      <c r="CX270" s="326"/>
      <c r="CY270" s="326"/>
      <c r="CZ270" s="326"/>
      <c r="DA270" s="326"/>
      <c r="DB270" s="326"/>
      <c r="DC270" s="326"/>
      <c r="DD270" s="326"/>
      <c r="DE270" s="326"/>
      <c r="DF270" s="326"/>
      <c r="DG270" s="326"/>
      <c r="DH270" s="326"/>
      <c r="DI270" s="326"/>
      <c r="DJ270" s="326"/>
      <c r="DK270" s="326"/>
      <c r="DL270" s="326"/>
      <c r="DM270" s="326"/>
      <c r="DN270" s="326"/>
      <c r="DO270" s="326"/>
      <c r="DP270" s="326"/>
      <c r="DQ270" s="326"/>
      <c r="DR270" s="326"/>
      <c r="DS270" s="326"/>
      <c r="DT270" s="326"/>
      <c r="DU270" s="326"/>
      <c r="DV270" s="326"/>
      <c r="DW270" s="326"/>
      <c r="DX270" s="326"/>
      <c r="DY270" s="326"/>
      <c r="DZ270" s="326"/>
      <c r="EA270" s="326"/>
      <c r="EB270" s="326"/>
      <c r="EC270" s="326"/>
      <c r="ED270" s="326"/>
      <c r="EE270" s="326"/>
      <c r="EF270" s="326"/>
      <c r="EG270" s="326"/>
      <c r="EH270" s="326"/>
      <c r="EI270" s="326"/>
      <c r="EJ270" s="326"/>
      <c r="EK270" s="326"/>
      <c r="EL270" s="326"/>
      <c r="EM270" s="326"/>
      <c r="EN270" s="326"/>
      <c r="EO270" s="325"/>
      <c r="EP270" s="326"/>
      <c r="EQ270" s="326"/>
      <c r="ER270" s="326"/>
      <c r="ES270" s="326"/>
      <c r="ET270" s="326"/>
      <c r="EU270" s="326"/>
      <c r="EV270" s="326"/>
    </row>
    <row r="271" spans="1:160" ht="15" customHeight="1" x14ac:dyDescent="0.25">
      <c r="A271" s="32"/>
      <c r="C271" s="33"/>
      <c r="E271" s="34"/>
      <c r="G271" s="34"/>
      <c r="H271" s="34"/>
      <c r="I271" s="34"/>
      <c r="AG271" s="33"/>
      <c r="AH271" s="35"/>
      <c r="AI271" s="33"/>
      <c r="AJ271" s="325"/>
      <c r="AK271" s="326"/>
      <c r="AL271" s="326"/>
      <c r="AM271" s="326"/>
      <c r="AN271" s="326"/>
      <c r="AO271" s="326"/>
      <c r="AP271" s="326"/>
      <c r="AQ271" s="326"/>
      <c r="AR271" s="326"/>
      <c r="AS271" s="326"/>
      <c r="AT271" s="326"/>
      <c r="AU271" s="326"/>
      <c r="AV271" s="326"/>
      <c r="AW271" s="326"/>
      <c r="AX271" s="326"/>
      <c r="AY271" s="326"/>
      <c r="AZ271" s="326"/>
      <c r="BA271" s="326"/>
      <c r="BB271" s="326"/>
      <c r="BC271" s="326"/>
      <c r="BD271" s="326"/>
      <c r="BE271" s="326"/>
      <c r="BF271" s="326"/>
      <c r="BG271" s="326"/>
      <c r="BH271" s="326"/>
      <c r="BI271" s="326"/>
      <c r="BJ271" s="326"/>
      <c r="BK271" s="326"/>
      <c r="BL271" s="326"/>
      <c r="BM271" s="326"/>
      <c r="BN271" s="326"/>
      <c r="BO271" s="329"/>
      <c r="BP271" s="326"/>
      <c r="BQ271" s="326"/>
      <c r="BR271" s="326"/>
      <c r="BS271" s="329"/>
      <c r="BT271" s="326"/>
      <c r="BU271" s="326"/>
      <c r="BV271" s="326"/>
      <c r="BW271" s="329"/>
      <c r="BX271" s="326"/>
      <c r="BY271" s="326"/>
      <c r="BZ271" s="326"/>
      <c r="CA271" s="329"/>
      <c r="CB271" s="326"/>
      <c r="CC271" s="326"/>
      <c r="CD271" s="326"/>
      <c r="CE271" s="329"/>
      <c r="CF271" s="326"/>
      <c r="CG271" s="326"/>
      <c r="CH271" s="326"/>
      <c r="CI271" s="329"/>
      <c r="CJ271" s="326"/>
      <c r="CK271" s="326"/>
      <c r="CL271" s="326"/>
      <c r="CM271" s="329"/>
      <c r="CN271" s="326"/>
      <c r="CO271" s="326"/>
      <c r="CP271" s="326"/>
      <c r="CQ271" s="329"/>
      <c r="CR271" s="326"/>
      <c r="CS271" s="326"/>
      <c r="CT271" s="326"/>
      <c r="CU271" s="329"/>
      <c r="CV271" s="326"/>
      <c r="CW271" s="326"/>
      <c r="CX271" s="326"/>
      <c r="CY271" s="329"/>
      <c r="CZ271" s="326"/>
      <c r="DA271" s="326"/>
      <c r="DB271" s="326"/>
      <c r="DC271" s="329"/>
      <c r="DD271" s="326"/>
      <c r="DE271" s="326"/>
      <c r="DF271" s="326"/>
      <c r="DG271" s="329"/>
      <c r="DH271" s="326"/>
      <c r="DI271" s="326"/>
      <c r="DJ271" s="326"/>
      <c r="DK271" s="329"/>
      <c r="DL271" s="326"/>
      <c r="DM271" s="326"/>
      <c r="DN271" s="326"/>
      <c r="DO271" s="329"/>
      <c r="DP271" s="326"/>
      <c r="DQ271" s="326"/>
      <c r="DR271" s="326"/>
      <c r="DS271" s="329"/>
      <c r="DT271" s="326"/>
      <c r="DU271" s="326"/>
      <c r="DV271" s="326"/>
      <c r="DW271" s="329"/>
      <c r="DX271" s="326"/>
      <c r="DY271" s="326"/>
      <c r="DZ271" s="326"/>
      <c r="EA271" s="329"/>
      <c r="EB271" s="326"/>
      <c r="EC271" s="326"/>
      <c r="ED271" s="326"/>
      <c r="EE271" s="329"/>
      <c r="EF271" s="326"/>
      <c r="EG271" s="326"/>
      <c r="EH271" s="326"/>
      <c r="EI271" s="329"/>
      <c r="EJ271" s="326"/>
      <c r="EK271" s="326"/>
      <c r="EL271" s="326"/>
      <c r="EM271" s="329"/>
      <c r="EN271" s="326"/>
      <c r="EO271" s="325"/>
      <c r="EP271" s="326"/>
      <c r="EQ271" s="326"/>
      <c r="ER271" s="326"/>
      <c r="ES271" s="326"/>
      <c r="ET271" s="326"/>
      <c r="EU271" s="326"/>
      <c r="EV271" s="326"/>
    </row>
    <row r="272" spans="1:160" ht="15" customHeight="1" x14ac:dyDescent="0.25">
      <c r="A272" s="32"/>
      <c r="C272" s="33"/>
      <c r="E272" s="34"/>
      <c r="G272" s="34"/>
      <c r="H272" s="34"/>
      <c r="I272" s="34"/>
      <c r="AG272" s="33"/>
      <c r="AH272" s="35"/>
      <c r="AI272" s="33"/>
      <c r="AJ272" s="325"/>
      <c r="AK272" s="326"/>
      <c r="AL272" s="326"/>
      <c r="AM272" s="326"/>
      <c r="AN272" s="326"/>
      <c r="AO272" s="326"/>
      <c r="AP272" s="326"/>
      <c r="AQ272" s="326"/>
      <c r="AR272" s="326"/>
      <c r="AS272" s="326"/>
      <c r="AT272" s="326"/>
      <c r="AU272" s="326"/>
      <c r="AV272" s="326"/>
      <c r="AW272" s="326"/>
      <c r="AX272" s="326"/>
      <c r="AY272" s="326"/>
      <c r="AZ272" s="326"/>
      <c r="BA272" s="326"/>
      <c r="BB272" s="326"/>
      <c r="BC272" s="326"/>
      <c r="BD272" s="326"/>
      <c r="BE272" s="326"/>
      <c r="BF272" s="326"/>
      <c r="BG272" s="326"/>
      <c r="BH272" s="326"/>
      <c r="BI272" s="326"/>
      <c r="BJ272" s="326"/>
      <c r="BK272" s="326"/>
      <c r="BL272" s="326"/>
      <c r="BM272" s="326"/>
      <c r="BN272" s="326"/>
      <c r="BO272" s="329"/>
      <c r="BP272" s="326"/>
      <c r="BQ272" s="326"/>
      <c r="BR272" s="326"/>
      <c r="BS272" s="329"/>
      <c r="BT272" s="326"/>
      <c r="BU272" s="326"/>
      <c r="BV272" s="326"/>
      <c r="BW272" s="329"/>
      <c r="BX272" s="326"/>
      <c r="BY272" s="326"/>
      <c r="BZ272" s="326"/>
      <c r="CA272" s="329"/>
      <c r="CB272" s="326"/>
      <c r="CC272" s="326"/>
      <c r="CD272" s="326"/>
      <c r="CE272" s="329"/>
      <c r="CF272" s="326"/>
      <c r="CG272" s="326"/>
      <c r="CH272" s="326"/>
      <c r="CI272" s="329"/>
      <c r="CJ272" s="326"/>
      <c r="CK272" s="326"/>
      <c r="CL272" s="326"/>
      <c r="CM272" s="329"/>
      <c r="CN272" s="326"/>
      <c r="CO272" s="326"/>
      <c r="CP272" s="326"/>
      <c r="CQ272" s="329"/>
      <c r="CR272" s="326"/>
      <c r="CS272" s="326"/>
      <c r="CT272" s="326"/>
      <c r="CU272" s="329"/>
      <c r="CV272" s="326"/>
      <c r="CW272" s="326"/>
      <c r="CX272" s="326"/>
      <c r="CY272" s="329"/>
      <c r="CZ272" s="326"/>
      <c r="DA272" s="326"/>
      <c r="DB272" s="326"/>
      <c r="DC272" s="329"/>
      <c r="DD272" s="326"/>
      <c r="DE272" s="326"/>
      <c r="DF272" s="326"/>
      <c r="DG272" s="329"/>
      <c r="DH272" s="326"/>
      <c r="DI272" s="326"/>
      <c r="DJ272" s="326"/>
      <c r="DK272" s="329"/>
      <c r="DL272" s="326"/>
      <c r="DM272" s="326"/>
      <c r="DN272" s="326"/>
      <c r="DO272" s="329"/>
      <c r="DP272" s="326"/>
      <c r="DQ272" s="326"/>
      <c r="DR272" s="326"/>
      <c r="DS272" s="329"/>
      <c r="DT272" s="326"/>
      <c r="DU272" s="326"/>
      <c r="DV272" s="326"/>
      <c r="DW272" s="329"/>
      <c r="DX272" s="326"/>
      <c r="DY272" s="326"/>
      <c r="DZ272" s="326"/>
      <c r="EA272" s="329"/>
      <c r="EB272" s="326"/>
      <c r="EC272" s="326"/>
      <c r="ED272" s="326"/>
      <c r="EE272" s="329"/>
      <c r="EF272" s="326"/>
      <c r="EG272" s="326"/>
      <c r="EH272" s="326"/>
      <c r="EI272" s="329"/>
      <c r="EJ272" s="326"/>
      <c r="EK272" s="326"/>
      <c r="EL272" s="326"/>
      <c r="EM272" s="329"/>
      <c r="EN272" s="326"/>
      <c r="EO272" s="325"/>
      <c r="EP272" s="326"/>
      <c r="EQ272" s="326"/>
      <c r="ER272" s="326"/>
      <c r="ES272" s="326"/>
      <c r="ET272" s="326"/>
      <c r="EU272" s="326"/>
      <c r="EV272" s="326"/>
    </row>
    <row r="273" spans="1:152" ht="15" customHeight="1" x14ac:dyDescent="0.25">
      <c r="A273" s="32"/>
      <c r="C273" s="33"/>
      <c r="E273" s="34"/>
      <c r="G273" s="34"/>
      <c r="H273" s="34"/>
      <c r="I273" s="34"/>
      <c r="AG273" s="33"/>
      <c r="AH273" s="35"/>
      <c r="AI273" s="33"/>
      <c r="AJ273" s="325"/>
      <c r="AK273" s="326"/>
      <c r="AL273" s="326"/>
      <c r="AM273" s="326"/>
      <c r="AN273" s="326"/>
      <c r="AO273" s="326"/>
      <c r="AP273" s="326"/>
      <c r="AQ273" s="326"/>
      <c r="AR273" s="326"/>
      <c r="AS273" s="326"/>
      <c r="AT273" s="326"/>
      <c r="AU273" s="326"/>
      <c r="AV273" s="326"/>
      <c r="AW273" s="326"/>
      <c r="AX273" s="326"/>
      <c r="AY273" s="326"/>
      <c r="AZ273" s="326"/>
      <c r="BA273" s="326"/>
      <c r="BB273" s="326"/>
      <c r="BC273" s="326"/>
      <c r="BD273" s="326"/>
      <c r="BE273" s="326"/>
      <c r="BF273" s="326"/>
      <c r="BG273" s="326"/>
      <c r="BH273" s="326"/>
      <c r="BI273" s="326"/>
      <c r="BJ273" s="326"/>
      <c r="BK273" s="326"/>
      <c r="BL273" s="326"/>
      <c r="BM273" s="326"/>
      <c r="BN273" s="326"/>
      <c r="BO273" s="333"/>
      <c r="BP273" s="326"/>
      <c r="BQ273" s="326"/>
      <c r="BR273" s="326"/>
      <c r="BS273" s="333"/>
      <c r="BT273" s="326"/>
      <c r="BU273" s="326"/>
      <c r="BV273" s="326"/>
      <c r="BW273" s="333"/>
      <c r="BX273" s="326"/>
      <c r="BY273" s="326"/>
      <c r="BZ273" s="326"/>
      <c r="CA273" s="333"/>
      <c r="CB273" s="326"/>
      <c r="CC273" s="326"/>
      <c r="CD273" s="326"/>
      <c r="CE273" s="333"/>
      <c r="CF273" s="326"/>
      <c r="CG273" s="326"/>
      <c r="CH273" s="326"/>
      <c r="CI273" s="333"/>
      <c r="CJ273" s="326"/>
      <c r="CK273" s="326"/>
      <c r="CL273" s="326"/>
      <c r="CM273" s="333"/>
      <c r="CN273" s="326"/>
      <c r="CO273" s="326"/>
      <c r="CP273" s="326"/>
      <c r="CQ273" s="333"/>
      <c r="CR273" s="326"/>
      <c r="CS273" s="326"/>
      <c r="CT273" s="326"/>
      <c r="CU273" s="333"/>
      <c r="CV273" s="326"/>
      <c r="CW273" s="326"/>
      <c r="CX273" s="326"/>
      <c r="CY273" s="333"/>
      <c r="CZ273" s="326"/>
      <c r="DA273" s="326"/>
      <c r="DB273" s="326"/>
      <c r="DC273" s="333"/>
      <c r="DD273" s="326"/>
      <c r="DE273" s="326"/>
      <c r="DF273" s="326"/>
      <c r="DG273" s="333"/>
      <c r="DH273" s="326"/>
      <c r="DI273" s="326"/>
      <c r="DJ273" s="326"/>
      <c r="DK273" s="333"/>
      <c r="DL273" s="326"/>
      <c r="DM273" s="326"/>
      <c r="DN273" s="326"/>
      <c r="DO273" s="333"/>
      <c r="DP273" s="326"/>
      <c r="DQ273" s="326"/>
      <c r="DR273" s="326"/>
      <c r="DS273" s="333"/>
      <c r="DT273" s="326"/>
      <c r="DU273" s="326"/>
      <c r="DV273" s="326"/>
      <c r="DW273" s="333"/>
      <c r="DX273" s="326"/>
      <c r="DY273" s="326"/>
      <c r="DZ273" s="326"/>
      <c r="EA273" s="333"/>
      <c r="EB273" s="326"/>
      <c r="EC273" s="326"/>
      <c r="ED273" s="326"/>
      <c r="EE273" s="333"/>
      <c r="EF273" s="326"/>
      <c r="EG273" s="326"/>
      <c r="EH273" s="326"/>
      <c r="EI273" s="333"/>
      <c r="EJ273" s="326"/>
      <c r="EK273" s="326"/>
      <c r="EL273" s="326"/>
      <c r="EM273" s="333"/>
      <c r="EN273" s="326"/>
      <c r="EO273" s="325"/>
      <c r="EP273" s="326"/>
      <c r="EQ273" s="326"/>
      <c r="ER273" s="326"/>
      <c r="ES273" s="326"/>
      <c r="ET273" s="326"/>
      <c r="EU273" s="326"/>
      <c r="EV273" s="326"/>
    </row>
    <row r="274" spans="1:152" ht="15" customHeight="1" x14ac:dyDescent="0.25">
      <c r="A274" s="32"/>
      <c r="C274" s="33"/>
      <c r="E274" s="34"/>
      <c r="G274" s="34"/>
      <c r="H274" s="34"/>
      <c r="I274" s="34"/>
      <c r="AG274" s="33"/>
      <c r="AH274" s="35"/>
      <c r="AI274" s="33"/>
      <c r="AJ274" s="325"/>
      <c r="AK274" s="326"/>
      <c r="AL274" s="326"/>
      <c r="AM274" s="326"/>
      <c r="AN274" s="326"/>
      <c r="AO274" s="326"/>
      <c r="AP274" s="326"/>
      <c r="AQ274" s="326"/>
      <c r="AR274" s="326"/>
      <c r="AS274" s="326"/>
      <c r="AT274" s="326"/>
      <c r="AU274" s="326"/>
      <c r="AV274" s="326"/>
      <c r="AW274" s="326"/>
      <c r="AX274" s="326"/>
      <c r="AY274" s="326"/>
      <c r="AZ274" s="326"/>
      <c r="BA274" s="326"/>
      <c r="BB274" s="326"/>
      <c r="BC274" s="326"/>
      <c r="BD274" s="326"/>
      <c r="BE274" s="326"/>
      <c r="BF274" s="326"/>
      <c r="BG274" s="326"/>
      <c r="BH274" s="326"/>
      <c r="BI274" s="326"/>
      <c r="BJ274" s="326"/>
      <c r="BK274" s="326"/>
      <c r="BL274" s="326"/>
      <c r="BM274" s="326"/>
      <c r="BN274" s="326"/>
      <c r="BO274" s="329"/>
      <c r="BP274" s="326"/>
      <c r="BQ274" s="326"/>
      <c r="BR274" s="326"/>
      <c r="BS274" s="329"/>
      <c r="BT274" s="326"/>
      <c r="BU274" s="326"/>
      <c r="BV274" s="326"/>
      <c r="BW274" s="329"/>
      <c r="BX274" s="326"/>
      <c r="BY274" s="326"/>
      <c r="BZ274" s="326"/>
      <c r="CA274" s="329"/>
      <c r="CB274" s="326"/>
      <c r="CC274" s="326"/>
      <c r="CD274" s="326"/>
      <c r="CE274" s="329"/>
      <c r="CF274" s="326"/>
      <c r="CG274" s="326"/>
      <c r="CH274" s="326"/>
      <c r="CI274" s="329"/>
      <c r="CJ274" s="326"/>
      <c r="CK274" s="326"/>
      <c r="CL274" s="326"/>
      <c r="CM274" s="329"/>
      <c r="CN274" s="326"/>
      <c r="CO274" s="326"/>
      <c r="CP274" s="326"/>
      <c r="CQ274" s="329"/>
      <c r="CR274" s="326"/>
      <c r="CS274" s="326"/>
      <c r="CT274" s="326"/>
      <c r="CU274" s="329"/>
      <c r="CV274" s="326"/>
      <c r="CW274" s="326"/>
      <c r="CX274" s="326"/>
      <c r="CY274" s="329"/>
      <c r="CZ274" s="326"/>
      <c r="DA274" s="326"/>
      <c r="DB274" s="326"/>
      <c r="DC274" s="329"/>
      <c r="DD274" s="326"/>
      <c r="DE274" s="326"/>
      <c r="DF274" s="326"/>
      <c r="DG274" s="329"/>
      <c r="DH274" s="326"/>
      <c r="DI274" s="326"/>
      <c r="DJ274" s="326"/>
      <c r="DK274" s="329"/>
      <c r="DL274" s="326"/>
      <c r="DM274" s="326"/>
      <c r="DN274" s="326"/>
      <c r="DO274" s="329"/>
      <c r="DP274" s="326"/>
      <c r="DQ274" s="326"/>
      <c r="DR274" s="326"/>
      <c r="DS274" s="329"/>
      <c r="DT274" s="326"/>
      <c r="DU274" s="326"/>
      <c r="DV274" s="326"/>
      <c r="DW274" s="329"/>
      <c r="DX274" s="326"/>
      <c r="DY274" s="326"/>
      <c r="DZ274" s="326"/>
      <c r="EA274" s="329"/>
      <c r="EB274" s="326"/>
      <c r="EC274" s="326"/>
      <c r="ED274" s="326"/>
      <c r="EE274" s="329"/>
      <c r="EF274" s="326"/>
      <c r="EG274" s="326"/>
      <c r="EH274" s="326"/>
      <c r="EI274" s="329"/>
      <c r="EJ274" s="326"/>
      <c r="EK274" s="326"/>
      <c r="EL274" s="326"/>
      <c r="EM274" s="329"/>
      <c r="EN274" s="326"/>
      <c r="EO274" s="325"/>
      <c r="EP274" s="326"/>
      <c r="EQ274" s="326"/>
      <c r="ER274" s="326"/>
      <c r="ES274" s="326"/>
      <c r="ET274" s="326"/>
      <c r="EU274" s="326"/>
      <c r="EV274" s="326"/>
    </row>
    <row r="275" spans="1:152" ht="15" customHeight="1" x14ac:dyDescent="0.25">
      <c r="A275" s="32"/>
      <c r="C275" s="33"/>
      <c r="E275" s="34"/>
      <c r="G275" s="34"/>
      <c r="H275" s="34"/>
      <c r="I275" s="34"/>
      <c r="AG275" s="33"/>
      <c r="AH275" s="35"/>
      <c r="AI275" s="33"/>
      <c r="AJ275" s="325"/>
      <c r="AK275" s="326"/>
      <c r="AL275" s="326"/>
      <c r="AM275" s="326"/>
      <c r="AN275" s="326"/>
      <c r="AO275" s="326"/>
      <c r="AP275" s="326"/>
      <c r="AQ275" s="326"/>
      <c r="AR275" s="326"/>
      <c r="AS275" s="326"/>
      <c r="AT275" s="326"/>
      <c r="AU275" s="326"/>
      <c r="AV275" s="326"/>
      <c r="AW275" s="326"/>
      <c r="AX275" s="326"/>
      <c r="AY275" s="326"/>
      <c r="AZ275" s="326"/>
      <c r="BA275" s="326"/>
      <c r="BB275" s="326"/>
      <c r="BC275" s="326"/>
      <c r="BD275" s="326"/>
      <c r="BE275" s="326"/>
      <c r="BF275" s="326"/>
      <c r="BG275" s="326"/>
      <c r="BH275" s="326"/>
      <c r="BI275" s="326"/>
      <c r="BJ275" s="326"/>
      <c r="BK275" s="326"/>
      <c r="BL275" s="326"/>
      <c r="BM275" s="326"/>
      <c r="BN275" s="326"/>
      <c r="BO275" s="329"/>
      <c r="BP275" s="328"/>
      <c r="BQ275" s="326"/>
      <c r="BR275" s="326"/>
      <c r="BS275" s="329"/>
      <c r="BT275" s="326"/>
      <c r="BU275" s="326"/>
      <c r="BV275" s="326"/>
      <c r="BW275" s="329"/>
      <c r="BX275" s="326"/>
      <c r="BY275" s="326"/>
      <c r="BZ275" s="326"/>
      <c r="CA275" s="329"/>
      <c r="CB275" s="326"/>
      <c r="CC275" s="326"/>
      <c r="CD275" s="326"/>
      <c r="CE275" s="329"/>
      <c r="CF275" s="326"/>
      <c r="CG275" s="326"/>
      <c r="CH275" s="326"/>
      <c r="CI275" s="329"/>
      <c r="CJ275" s="326"/>
      <c r="CK275" s="326"/>
      <c r="CL275" s="326"/>
      <c r="CM275" s="329"/>
      <c r="CN275" s="326"/>
      <c r="CO275" s="326"/>
      <c r="CP275" s="326"/>
      <c r="CQ275" s="329"/>
      <c r="CR275" s="326"/>
      <c r="CS275" s="326"/>
      <c r="CT275" s="326"/>
      <c r="CU275" s="329"/>
      <c r="CV275" s="326"/>
      <c r="CW275" s="326"/>
      <c r="CX275" s="326"/>
      <c r="CY275" s="329"/>
      <c r="CZ275" s="326"/>
      <c r="DA275" s="326"/>
      <c r="DB275" s="326"/>
      <c r="DC275" s="329"/>
      <c r="DD275" s="326"/>
      <c r="DE275" s="326"/>
      <c r="DF275" s="326"/>
      <c r="DG275" s="329"/>
      <c r="DH275" s="326"/>
      <c r="DI275" s="326"/>
      <c r="DJ275" s="326"/>
      <c r="DK275" s="329"/>
      <c r="DL275" s="326"/>
      <c r="DM275" s="326"/>
      <c r="DN275" s="326"/>
      <c r="DO275" s="329"/>
      <c r="DP275" s="326"/>
      <c r="DQ275" s="326"/>
      <c r="DR275" s="326"/>
      <c r="DS275" s="329"/>
      <c r="DT275" s="326"/>
      <c r="DU275" s="326"/>
      <c r="DV275" s="326"/>
      <c r="DW275" s="329"/>
      <c r="DX275" s="326"/>
      <c r="DY275" s="326"/>
      <c r="DZ275" s="326"/>
      <c r="EA275" s="329"/>
      <c r="EB275" s="326"/>
      <c r="EC275" s="326"/>
      <c r="ED275" s="326"/>
      <c r="EE275" s="329"/>
      <c r="EF275" s="326"/>
      <c r="EG275" s="326"/>
      <c r="EH275" s="326"/>
      <c r="EI275" s="329"/>
      <c r="EJ275" s="326"/>
      <c r="EK275" s="326"/>
      <c r="EL275" s="326"/>
      <c r="EM275" s="329"/>
      <c r="EN275" s="326"/>
      <c r="EO275" s="325"/>
      <c r="EP275" s="326"/>
      <c r="EQ275" s="326"/>
      <c r="ER275" s="326"/>
      <c r="ES275" s="326"/>
      <c r="ET275" s="326"/>
      <c r="EU275" s="326"/>
      <c r="EV275" s="326"/>
    </row>
    <row r="276" spans="1:152" ht="15" customHeight="1" x14ac:dyDescent="0.25">
      <c r="A276" s="32"/>
      <c r="C276" s="33"/>
      <c r="E276" s="34"/>
      <c r="G276" s="34"/>
      <c r="H276" s="34"/>
      <c r="I276" s="34"/>
      <c r="AG276" s="33"/>
      <c r="AH276" s="35"/>
      <c r="AI276" s="33"/>
      <c r="AJ276" s="325"/>
      <c r="AK276" s="326"/>
      <c r="AL276" s="326"/>
      <c r="AM276" s="326"/>
      <c r="AN276" s="326"/>
      <c r="AO276" s="326"/>
      <c r="AP276" s="326"/>
      <c r="AQ276" s="326"/>
      <c r="AR276" s="326"/>
      <c r="AS276" s="326"/>
      <c r="AT276" s="326"/>
      <c r="AU276" s="326"/>
      <c r="AV276" s="326"/>
      <c r="AW276" s="326"/>
      <c r="AX276" s="326"/>
      <c r="AY276" s="326"/>
      <c r="AZ276" s="326"/>
      <c r="BA276" s="326"/>
      <c r="BB276" s="326"/>
      <c r="BC276" s="326"/>
      <c r="BD276" s="326"/>
      <c r="BE276" s="326"/>
      <c r="BF276" s="326"/>
      <c r="BG276" s="326"/>
      <c r="BH276" s="326"/>
      <c r="BI276" s="326"/>
      <c r="BJ276" s="326"/>
      <c r="BK276" s="326"/>
      <c r="BL276" s="326"/>
      <c r="BM276" s="326"/>
      <c r="BN276" s="326"/>
      <c r="BO276" s="329"/>
      <c r="BP276" s="326"/>
      <c r="BQ276" s="326"/>
      <c r="BR276" s="326"/>
      <c r="BS276" s="329"/>
      <c r="BT276" s="326"/>
      <c r="BU276" s="326"/>
      <c r="BV276" s="326"/>
      <c r="BW276" s="329"/>
      <c r="BX276" s="326"/>
      <c r="BY276" s="326"/>
      <c r="BZ276" s="326"/>
      <c r="CA276" s="329"/>
      <c r="CB276" s="326"/>
      <c r="CC276" s="326"/>
      <c r="CD276" s="326"/>
      <c r="CE276" s="329"/>
      <c r="CF276" s="326"/>
      <c r="CG276" s="326"/>
      <c r="CH276" s="326"/>
      <c r="CI276" s="329"/>
      <c r="CJ276" s="326"/>
      <c r="CK276" s="326"/>
      <c r="CL276" s="326"/>
      <c r="CM276" s="329"/>
      <c r="CN276" s="326"/>
      <c r="CO276" s="326"/>
      <c r="CP276" s="326"/>
      <c r="CQ276" s="329"/>
      <c r="CR276" s="326"/>
      <c r="CS276" s="326"/>
      <c r="CT276" s="326"/>
      <c r="CU276" s="329"/>
      <c r="CV276" s="326"/>
      <c r="CW276" s="326"/>
      <c r="CX276" s="326"/>
      <c r="CY276" s="329"/>
      <c r="CZ276" s="326"/>
      <c r="DA276" s="326"/>
      <c r="DB276" s="326"/>
      <c r="DC276" s="329"/>
      <c r="DD276" s="326"/>
      <c r="DE276" s="326"/>
      <c r="DF276" s="326"/>
      <c r="DG276" s="329"/>
      <c r="DH276" s="326"/>
      <c r="DI276" s="326"/>
      <c r="DJ276" s="326"/>
      <c r="DK276" s="329"/>
      <c r="DL276" s="326"/>
      <c r="DM276" s="326"/>
      <c r="DN276" s="326"/>
      <c r="DO276" s="329"/>
      <c r="DP276" s="326"/>
      <c r="DQ276" s="326"/>
      <c r="DR276" s="326"/>
      <c r="DS276" s="329"/>
      <c r="DT276" s="326"/>
      <c r="DU276" s="326"/>
      <c r="DV276" s="326"/>
      <c r="DW276" s="329"/>
      <c r="DX276" s="326"/>
      <c r="DY276" s="326"/>
      <c r="DZ276" s="326"/>
      <c r="EA276" s="329"/>
      <c r="EB276" s="326"/>
      <c r="EC276" s="326"/>
      <c r="ED276" s="326"/>
      <c r="EE276" s="329"/>
      <c r="EF276" s="326"/>
      <c r="EG276" s="326"/>
      <c r="EH276" s="326"/>
      <c r="EI276" s="329"/>
      <c r="EJ276" s="326"/>
      <c r="EK276" s="326"/>
      <c r="EL276" s="326"/>
      <c r="EM276" s="329"/>
      <c r="EN276" s="326"/>
      <c r="EO276" s="325"/>
      <c r="EP276" s="326"/>
      <c r="EQ276" s="326"/>
      <c r="ER276" s="326"/>
      <c r="ES276" s="326"/>
      <c r="ET276" s="326"/>
      <c r="EU276" s="326"/>
      <c r="EV276" s="326"/>
    </row>
    <row r="277" spans="1:152" ht="15" customHeight="1" x14ac:dyDescent="0.25">
      <c r="A277" s="32"/>
      <c r="C277" s="33"/>
      <c r="E277" s="34"/>
      <c r="G277" s="34"/>
      <c r="H277" s="34"/>
      <c r="I277" s="34"/>
      <c r="AG277" s="33"/>
      <c r="AH277" s="35"/>
      <c r="AI277" s="33"/>
      <c r="AJ277" s="325"/>
      <c r="AK277" s="326"/>
      <c r="AL277" s="326"/>
      <c r="AM277" s="326"/>
      <c r="AN277" s="326"/>
      <c r="AO277" s="326"/>
      <c r="AP277" s="326"/>
      <c r="AQ277" s="326"/>
      <c r="AR277" s="326"/>
      <c r="AS277" s="326"/>
      <c r="AT277" s="326"/>
      <c r="AU277" s="326"/>
      <c r="AV277" s="326"/>
      <c r="AW277" s="326"/>
      <c r="AX277" s="326"/>
      <c r="AY277" s="326"/>
      <c r="AZ277" s="326"/>
      <c r="BA277" s="326"/>
      <c r="BB277" s="326"/>
      <c r="BC277" s="326"/>
      <c r="BD277" s="326"/>
      <c r="BE277" s="326"/>
      <c r="BF277" s="326"/>
      <c r="BG277" s="326"/>
      <c r="BH277" s="326"/>
      <c r="BI277" s="326"/>
      <c r="BJ277" s="326"/>
      <c r="BK277" s="326"/>
      <c r="BL277" s="326"/>
      <c r="BM277" s="326"/>
      <c r="BN277" s="326"/>
      <c r="BO277" s="331"/>
      <c r="BP277" s="326"/>
      <c r="BQ277" s="326"/>
      <c r="BR277" s="326"/>
      <c r="BS277" s="331"/>
      <c r="BT277" s="326"/>
      <c r="BU277" s="326"/>
      <c r="BV277" s="326"/>
      <c r="BW277" s="331"/>
      <c r="BX277" s="326"/>
      <c r="BY277" s="326"/>
      <c r="BZ277" s="326"/>
      <c r="CA277" s="331"/>
      <c r="CB277" s="326"/>
      <c r="CC277" s="326"/>
      <c r="CD277" s="326"/>
      <c r="CE277" s="331"/>
      <c r="CF277" s="326"/>
      <c r="CG277" s="326"/>
      <c r="CH277" s="326"/>
      <c r="CI277" s="331"/>
      <c r="CJ277" s="326"/>
      <c r="CK277" s="326"/>
      <c r="CL277" s="326"/>
      <c r="CM277" s="331"/>
      <c r="CN277" s="326"/>
      <c r="CO277" s="326"/>
      <c r="CP277" s="326"/>
      <c r="CQ277" s="331"/>
      <c r="CR277" s="326"/>
      <c r="CS277" s="326"/>
      <c r="CT277" s="326"/>
      <c r="CU277" s="331"/>
      <c r="CV277" s="326"/>
      <c r="CW277" s="326"/>
      <c r="CX277" s="326"/>
      <c r="CY277" s="331"/>
      <c r="CZ277" s="326"/>
      <c r="DA277" s="326"/>
      <c r="DB277" s="326"/>
      <c r="DC277" s="331"/>
      <c r="DD277" s="331"/>
      <c r="DE277" s="326"/>
      <c r="DF277" s="326"/>
      <c r="DG277" s="331"/>
      <c r="DH277" s="326"/>
      <c r="DI277" s="326"/>
      <c r="DJ277" s="326"/>
      <c r="DK277" s="331"/>
      <c r="DL277" s="326"/>
      <c r="DM277" s="326"/>
      <c r="DN277" s="326"/>
      <c r="DO277" s="331"/>
      <c r="DP277" s="326"/>
      <c r="DQ277" s="326"/>
      <c r="DR277" s="326"/>
      <c r="DS277" s="331"/>
      <c r="DT277" s="326"/>
      <c r="DU277" s="326"/>
      <c r="DV277" s="326"/>
      <c r="DW277" s="331"/>
      <c r="DX277" s="326"/>
      <c r="DY277" s="326"/>
      <c r="DZ277" s="326"/>
      <c r="EA277" s="331"/>
      <c r="EB277" s="326"/>
      <c r="EC277" s="326"/>
      <c r="ED277" s="326"/>
      <c r="EE277" s="331"/>
      <c r="EF277" s="326"/>
      <c r="EG277" s="326"/>
      <c r="EH277" s="326"/>
      <c r="EI277" s="331"/>
      <c r="EJ277" s="326"/>
      <c r="EK277" s="326"/>
      <c r="EL277" s="326"/>
      <c r="EM277" s="331"/>
      <c r="EN277" s="326"/>
      <c r="EO277" s="325"/>
      <c r="EP277" s="326"/>
      <c r="EQ277" s="326"/>
      <c r="ER277" s="326"/>
      <c r="ES277" s="326"/>
      <c r="ET277" s="326"/>
      <c r="EU277" s="326"/>
      <c r="EV277" s="326"/>
    </row>
    <row r="278" spans="1:152" ht="15" customHeight="1" x14ac:dyDescent="0.25">
      <c r="A278" s="32"/>
      <c r="C278" s="33"/>
      <c r="E278" s="34"/>
      <c r="G278" s="34"/>
      <c r="H278" s="34"/>
      <c r="I278" s="34"/>
      <c r="AG278" s="33"/>
      <c r="AH278" s="35"/>
      <c r="AI278" s="33"/>
      <c r="AJ278" s="325"/>
      <c r="AK278" s="326"/>
      <c r="AL278" s="326"/>
      <c r="AM278" s="326"/>
      <c r="AN278" s="326"/>
      <c r="AO278" s="326"/>
      <c r="AP278" s="326"/>
      <c r="AQ278" s="326"/>
      <c r="AR278" s="326"/>
      <c r="AS278" s="326"/>
      <c r="AT278" s="326"/>
      <c r="AU278" s="326"/>
      <c r="AV278" s="326"/>
      <c r="AW278" s="326"/>
      <c r="AX278" s="326"/>
      <c r="AY278" s="326"/>
      <c r="AZ278" s="326"/>
      <c r="BA278" s="326"/>
      <c r="BB278" s="326"/>
      <c r="BC278" s="326"/>
      <c r="BD278" s="326"/>
      <c r="BE278" s="326"/>
      <c r="BF278" s="326"/>
      <c r="BG278" s="326"/>
      <c r="BH278" s="326"/>
      <c r="BI278" s="326"/>
      <c r="BJ278" s="326"/>
      <c r="BK278" s="326"/>
      <c r="BL278" s="326"/>
      <c r="BM278" s="326"/>
      <c r="BN278" s="328"/>
      <c r="BO278" s="329"/>
      <c r="BP278" s="326"/>
      <c r="BQ278" s="326"/>
      <c r="BR278" s="326"/>
      <c r="BS278" s="329"/>
      <c r="BT278" s="326"/>
      <c r="BU278" s="326"/>
      <c r="BV278" s="326"/>
      <c r="BW278" s="329"/>
      <c r="BX278" s="326"/>
      <c r="BY278" s="326"/>
      <c r="BZ278" s="326"/>
      <c r="CA278" s="329"/>
      <c r="CB278" s="326"/>
      <c r="CC278" s="326"/>
      <c r="CD278" s="326"/>
      <c r="CE278" s="329"/>
      <c r="CF278" s="326"/>
      <c r="CG278" s="326"/>
      <c r="CH278" s="326"/>
      <c r="CI278" s="329"/>
      <c r="CJ278" s="326"/>
      <c r="CK278" s="326"/>
      <c r="CL278" s="326"/>
      <c r="CM278" s="329"/>
      <c r="CN278" s="326"/>
      <c r="CO278" s="326"/>
      <c r="CP278" s="326"/>
      <c r="CQ278" s="329"/>
      <c r="CR278" s="326"/>
      <c r="CS278" s="326"/>
      <c r="CT278" s="326"/>
      <c r="CU278" s="329"/>
      <c r="CV278" s="329"/>
      <c r="CW278" s="326"/>
      <c r="CX278" s="326"/>
      <c r="CY278" s="329"/>
      <c r="CZ278" s="326"/>
      <c r="DA278" s="326"/>
      <c r="DB278" s="326"/>
      <c r="DC278" s="329"/>
      <c r="DD278" s="326"/>
      <c r="DE278" s="326"/>
      <c r="DF278" s="326"/>
      <c r="DG278" s="329"/>
      <c r="DH278" s="326"/>
      <c r="DI278" s="326"/>
      <c r="DJ278" s="326"/>
      <c r="DK278" s="329"/>
      <c r="DL278" s="326"/>
      <c r="DM278" s="326"/>
      <c r="DN278" s="326"/>
      <c r="DO278" s="329"/>
      <c r="DP278" s="326"/>
      <c r="DQ278" s="326"/>
      <c r="DR278" s="326"/>
      <c r="DS278" s="329"/>
      <c r="DT278" s="326"/>
      <c r="DU278" s="326"/>
      <c r="DV278" s="326"/>
      <c r="DW278" s="329"/>
      <c r="DX278" s="326"/>
      <c r="DY278" s="326"/>
      <c r="DZ278" s="326"/>
      <c r="EA278" s="329"/>
      <c r="EB278" s="326"/>
      <c r="EC278" s="326"/>
      <c r="ED278" s="326"/>
      <c r="EE278" s="329"/>
      <c r="EF278" s="326"/>
      <c r="EG278" s="326"/>
      <c r="EH278" s="326"/>
      <c r="EI278" s="329"/>
      <c r="EJ278" s="326"/>
      <c r="EK278" s="326"/>
      <c r="EL278" s="326"/>
      <c r="EM278" s="329"/>
      <c r="EN278" s="326"/>
      <c r="EO278" s="325"/>
      <c r="EP278" s="326"/>
      <c r="EQ278" s="326"/>
      <c r="ER278" s="326"/>
      <c r="ES278" s="326"/>
      <c r="ET278" s="326"/>
      <c r="EU278" s="326"/>
      <c r="EV278" s="326"/>
    </row>
    <row r="279" spans="1:152" ht="15" customHeight="1" x14ac:dyDescent="0.25">
      <c r="A279" s="32"/>
      <c r="C279" s="33"/>
      <c r="E279" s="34"/>
      <c r="G279" s="34"/>
      <c r="H279" s="34"/>
      <c r="I279" s="34"/>
      <c r="AG279" s="33"/>
      <c r="AH279" s="35"/>
      <c r="AI279" s="33"/>
      <c r="AJ279" s="325"/>
      <c r="AK279" s="326"/>
      <c r="AL279" s="326"/>
      <c r="AM279" s="326"/>
      <c r="AN279" s="326"/>
      <c r="AO279" s="326"/>
      <c r="AP279" s="326"/>
      <c r="AQ279" s="326"/>
      <c r="AR279" s="326"/>
      <c r="AS279" s="326"/>
      <c r="AT279" s="326"/>
      <c r="AU279" s="326"/>
      <c r="AV279" s="326"/>
      <c r="AW279" s="326"/>
      <c r="AX279" s="326"/>
      <c r="AY279" s="326"/>
      <c r="AZ279" s="326"/>
      <c r="BA279" s="326"/>
      <c r="BB279" s="326"/>
      <c r="BC279" s="326"/>
      <c r="BD279" s="326"/>
      <c r="BE279" s="326"/>
      <c r="BF279" s="326"/>
      <c r="BG279" s="326"/>
      <c r="BH279" s="326"/>
      <c r="BI279" s="326"/>
      <c r="BJ279" s="326"/>
      <c r="BK279" s="326"/>
      <c r="BL279" s="326"/>
      <c r="BM279" s="326"/>
      <c r="BN279" s="326"/>
      <c r="BO279" s="329"/>
      <c r="BP279" s="326"/>
      <c r="BQ279" s="326"/>
      <c r="BR279" s="326"/>
      <c r="BS279" s="329"/>
      <c r="BT279" s="326"/>
      <c r="BU279" s="326"/>
      <c r="BV279" s="326"/>
      <c r="BW279" s="329"/>
      <c r="BX279" s="326"/>
      <c r="BY279" s="326"/>
      <c r="BZ279" s="326"/>
      <c r="CA279" s="329"/>
      <c r="CB279" s="326"/>
      <c r="CC279" s="326"/>
      <c r="CD279" s="326"/>
      <c r="CE279" s="329"/>
      <c r="CF279" s="326"/>
      <c r="CG279" s="326"/>
      <c r="CH279" s="326"/>
      <c r="CI279" s="329"/>
      <c r="CJ279" s="326"/>
      <c r="CK279" s="326"/>
      <c r="CL279" s="326"/>
      <c r="CM279" s="329"/>
      <c r="CN279" s="326"/>
      <c r="CO279" s="326"/>
      <c r="CP279" s="326"/>
      <c r="CQ279" s="329"/>
      <c r="CR279" s="326"/>
      <c r="CS279" s="326"/>
      <c r="CT279" s="326"/>
      <c r="CU279" s="329"/>
      <c r="CV279" s="326"/>
      <c r="CW279" s="326"/>
      <c r="CX279" s="326"/>
      <c r="CY279" s="329"/>
      <c r="CZ279" s="326"/>
      <c r="DA279" s="326"/>
      <c r="DB279" s="326"/>
      <c r="DC279" s="329"/>
      <c r="DD279" s="326"/>
      <c r="DE279" s="326"/>
      <c r="DF279" s="326"/>
      <c r="DG279" s="329"/>
      <c r="DH279" s="326"/>
      <c r="DI279" s="326"/>
      <c r="DJ279" s="326"/>
      <c r="DK279" s="329"/>
      <c r="DL279" s="326"/>
      <c r="DM279" s="326"/>
      <c r="DN279" s="326"/>
      <c r="DO279" s="329"/>
      <c r="DP279" s="326"/>
      <c r="DQ279" s="326"/>
      <c r="DR279" s="326"/>
      <c r="DS279" s="329"/>
      <c r="DT279" s="326"/>
      <c r="DU279" s="326"/>
      <c r="DV279" s="326"/>
      <c r="DW279" s="329"/>
      <c r="DX279" s="326"/>
      <c r="DY279" s="326"/>
      <c r="DZ279" s="326"/>
      <c r="EA279" s="329"/>
      <c r="EB279" s="326"/>
      <c r="EC279" s="326"/>
      <c r="ED279" s="326"/>
      <c r="EE279" s="329"/>
      <c r="EF279" s="326"/>
      <c r="EG279" s="326"/>
      <c r="EH279" s="326"/>
      <c r="EI279" s="329"/>
      <c r="EJ279" s="326"/>
      <c r="EK279" s="326"/>
      <c r="EL279" s="326"/>
      <c r="EM279" s="329"/>
      <c r="EN279" s="326"/>
      <c r="EO279" s="325"/>
      <c r="EP279" s="326"/>
      <c r="EQ279" s="326"/>
      <c r="ER279" s="326"/>
      <c r="ES279" s="326"/>
      <c r="ET279" s="326"/>
      <c r="EU279" s="326"/>
      <c r="EV279" s="326"/>
    </row>
    <row r="280" spans="1:152" ht="15.75" customHeight="1" x14ac:dyDescent="0.25">
      <c r="A280" s="32"/>
      <c r="C280" s="33"/>
      <c r="E280" s="34"/>
      <c r="G280" s="34"/>
      <c r="H280" s="34"/>
      <c r="I280" s="34"/>
      <c r="AG280" s="33"/>
      <c r="AH280" s="35"/>
      <c r="AI280" s="33"/>
      <c r="AJ280" s="325"/>
      <c r="AK280" s="326"/>
      <c r="AL280" s="326"/>
      <c r="AM280" s="326"/>
      <c r="AN280" s="326"/>
      <c r="AO280" s="326"/>
      <c r="AP280" s="326"/>
      <c r="AQ280" s="326"/>
      <c r="AR280" s="326"/>
      <c r="AS280" s="326"/>
      <c r="AT280" s="326"/>
      <c r="AU280" s="326"/>
      <c r="AV280" s="326"/>
      <c r="AW280" s="326"/>
      <c r="AX280" s="326"/>
      <c r="AY280" s="326"/>
      <c r="AZ280" s="326"/>
      <c r="BA280" s="326"/>
      <c r="BB280" s="326"/>
      <c r="BC280" s="326"/>
      <c r="BD280" s="326"/>
      <c r="BE280" s="326"/>
      <c r="BF280" s="326"/>
      <c r="BG280" s="326"/>
      <c r="BH280" s="326"/>
      <c r="BI280" s="326"/>
      <c r="BJ280" s="326"/>
      <c r="BK280" s="326"/>
      <c r="BL280" s="326"/>
      <c r="BM280" s="326"/>
      <c r="BN280" s="326"/>
      <c r="BO280" s="326"/>
      <c r="BP280" s="326"/>
      <c r="BQ280" s="326"/>
      <c r="BR280" s="326"/>
      <c r="BS280" s="326"/>
      <c r="BT280" s="326"/>
      <c r="BU280" s="326"/>
      <c r="BV280" s="326"/>
      <c r="BW280" s="326"/>
      <c r="BX280" s="326"/>
      <c r="BY280" s="326"/>
      <c r="BZ280" s="326"/>
      <c r="CA280" s="326"/>
      <c r="CB280" s="326"/>
      <c r="CC280" s="326"/>
      <c r="CD280" s="326"/>
      <c r="CE280" s="326"/>
      <c r="CF280" s="326"/>
      <c r="CG280" s="326"/>
      <c r="CH280" s="326"/>
      <c r="CI280" s="326"/>
      <c r="CJ280" s="326"/>
      <c r="CK280" s="326"/>
      <c r="CL280" s="326"/>
      <c r="CM280" s="326"/>
      <c r="CN280" s="326"/>
      <c r="CO280" s="326"/>
      <c r="CP280" s="326"/>
      <c r="CQ280" s="326"/>
      <c r="CR280" s="326"/>
      <c r="CS280" s="326"/>
      <c r="CT280" s="326"/>
      <c r="CU280" s="326"/>
      <c r="CV280" s="326"/>
      <c r="CW280" s="326"/>
      <c r="CX280" s="326"/>
      <c r="CY280" s="326"/>
      <c r="CZ280" s="326"/>
      <c r="DA280" s="326"/>
      <c r="DB280" s="326"/>
      <c r="DC280" s="326"/>
      <c r="DD280" s="326"/>
      <c r="DE280" s="326"/>
      <c r="DF280" s="326"/>
      <c r="DG280" s="326"/>
      <c r="DH280" s="326"/>
      <c r="DI280" s="326"/>
      <c r="DJ280" s="326"/>
      <c r="DK280" s="326"/>
      <c r="DL280" s="326"/>
      <c r="DM280" s="326"/>
      <c r="DN280" s="326"/>
      <c r="DO280" s="326"/>
      <c r="DP280" s="326"/>
      <c r="DQ280" s="326"/>
      <c r="DR280" s="326"/>
      <c r="DS280" s="326"/>
      <c r="DT280" s="326"/>
      <c r="DU280" s="326"/>
      <c r="DV280" s="326"/>
      <c r="DW280" s="326"/>
      <c r="DX280" s="326"/>
      <c r="DY280" s="326"/>
      <c r="DZ280" s="326"/>
      <c r="EA280" s="326"/>
      <c r="EB280" s="326"/>
      <c r="EC280" s="326"/>
      <c r="ED280" s="326"/>
      <c r="EE280" s="326"/>
      <c r="EF280" s="326"/>
      <c r="EG280" s="326"/>
      <c r="EH280" s="326"/>
      <c r="EI280" s="326"/>
      <c r="EJ280" s="326"/>
      <c r="EK280" s="326"/>
      <c r="EL280" s="326"/>
      <c r="EM280" s="326"/>
      <c r="EN280" s="326"/>
      <c r="EO280" s="325"/>
      <c r="EP280" s="326"/>
      <c r="EQ280" s="326"/>
      <c r="ER280" s="326"/>
      <c r="ES280" s="326"/>
      <c r="ET280" s="326"/>
      <c r="EU280" s="326"/>
      <c r="EV280" s="326"/>
    </row>
    <row r="281" spans="1:152" ht="15.75" customHeight="1" x14ac:dyDescent="0.25">
      <c r="A281" s="32"/>
      <c r="C281" s="33"/>
      <c r="E281" s="34"/>
      <c r="G281" s="34"/>
      <c r="H281" s="34"/>
      <c r="I281" s="34"/>
      <c r="AG281" s="33"/>
      <c r="AH281" s="35"/>
      <c r="AI281" s="33"/>
      <c r="AJ281" s="325"/>
      <c r="AK281" s="326"/>
      <c r="AL281" s="326"/>
      <c r="AM281" s="326"/>
      <c r="AN281" s="326"/>
      <c r="AO281" s="326"/>
      <c r="AP281" s="326"/>
      <c r="AQ281" s="326"/>
      <c r="AR281" s="326"/>
      <c r="AS281" s="326"/>
      <c r="AT281" s="326"/>
      <c r="AU281" s="326"/>
      <c r="AV281" s="326"/>
      <c r="AW281" s="326"/>
      <c r="AX281" s="326"/>
      <c r="AY281" s="326"/>
      <c r="AZ281" s="326"/>
      <c r="BA281" s="326"/>
      <c r="BB281" s="326"/>
      <c r="BC281" s="326"/>
      <c r="BD281" s="326"/>
      <c r="BE281" s="326"/>
      <c r="BF281" s="326"/>
      <c r="BG281" s="326"/>
      <c r="BH281" s="326"/>
      <c r="BI281" s="326"/>
      <c r="BJ281" s="326"/>
      <c r="BK281" s="326"/>
      <c r="BL281" s="326"/>
      <c r="BM281" s="326"/>
      <c r="BN281" s="326"/>
      <c r="BO281" s="326"/>
      <c r="BP281" s="326"/>
      <c r="BQ281" s="326"/>
      <c r="BR281" s="326"/>
      <c r="BS281" s="326"/>
      <c r="BT281" s="326"/>
      <c r="BU281" s="326"/>
      <c r="BV281" s="326"/>
      <c r="BW281" s="326"/>
      <c r="BX281" s="326"/>
      <c r="BY281" s="326"/>
      <c r="BZ281" s="326"/>
      <c r="CA281" s="326"/>
      <c r="CB281" s="326"/>
      <c r="CC281" s="326"/>
      <c r="CD281" s="326"/>
      <c r="CE281" s="326"/>
      <c r="CF281" s="326"/>
      <c r="CG281" s="326"/>
      <c r="CH281" s="326"/>
      <c r="CI281" s="326"/>
      <c r="CJ281" s="326"/>
      <c r="CK281" s="326"/>
      <c r="CL281" s="326"/>
      <c r="CM281" s="326"/>
      <c r="CN281" s="326"/>
      <c r="CO281" s="326"/>
      <c r="CP281" s="326"/>
      <c r="CQ281" s="326"/>
      <c r="CR281" s="326"/>
      <c r="CS281" s="326"/>
      <c r="CT281" s="326"/>
      <c r="CU281" s="326"/>
      <c r="CV281" s="326"/>
      <c r="CW281" s="326"/>
      <c r="CX281" s="326"/>
      <c r="CY281" s="326"/>
      <c r="CZ281" s="326"/>
      <c r="DA281" s="326"/>
      <c r="DB281" s="326"/>
      <c r="DC281" s="326"/>
      <c r="DD281" s="326"/>
      <c r="DE281" s="326"/>
      <c r="DF281" s="326"/>
      <c r="DG281" s="326"/>
      <c r="DH281" s="326"/>
      <c r="DI281" s="326"/>
      <c r="DJ281" s="326"/>
      <c r="DK281" s="326"/>
      <c r="DL281" s="326"/>
      <c r="DM281" s="326"/>
      <c r="DN281" s="326"/>
      <c r="DO281" s="326"/>
      <c r="DP281" s="326"/>
      <c r="DQ281" s="326"/>
      <c r="DR281" s="326"/>
      <c r="DS281" s="326"/>
      <c r="DT281" s="326"/>
      <c r="DU281" s="326"/>
      <c r="DV281" s="326"/>
      <c r="DW281" s="326"/>
      <c r="DX281" s="326"/>
      <c r="DY281" s="326"/>
      <c r="DZ281" s="326"/>
      <c r="EA281" s="326"/>
      <c r="EB281" s="326"/>
      <c r="EC281" s="326"/>
      <c r="ED281" s="326"/>
      <c r="EE281" s="326"/>
      <c r="EF281" s="326"/>
      <c r="EG281" s="326"/>
      <c r="EH281" s="326"/>
      <c r="EI281" s="326"/>
      <c r="EJ281" s="326"/>
      <c r="EK281" s="326"/>
      <c r="EL281" s="326"/>
      <c r="EM281" s="326"/>
      <c r="EN281" s="326"/>
      <c r="EO281" s="325"/>
      <c r="EP281" s="326"/>
      <c r="EQ281" s="326"/>
      <c r="ER281" s="326"/>
      <c r="ES281" s="326"/>
      <c r="ET281" s="326"/>
      <c r="EU281" s="326"/>
      <c r="EV281" s="326"/>
    </row>
    <row r="282" spans="1:152" ht="15" customHeight="1" x14ac:dyDescent="0.25">
      <c r="A282" s="32"/>
      <c r="C282" s="33"/>
      <c r="E282" s="34"/>
      <c r="G282" s="34"/>
      <c r="H282" s="34"/>
      <c r="I282" s="34"/>
      <c r="AG282" s="33"/>
      <c r="AH282" s="35"/>
      <c r="AI282" s="33"/>
      <c r="AJ282" s="325"/>
      <c r="AK282" s="326"/>
      <c r="AL282" s="326"/>
      <c r="AM282" s="326"/>
      <c r="AN282" s="326"/>
      <c r="AO282" s="326"/>
      <c r="AP282" s="326"/>
      <c r="AQ282" s="326"/>
      <c r="AR282" s="326"/>
      <c r="AS282" s="326"/>
      <c r="AT282" s="326"/>
      <c r="AU282" s="326"/>
      <c r="AV282" s="326"/>
      <c r="AW282" s="326"/>
      <c r="AX282" s="326"/>
      <c r="AY282" s="326"/>
      <c r="AZ282" s="326"/>
      <c r="BA282" s="326"/>
      <c r="BB282" s="326"/>
      <c r="BC282" s="326"/>
      <c r="BD282" s="326"/>
      <c r="BE282" s="326"/>
      <c r="BF282" s="326"/>
      <c r="BG282" s="326"/>
      <c r="BH282" s="326"/>
      <c r="BI282" s="326"/>
      <c r="BJ282" s="326"/>
      <c r="BK282" s="326"/>
      <c r="BL282" s="326"/>
      <c r="BM282" s="326"/>
      <c r="BN282" s="332"/>
      <c r="BO282" s="326"/>
      <c r="BP282" s="326"/>
      <c r="BQ282" s="326"/>
      <c r="BR282" s="326"/>
      <c r="BS282" s="326"/>
      <c r="BT282" s="326"/>
      <c r="BU282" s="326"/>
      <c r="BV282" s="326"/>
      <c r="BW282" s="326"/>
      <c r="BX282" s="326"/>
      <c r="BY282" s="326"/>
      <c r="BZ282" s="326"/>
      <c r="CA282" s="326"/>
      <c r="CB282" s="326"/>
      <c r="CC282" s="326"/>
      <c r="CD282" s="326"/>
      <c r="CE282" s="326"/>
      <c r="CF282" s="326"/>
      <c r="CG282" s="326"/>
      <c r="CH282" s="326"/>
      <c r="CI282" s="326"/>
      <c r="CJ282" s="326"/>
      <c r="CK282" s="326"/>
      <c r="CL282" s="326"/>
      <c r="CM282" s="326"/>
      <c r="CN282" s="326"/>
      <c r="CO282" s="326"/>
      <c r="CP282" s="326"/>
      <c r="CQ282" s="326"/>
      <c r="CR282" s="326"/>
      <c r="CS282" s="326"/>
      <c r="CT282" s="326"/>
      <c r="CU282" s="326"/>
      <c r="CV282" s="326"/>
      <c r="CW282" s="326"/>
      <c r="CX282" s="326"/>
      <c r="CY282" s="326"/>
      <c r="CZ282" s="326"/>
      <c r="DA282" s="326"/>
      <c r="DB282" s="326"/>
      <c r="DC282" s="326"/>
      <c r="DD282" s="326"/>
      <c r="DE282" s="326"/>
      <c r="DF282" s="326"/>
      <c r="DG282" s="326"/>
      <c r="DH282" s="326"/>
      <c r="DI282" s="326"/>
      <c r="DJ282" s="326"/>
      <c r="DK282" s="326"/>
      <c r="DL282" s="326"/>
      <c r="DM282" s="326"/>
      <c r="DN282" s="326"/>
      <c r="DO282" s="326"/>
      <c r="DP282" s="326"/>
      <c r="DQ282" s="326"/>
      <c r="DR282" s="326"/>
      <c r="DS282" s="326"/>
      <c r="DT282" s="326"/>
      <c r="DU282" s="326"/>
      <c r="DV282" s="326"/>
      <c r="DW282" s="326"/>
      <c r="DX282" s="326"/>
      <c r="DY282" s="326"/>
      <c r="DZ282" s="326"/>
      <c r="EA282" s="326"/>
      <c r="EB282" s="326"/>
      <c r="EC282" s="326"/>
      <c r="ED282" s="326"/>
      <c r="EE282" s="326"/>
      <c r="EF282" s="326"/>
      <c r="EG282" s="326"/>
      <c r="EH282" s="326"/>
      <c r="EI282" s="326"/>
      <c r="EJ282" s="326"/>
      <c r="EK282" s="326"/>
      <c r="EL282" s="326"/>
      <c r="EM282" s="326"/>
      <c r="EN282" s="326"/>
      <c r="EO282" s="325"/>
      <c r="EP282" s="326"/>
      <c r="EQ282" s="326"/>
      <c r="ER282" s="326"/>
      <c r="ES282" s="326"/>
      <c r="ET282" s="326"/>
      <c r="EU282" s="326"/>
      <c r="EV282" s="326"/>
    </row>
    <row r="283" spans="1:152" ht="15" customHeight="1" x14ac:dyDescent="0.25">
      <c r="A283" s="32"/>
      <c r="C283" s="33"/>
      <c r="E283" s="34"/>
      <c r="G283" s="34"/>
      <c r="H283" s="34"/>
      <c r="I283" s="34"/>
      <c r="AG283" s="33"/>
      <c r="AH283" s="35"/>
      <c r="AI283" s="33"/>
      <c r="AJ283" s="325"/>
      <c r="AK283" s="326"/>
      <c r="AL283" s="326"/>
      <c r="AM283" s="326"/>
      <c r="AN283" s="326"/>
      <c r="AO283" s="326"/>
      <c r="AP283" s="326"/>
      <c r="AQ283" s="326"/>
      <c r="AR283" s="326"/>
      <c r="AS283" s="326"/>
      <c r="AT283" s="326"/>
      <c r="AU283" s="326"/>
      <c r="AV283" s="326"/>
      <c r="AW283" s="326"/>
      <c r="AX283" s="326"/>
      <c r="AY283" s="326"/>
      <c r="AZ283" s="326"/>
      <c r="BA283" s="326"/>
      <c r="BB283" s="326"/>
      <c r="BC283" s="326"/>
      <c r="BD283" s="326"/>
      <c r="BE283" s="326"/>
      <c r="BF283" s="326"/>
      <c r="BG283" s="326"/>
      <c r="BH283" s="326"/>
      <c r="BI283" s="326"/>
      <c r="BJ283" s="326"/>
      <c r="BK283" s="326"/>
      <c r="BL283" s="326"/>
      <c r="BM283" s="326"/>
      <c r="BN283" s="334"/>
      <c r="BO283" s="329"/>
      <c r="BP283" s="326"/>
      <c r="BQ283" s="326"/>
      <c r="BR283" s="326"/>
      <c r="BS283" s="329"/>
      <c r="BT283" s="326"/>
      <c r="BU283" s="326"/>
      <c r="BV283" s="326"/>
      <c r="BW283" s="329"/>
      <c r="BX283" s="326"/>
      <c r="BY283" s="326"/>
      <c r="BZ283" s="326"/>
      <c r="CA283" s="329"/>
      <c r="CB283" s="326"/>
      <c r="CC283" s="326"/>
      <c r="CD283" s="326"/>
      <c r="CE283" s="329"/>
      <c r="CF283" s="326"/>
      <c r="CG283" s="326"/>
      <c r="CH283" s="326"/>
      <c r="CI283" s="329"/>
      <c r="CJ283" s="326"/>
      <c r="CK283" s="326"/>
      <c r="CL283" s="326"/>
      <c r="CM283" s="329"/>
      <c r="CN283" s="326"/>
      <c r="CO283" s="326"/>
      <c r="CP283" s="326"/>
      <c r="CQ283" s="329"/>
      <c r="CR283" s="326"/>
      <c r="CS283" s="326"/>
      <c r="CT283" s="326"/>
      <c r="CU283" s="329"/>
      <c r="CV283" s="326"/>
      <c r="CW283" s="326"/>
      <c r="CX283" s="326"/>
      <c r="CY283" s="329"/>
      <c r="CZ283" s="326"/>
      <c r="DA283" s="326"/>
      <c r="DB283" s="326"/>
      <c r="DC283" s="329"/>
      <c r="DD283" s="326"/>
      <c r="DE283" s="326"/>
      <c r="DF283" s="326"/>
      <c r="DG283" s="329"/>
      <c r="DH283" s="326"/>
      <c r="DI283" s="326"/>
      <c r="DJ283" s="326"/>
      <c r="DK283" s="329"/>
      <c r="DL283" s="326"/>
      <c r="DM283" s="326"/>
      <c r="DN283" s="326"/>
      <c r="DO283" s="329"/>
      <c r="DP283" s="326"/>
      <c r="DQ283" s="326"/>
      <c r="DR283" s="326"/>
      <c r="DS283" s="329"/>
      <c r="DT283" s="326"/>
      <c r="DU283" s="326"/>
      <c r="DV283" s="326"/>
      <c r="DW283" s="329"/>
      <c r="DX283" s="326"/>
      <c r="DY283" s="326"/>
      <c r="DZ283" s="326"/>
      <c r="EA283" s="329"/>
      <c r="EB283" s="326"/>
      <c r="EC283" s="326"/>
      <c r="ED283" s="326"/>
      <c r="EE283" s="329"/>
      <c r="EF283" s="326"/>
      <c r="EG283" s="326"/>
      <c r="EH283" s="326"/>
      <c r="EI283" s="329"/>
      <c r="EJ283" s="326"/>
      <c r="EK283" s="326"/>
      <c r="EL283" s="326"/>
      <c r="EM283" s="329"/>
      <c r="EN283" s="326"/>
      <c r="EO283" s="325"/>
      <c r="EP283" s="326"/>
      <c r="EQ283" s="326"/>
      <c r="ER283" s="326"/>
      <c r="ES283" s="326"/>
      <c r="ET283" s="326"/>
      <c r="EU283" s="326"/>
      <c r="EV283" s="326"/>
    </row>
    <row r="284" spans="1:152" ht="15" customHeight="1" x14ac:dyDescent="0.25">
      <c r="A284" s="32"/>
      <c r="C284" s="33"/>
      <c r="E284" s="34"/>
      <c r="G284" s="34"/>
      <c r="H284" s="34"/>
      <c r="I284" s="34"/>
      <c r="AG284" s="33"/>
      <c r="AH284" s="35"/>
      <c r="AI284" s="33"/>
      <c r="AJ284" s="325"/>
      <c r="AK284" s="326"/>
      <c r="AL284" s="326"/>
      <c r="AM284" s="326"/>
      <c r="AN284" s="326"/>
      <c r="AO284" s="326"/>
      <c r="AP284" s="326"/>
      <c r="AQ284" s="326"/>
      <c r="AR284" s="326"/>
      <c r="AS284" s="326"/>
      <c r="AT284" s="326"/>
      <c r="AU284" s="326"/>
      <c r="AV284" s="326"/>
      <c r="AW284" s="326"/>
      <c r="AX284" s="326"/>
      <c r="AY284" s="326"/>
      <c r="AZ284" s="326"/>
      <c r="BA284" s="326"/>
      <c r="BB284" s="326"/>
      <c r="BC284" s="326"/>
      <c r="BD284" s="326"/>
      <c r="BE284" s="326"/>
      <c r="BF284" s="326"/>
      <c r="BG284" s="326"/>
      <c r="BH284" s="326"/>
      <c r="BI284" s="326"/>
      <c r="BJ284" s="326"/>
      <c r="BK284" s="326"/>
      <c r="BL284" s="326"/>
      <c r="BM284" s="326"/>
      <c r="BN284" s="328"/>
      <c r="BO284" s="329"/>
      <c r="BP284" s="326"/>
      <c r="BQ284" s="326"/>
      <c r="BR284" s="326"/>
      <c r="BS284" s="329"/>
      <c r="BT284" s="326"/>
      <c r="BU284" s="326"/>
      <c r="BV284" s="326"/>
      <c r="BW284" s="329"/>
      <c r="BX284" s="326"/>
      <c r="BY284" s="326"/>
      <c r="BZ284" s="326"/>
      <c r="CA284" s="329"/>
      <c r="CB284" s="326"/>
      <c r="CC284" s="326"/>
      <c r="CD284" s="326"/>
      <c r="CE284" s="329"/>
      <c r="CF284" s="326"/>
      <c r="CG284" s="326"/>
      <c r="CH284" s="326"/>
      <c r="CI284" s="329"/>
      <c r="CJ284" s="326"/>
      <c r="CK284" s="326"/>
      <c r="CL284" s="326"/>
      <c r="CM284" s="329"/>
      <c r="CN284" s="326"/>
      <c r="CO284" s="326"/>
      <c r="CP284" s="326"/>
      <c r="CQ284" s="329"/>
      <c r="CR284" s="326"/>
      <c r="CS284" s="326"/>
      <c r="CT284" s="326"/>
      <c r="CU284" s="329"/>
      <c r="CV284" s="326"/>
      <c r="CW284" s="326"/>
      <c r="CX284" s="326"/>
      <c r="CY284" s="329"/>
      <c r="CZ284" s="326"/>
      <c r="DA284" s="326"/>
      <c r="DB284" s="326"/>
      <c r="DC284" s="329"/>
      <c r="DD284" s="326"/>
      <c r="DE284" s="326"/>
      <c r="DF284" s="326"/>
      <c r="DG284" s="329"/>
      <c r="DH284" s="326"/>
      <c r="DI284" s="326"/>
      <c r="DJ284" s="326"/>
      <c r="DK284" s="329"/>
      <c r="DL284" s="326"/>
      <c r="DM284" s="326"/>
      <c r="DN284" s="326"/>
      <c r="DO284" s="329"/>
      <c r="DP284" s="326"/>
      <c r="DQ284" s="326"/>
      <c r="DR284" s="326"/>
      <c r="DS284" s="329"/>
      <c r="DT284" s="326"/>
      <c r="DU284" s="326"/>
      <c r="DV284" s="326"/>
      <c r="DW284" s="329"/>
      <c r="DX284" s="326"/>
      <c r="DY284" s="326"/>
      <c r="DZ284" s="326"/>
      <c r="EA284" s="329"/>
      <c r="EB284" s="326"/>
      <c r="EC284" s="326"/>
      <c r="ED284" s="326"/>
      <c r="EE284" s="329"/>
      <c r="EF284" s="326"/>
      <c r="EG284" s="326"/>
      <c r="EH284" s="326"/>
      <c r="EI284" s="329"/>
      <c r="EJ284" s="326"/>
      <c r="EK284" s="326"/>
      <c r="EL284" s="326"/>
      <c r="EM284" s="329"/>
      <c r="EN284" s="326"/>
      <c r="EO284" s="325"/>
      <c r="EP284" s="326"/>
      <c r="EQ284" s="326"/>
      <c r="ER284" s="326"/>
      <c r="ES284" s="326"/>
      <c r="ET284" s="326"/>
      <c r="EU284" s="326"/>
      <c r="EV284" s="326"/>
    </row>
    <row r="285" spans="1:152" ht="15" customHeight="1" x14ac:dyDescent="0.25">
      <c r="A285" s="32"/>
      <c r="C285" s="33"/>
      <c r="E285" s="34"/>
      <c r="G285" s="34"/>
      <c r="H285" s="34"/>
      <c r="I285" s="34"/>
      <c r="AG285" s="33"/>
      <c r="AH285" s="35"/>
      <c r="AI285" s="33"/>
      <c r="AJ285" s="325"/>
      <c r="AK285" s="326"/>
      <c r="AL285" s="326"/>
      <c r="AM285" s="326"/>
      <c r="AN285" s="326"/>
      <c r="AO285" s="326"/>
      <c r="AP285" s="326"/>
      <c r="AQ285" s="326"/>
      <c r="AR285" s="326"/>
      <c r="AS285" s="326"/>
      <c r="AT285" s="326"/>
      <c r="AU285" s="326"/>
      <c r="AV285" s="326"/>
      <c r="AW285" s="326"/>
      <c r="AX285" s="326"/>
      <c r="AY285" s="326"/>
      <c r="AZ285" s="326"/>
      <c r="BA285" s="326"/>
      <c r="BB285" s="326"/>
      <c r="BC285" s="326"/>
      <c r="BD285" s="326"/>
      <c r="BE285" s="326"/>
      <c r="BF285" s="326"/>
      <c r="BG285" s="326"/>
      <c r="BH285" s="326"/>
      <c r="BI285" s="326"/>
      <c r="BJ285" s="326"/>
      <c r="BK285" s="326"/>
      <c r="BL285" s="326"/>
      <c r="BM285" s="326"/>
      <c r="BN285" s="328"/>
      <c r="BO285" s="329"/>
      <c r="BP285" s="326"/>
      <c r="BQ285" s="326"/>
      <c r="BR285" s="326"/>
      <c r="BS285" s="329"/>
      <c r="BT285" s="326"/>
      <c r="BU285" s="326"/>
      <c r="BV285" s="326"/>
      <c r="BW285" s="329"/>
      <c r="BX285" s="326"/>
      <c r="BY285" s="326"/>
      <c r="BZ285" s="326"/>
      <c r="CA285" s="329"/>
      <c r="CB285" s="326"/>
      <c r="CC285" s="326"/>
      <c r="CD285" s="326"/>
      <c r="CE285" s="329"/>
      <c r="CF285" s="326"/>
      <c r="CG285" s="326"/>
      <c r="CH285" s="326"/>
      <c r="CI285" s="329"/>
      <c r="CJ285" s="326"/>
      <c r="CK285" s="326"/>
      <c r="CL285" s="326"/>
      <c r="CM285" s="329"/>
      <c r="CN285" s="326"/>
      <c r="CO285" s="326"/>
      <c r="CP285" s="326"/>
      <c r="CQ285" s="329"/>
      <c r="CR285" s="326"/>
      <c r="CS285" s="326"/>
      <c r="CT285" s="326"/>
      <c r="CU285" s="329"/>
      <c r="CV285" s="326"/>
      <c r="CW285" s="326"/>
      <c r="CX285" s="326"/>
      <c r="CY285" s="329"/>
      <c r="CZ285" s="326"/>
      <c r="DA285" s="326"/>
      <c r="DB285" s="326"/>
      <c r="DC285" s="329"/>
      <c r="DD285" s="326"/>
      <c r="DE285" s="326"/>
      <c r="DF285" s="326"/>
      <c r="DG285" s="329"/>
      <c r="DH285" s="326"/>
      <c r="DI285" s="326"/>
      <c r="DJ285" s="326"/>
      <c r="DK285" s="329"/>
      <c r="DL285" s="326"/>
      <c r="DM285" s="326"/>
      <c r="DN285" s="326"/>
      <c r="DO285" s="329"/>
      <c r="DP285" s="326"/>
      <c r="DQ285" s="326"/>
      <c r="DR285" s="326"/>
      <c r="DS285" s="329"/>
      <c r="DT285" s="326"/>
      <c r="DU285" s="326"/>
      <c r="DV285" s="326"/>
      <c r="DW285" s="329"/>
      <c r="DX285" s="326"/>
      <c r="DY285" s="326"/>
      <c r="DZ285" s="326"/>
      <c r="EA285" s="329"/>
      <c r="EB285" s="326"/>
      <c r="EC285" s="326"/>
      <c r="ED285" s="326"/>
      <c r="EE285" s="329"/>
      <c r="EF285" s="326"/>
      <c r="EG285" s="326"/>
      <c r="EH285" s="326"/>
      <c r="EI285" s="329"/>
      <c r="EJ285" s="326"/>
      <c r="EK285" s="326"/>
      <c r="EL285" s="326"/>
      <c r="EM285" s="329"/>
      <c r="EN285" s="326"/>
      <c r="EO285" s="325"/>
      <c r="EP285" s="326"/>
      <c r="EQ285" s="326"/>
      <c r="ER285" s="326"/>
      <c r="ES285" s="326"/>
      <c r="ET285" s="326"/>
      <c r="EU285" s="326"/>
      <c r="EV285" s="326"/>
    </row>
    <row r="286" spans="1:152" ht="15" customHeight="1" x14ac:dyDescent="0.25">
      <c r="A286" s="32"/>
      <c r="C286" s="33"/>
      <c r="E286" s="34"/>
      <c r="G286" s="34"/>
      <c r="H286" s="34"/>
      <c r="I286" s="34"/>
      <c r="AG286" s="33"/>
      <c r="AH286" s="35"/>
      <c r="AI286" s="33"/>
      <c r="AJ286" s="325"/>
      <c r="AK286" s="326"/>
      <c r="AL286" s="326"/>
      <c r="AM286" s="326"/>
      <c r="AN286" s="326"/>
      <c r="AO286" s="326"/>
      <c r="AP286" s="326"/>
      <c r="AQ286" s="326"/>
      <c r="AR286" s="326"/>
      <c r="AS286" s="326"/>
      <c r="AT286" s="326"/>
      <c r="AU286" s="326"/>
      <c r="AV286" s="326"/>
      <c r="AW286" s="326"/>
      <c r="AX286" s="326"/>
      <c r="AY286" s="326"/>
      <c r="AZ286" s="326"/>
      <c r="BA286" s="326"/>
      <c r="BB286" s="326"/>
      <c r="BC286" s="326"/>
      <c r="BD286" s="326"/>
      <c r="BE286" s="326"/>
      <c r="BF286" s="326"/>
      <c r="BG286" s="326"/>
      <c r="BH286" s="326"/>
      <c r="BI286" s="326"/>
      <c r="BJ286" s="326"/>
      <c r="BK286" s="326"/>
      <c r="BL286" s="326"/>
      <c r="BM286" s="326"/>
      <c r="BN286" s="328"/>
      <c r="BO286" s="329"/>
      <c r="BP286" s="326"/>
      <c r="BQ286" s="326"/>
      <c r="BR286" s="326"/>
      <c r="BS286" s="329"/>
      <c r="BT286" s="326"/>
      <c r="BU286" s="326"/>
      <c r="BV286" s="326"/>
      <c r="BW286" s="329"/>
      <c r="BX286" s="326"/>
      <c r="BY286" s="326"/>
      <c r="BZ286" s="326"/>
      <c r="CA286" s="329"/>
      <c r="CB286" s="326"/>
      <c r="CC286" s="326"/>
      <c r="CD286" s="326"/>
      <c r="CE286" s="329"/>
      <c r="CF286" s="326"/>
      <c r="CG286" s="326"/>
      <c r="CH286" s="326"/>
      <c r="CI286" s="329"/>
      <c r="CJ286" s="326"/>
      <c r="CK286" s="326"/>
      <c r="CL286" s="326"/>
      <c r="CM286" s="329"/>
      <c r="CN286" s="326"/>
      <c r="CO286" s="326"/>
      <c r="CP286" s="326"/>
      <c r="CQ286" s="329"/>
      <c r="CR286" s="326"/>
      <c r="CS286" s="326"/>
      <c r="CT286" s="326"/>
      <c r="CU286" s="329"/>
      <c r="CV286" s="326"/>
      <c r="CW286" s="326"/>
      <c r="CX286" s="326"/>
      <c r="CY286" s="329"/>
      <c r="CZ286" s="326"/>
      <c r="DA286" s="326"/>
      <c r="DB286" s="326"/>
      <c r="DC286" s="329"/>
      <c r="DD286" s="326"/>
      <c r="DE286" s="326"/>
      <c r="DF286" s="326"/>
      <c r="DG286" s="329"/>
      <c r="DH286" s="326"/>
      <c r="DI286" s="326"/>
      <c r="DJ286" s="326"/>
      <c r="DK286" s="329"/>
      <c r="DL286" s="326"/>
      <c r="DM286" s="326"/>
      <c r="DN286" s="326"/>
      <c r="DO286" s="329"/>
      <c r="DP286" s="326"/>
      <c r="DQ286" s="326"/>
      <c r="DR286" s="326"/>
      <c r="DS286" s="329"/>
      <c r="DT286" s="326"/>
      <c r="DU286" s="326"/>
      <c r="DV286" s="326"/>
      <c r="DW286" s="329"/>
      <c r="DX286" s="326"/>
      <c r="DY286" s="326"/>
      <c r="DZ286" s="326"/>
      <c r="EA286" s="329"/>
      <c r="EB286" s="326"/>
      <c r="EC286" s="326"/>
      <c r="ED286" s="326"/>
      <c r="EE286" s="329"/>
      <c r="EF286" s="326"/>
      <c r="EG286" s="326"/>
      <c r="EH286" s="326"/>
      <c r="EI286" s="329"/>
      <c r="EJ286" s="326"/>
      <c r="EK286" s="326"/>
      <c r="EL286" s="326"/>
      <c r="EM286" s="329"/>
      <c r="EN286" s="326"/>
      <c r="EO286" s="325"/>
      <c r="EP286" s="326"/>
      <c r="EQ286" s="326"/>
      <c r="ER286" s="326"/>
      <c r="ES286" s="326"/>
      <c r="ET286" s="326"/>
      <c r="EU286" s="326"/>
      <c r="EV286" s="326"/>
    </row>
    <row r="287" spans="1:152" ht="15" customHeight="1" x14ac:dyDescent="0.25">
      <c r="A287" s="32"/>
      <c r="C287" s="33"/>
      <c r="E287" s="34"/>
      <c r="G287" s="34"/>
      <c r="H287" s="34"/>
      <c r="I287" s="34"/>
      <c r="AG287" s="33"/>
      <c r="AH287" s="35"/>
      <c r="AI287" s="33"/>
      <c r="AJ287" s="325"/>
      <c r="AK287" s="326"/>
      <c r="AL287" s="326"/>
      <c r="AM287" s="326"/>
      <c r="AN287" s="326"/>
      <c r="AO287" s="326"/>
      <c r="AP287" s="326"/>
      <c r="AQ287" s="326"/>
      <c r="AR287" s="326"/>
      <c r="AS287" s="326"/>
      <c r="AT287" s="326"/>
      <c r="AU287" s="326"/>
      <c r="AV287" s="326"/>
      <c r="AW287" s="326"/>
      <c r="AX287" s="326"/>
      <c r="AY287" s="326"/>
      <c r="AZ287" s="326"/>
      <c r="BA287" s="326"/>
      <c r="BB287" s="326"/>
      <c r="BC287" s="326"/>
      <c r="BD287" s="326"/>
      <c r="BE287" s="326"/>
      <c r="BF287" s="326"/>
      <c r="BG287" s="326"/>
      <c r="BH287" s="326"/>
      <c r="BI287" s="326"/>
      <c r="BJ287" s="326"/>
      <c r="BK287" s="326"/>
      <c r="BL287" s="326"/>
      <c r="BM287" s="326"/>
      <c r="BN287" s="328"/>
      <c r="BO287" s="329"/>
      <c r="BP287" s="326"/>
      <c r="BQ287" s="326"/>
      <c r="BR287" s="326"/>
      <c r="BS287" s="329"/>
      <c r="BT287" s="326"/>
      <c r="BU287" s="326"/>
      <c r="BV287" s="326"/>
      <c r="BW287" s="329"/>
      <c r="BX287" s="326"/>
      <c r="BY287" s="326"/>
      <c r="BZ287" s="326"/>
      <c r="CA287" s="329"/>
      <c r="CB287" s="326"/>
      <c r="CC287" s="326"/>
      <c r="CD287" s="326"/>
      <c r="CE287" s="329"/>
      <c r="CF287" s="326"/>
      <c r="CG287" s="326"/>
      <c r="CH287" s="326"/>
      <c r="CI287" s="329"/>
      <c r="CJ287" s="326"/>
      <c r="CK287" s="326"/>
      <c r="CL287" s="326"/>
      <c r="CM287" s="329"/>
      <c r="CN287" s="326"/>
      <c r="CO287" s="326"/>
      <c r="CP287" s="326"/>
      <c r="CQ287" s="329"/>
      <c r="CR287" s="326"/>
      <c r="CS287" s="326"/>
      <c r="CT287" s="326"/>
      <c r="CU287" s="329"/>
      <c r="CV287" s="326"/>
      <c r="CW287" s="326"/>
      <c r="CX287" s="326"/>
      <c r="CY287" s="329"/>
      <c r="CZ287" s="326"/>
      <c r="DA287" s="326"/>
      <c r="DB287" s="326"/>
      <c r="DC287" s="329"/>
      <c r="DD287" s="326"/>
      <c r="DE287" s="326"/>
      <c r="DF287" s="326"/>
      <c r="DG287" s="329"/>
      <c r="DH287" s="326"/>
      <c r="DI287" s="326"/>
      <c r="DJ287" s="326"/>
      <c r="DK287" s="329"/>
      <c r="DL287" s="326"/>
      <c r="DM287" s="326"/>
      <c r="DN287" s="326"/>
      <c r="DO287" s="329"/>
      <c r="DP287" s="326"/>
      <c r="DQ287" s="326"/>
      <c r="DR287" s="326"/>
      <c r="DS287" s="329"/>
      <c r="DT287" s="326"/>
      <c r="DU287" s="326"/>
      <c r="DV287" s="326"/>
      <c r="DW287" s="329"/>
      <c r="DX287" s="326"/>
      <c r="DY287" s="326"/>
      <c r="DZ287" s="326"/>
      <c r="EA287" s="329"/>
      <c r="EB287" s="326"/>
      <c r="EC287" s="326"/>
      <c r="ED287" s="326"/>
      <c r="EE287" s="329"/>
      <c r="EF287" s="326"/>
      <c r="EG287" s="326"/>
      <c r="EH287" s="326"/>
      <c r="EI287" s="329"/>
      <c r="EJ287" s="326"/>
      <c r="EK287" s="326"/>
      <c r="EL287" s="326"/>
      <c r="EM287" s="329"/>
      <c r="EN287" s="326"/>
      <c r="EO287" s="325"/>
      <c r="EP287" s="326"/>
      <c r="EQ287" s="326"/>
      <c r="ER287" s="326"/>
      <c r="ES287" s="326"/>
      <c r="ET287" s="326"/>
      <c r="EU287" s="326"/>
      <c r="EV287" s="326"/>
    </row>
    <row r="288" spans="1:152" ht="15" customHeight="1" x14ac:dyDescent="0.25">
      <c r="A288" s="32"/>
      <c r="C288" s="33"/>
      <c r="E288" s="34"/>
      <c r="G288" s="34"/>
      <c r="H288" s="34"/>
      <c r="I288" s="34"/>
      <c r="AG288" s="33"/>
      <c r="AH288" s="35"/>
      <c r="AI288" s="33"/>
      <c r="AJ288" s="325"/>
      <c r="AK288" s="326"/>
      <c r="AL288" s="326"/>
      <c r="AM288" s="326"/>
      <c r="AN288" s="326"/>
      <c r="AO288" s="326"/>
      <c r="AP288" s="326"/>
      <c r="AQ288" s="326"/>
      <c r="AR288" s="326"/>
      <c r="AS288" s="326"/>
      <c r="AT288" s="326"/>
      <c r="AU288" s="326"/>
      <c r="AV288" s="326"/>
      <c r="AW288" s="326"/>
      <c r="AX288" s="326"/>
      <c r="AY288" s="326"/>
      <c r="AZ288" s="326"/>
      <c r="BA288" s="326"/>
      <c r="BB288" s="326"/>
      <c r="BC288" s="326"/>
      <c r="BD288" s="326"/>
      <c r="BE288" s="326"/>
      <c r="BF288" s="326"/>
      <c r="BG288" s="326"/>
      <c r="BH288" s="326"/>
      <c r="BI288" s="326"/>
      <c r="BJ288" s="326"/>
      <c r="BK288" s="326"/>
      <c r="BL288" s="326"/>
      <c r="BM288" s="326"/>
      <c r="BN288" s="328"/>
      <c r="BO288" s="329"/>
      <c r="BP288" s="326"/>
      <c r="BQ288" s="326"/>
      <c r="BR288" s="326"/>
      <c r="BS288" s="329"/>
      <c r="BT288" s="326"/>
      <c r="BU288" s="326"/>
      <c r="BV288" s="326"/>
      <c r="BW288" s="329"/>
      <c r="BX288" s="326"/>
      <c r="BY288" s="326"/>
      <c r="BZ288" s="326"/>
      <c r="CA288" s="329"/>
      <c r="CB288" s="326"/>
      <c r="CC288" s="326"/>
      <c r="CD288" s="326"/>
      <c r="CE288" s="329"/>
      <c r="CF288" s="326"/>
      <c r="CG288" s="326"/>
      <c r="CH288" s="326"/>
      <c r="CI288" s="329"/>
      <c r="CJ288" s="326"/>
      <c r="CK288" s="326"/>
      <c r="CL288" s="326"/>
      <c r="CM288" s="329"/>
      <c r="CN288" s="326"/>
      <c r="CO288" s="326"/>
      <c r="CP288" s="326"/>
      <c r="CQ288" s="329"/>
      <c r="CR288" s="326"/>
      <c r="CS288" s="326"/>
      <c r="CT288" s="326"/>
      <c r="CU288" s="329"/>
      <c r="CV288" s="326"/>
      <c r="CW288" s="326"/>
      <c r="CX288" s="326"/>
      <c r="CY288" s="329"/>
      <c r="CZ288" s="326"/>
      <c r="DA288" s="326"/>
      <c r="DB288" s="326"/>
      <c r="DC288" s="329"/>
      <c r="DD288" s="326"/>
      <c r="DE288" s="326"/>
      <c r="DF288" s="326"/>
      <c r="DG288" s="329"/>
      <c r="DH288" s="326"/>
      <c r="DI288" s="326"/>
      <c r="DJ288" s="326"/>
      <c r="DK288" s="329"/>
      <c r="DL288" s="326"/>
      <c r="DM288" s="326"/>
      <c r="DN288" s="326"/>
      <c r="DO288" s="329"/>
      <c r="DP288" s="326"/>
      <c r="DQ288" s="326"/>
      <c r="DR288" s="326"/>
      <c r="DS288" s="329"/>
      <c r="DT288" s="326"/>
      <c r="DU288" s="326"/>
      <c r="DV288" s="326"/>
      <c r="DW288" s="329"/>
      <c r="DX288" s="326"/>
      <c r="DY288" s="326"/>
      <c r="DZ288" s="326"/>
      <c r="EA288" s="329"/>
      <c r="EB288" s="326"/>
      <c r="EC288" s="326"/>
      <c r="ED288" s="326"/>
      <c r="EE288" s="329"/>
      <c r="EF288" s="326"/>
      <c r="EG288" s="326"/>
      <c r="EH288" s="326"/>
      <c r="EI288" s="329"/>
      <c r="EJ288" s="326"/>
      <c r="EK288" s="326"/>
      <c r="EL288" s="326"/>
      <c r="EM288" s="329"/>
      <c r="EN288" s="326"/>
      <c r="EO288" s="325"/>
      <c r="EP288" s="326"/>
      <c r="EQ288" s="326"/>
      <c r="ER288" s="326"/>
      <c r="ES288" s="326"/>
      <c r="ET288" s="326"/>
      <c r="EU288" s="326"/>
      <c r="EV288" s="326"/>
    </row>
    <row r="289" spans="1:152" ht="15" customHeight="1" x14ac:dyDescent="0.25">
      <c r="A289" s="32"/>
      <c r="C289" s="33"/>
      <c r="E289" s="34"/>
      <c r="G289" s="34"/>
      <c r="H289" s="34"/>
      <c r="I289" s="34"/>
      <c r="AG289" s="33"/>
      <c r="AH289" s="35"/>
      <c r="AI289" s="33"/>
      <c r="AJ289" s="325"/>
      <c r="AK289" s="326"/>
      <c r="AL289" s="326"/>
      <c r="AM289" s="326"/>
      <c r="AN289" s="326"/>
      <c r="AO289" s="326"/>
      <c r="AP289" s="326"/>
      <c r="AQ289" s="326"/>
      <c r="AR289" s="326"/>
      <c r="AS289" s="326"/>
      <c r="AT289" s="326"/>
      <c r="AU289" s="326"/>
      <c r="AV289" s="326"/>
      <c r="AW289" s="326"/>
      <c r="AX289" s="326"/>
      <c r="AY289" s="326"/>
      <c r="AZ289" s="326"/>
      <c r="BA289" s="326"/>
      <c r="BB289" s="326"/>
      <c r="BC289" s="326"/>
      <c r="BD289" s="326"/>
      <c r="BE289" s="326"/>
      <c r="BF289" s="326"/>
      <c r="BG289" s="326"/>
      <c r="BH289" s="326"/>
      <c r="BI289" s="326"/>
      <c r="BJ289" s="326"/>
      <c r="BK289" s="326"/>
      <c r="BL289" s="326"/>
      <c r="BM289" s="326"/>
      <c r="BN289" s="328"/>
      <c r="BO289" s="329"/>
      <c r="BP289" s="326"/>
      <c r="BQ289" s="326"/>
      <c r="BR289" s="326"/>
      <c r="BS289" s="329"/>
      <c r="BT289" s="326"/>
      <c r="BU289" s="326"/>
      <c r="BV289" s="326"/>
      <c r="BW289" s="329"/>
      <c r="BX289" s="326"/>
      <c r="BY289" s="326"/>
      <c r="BZ289" s="326"/>
      <c r="CA289" s="329"/>
      <c r="CB289" s="326"/>
      <c r="CC289" s="326"/>
      <c r="CD289" s="326"/>
      <c r="CE289" s="329"/>
      <c r="CF289" s="326"/>
      <c r="CG289" s="326"/>
      <c r="CH289" s="326"/>
      <c r="CI289" s="329"/>
      <c r="CJ289" s="326"/>
      <c r="CK289" s="326"/>
      <c r="CL289" s="326"/>
      <c r="CM289" s="329"/>
      <c r="CN289" s="326"/>
      <c r="CO289" s="326"/>
      <c r="CP289" s="326"/>
      <c r="CQ289" s="329"/>
      <c r="CR289" s="326"/>
      <c r="CS289" s="326"/>
      <c r="CT289" s="326"/>
      <c r="CU289" s="329"/>
      <c r="CV289" s="326"/>
      <c r="CW289" s="326"/>
      <c r="CX289" s="326"/>
      <c r="CY289" s="329"/>
      <c r="CZ289" s="326"/>
      <c r="DA289" s="326"/>
      <c r="DB289" s="326"/>
      <c r="DC289" s="329"/>
      <c r="DD289" s="326"/>
      <c r="DE289" s="326"/>
      <c r="DF289" s="326"/>
      <c r="DG289" s="329"/>
      <c r="DH289" s="326"/>
      <c r="DI289" s="326"/>
      <c r="DJ289" s="326"/>
      <c r="DK289" s="329"/>
      <c r="DL289" s="326"/>
      <c r="DM289" s="326"/>
      <c r="DN289" s="326"/>
      <c r="DO289" s="329"/>
      <c r="DP289" s="326"/>
      <c r="DQ289" s="326"/>
      <c r="DR289" s="326"/>
      <c r="DS289" s="329"/>
      <c r="DT289" s="326"/>
      <c r="DU289" s="326"/>
      <c r="DV289" s="326"/>
      <c r="DW289" s="329"/>
      <c r="DX289" s="326"/>
      <c r="DY289" s="326"/>
      <c r="DZ289" s="326"/>
      <c r="EA289" s="329"/>
      <c r="EB289" s="326"/>
      <c r="EC289" s="326"/>
      <c r="ED289" s="326"/>
      <c r="EE289" s="329"/>
      <c r="EF289" s="326"/>
      <c r="EG289" s="326"/>
      <c r="EH289" s="326"/>
      <c r="EI289" s="329"/>
      <c r="EJ289" s="326"/>
      <c r="EK289" s="326"/>
      <c r="EL289" s="326"/>
      <c r="EM289" s="329"/>
      <c r="EN289" s="326"/>
      <c r="EO289" s="325"/>
      <c r="EP289" s="326"/>
      <c r="EQ289" s="326"/>
      <c r="ER289" s="326"/>
      <c r="ES289" s="326"/>
      <c r="ET289" s="326"/>
      <c r="EU289" s="326"/>
      <c r="EV289" s="326"/>
    </row>
    <row r="290" spans="1:152" ht="15" customHeight="1" x14ac:dyDescent="0.25">
      <c r="A290" s="32"/>
      <c r="C290" s="33"/>
      <c r="E290" s="34"/>
      <c r="G290" s="34"/>
      <c r="H290" s="34"/>
      <c r="I290" s="34"/>
      <c r="AG290" s="33"/>
      <c r="AH290" s="35"/>
      <c r="AI290" s="33"/>
      <c r="AJ290" s="325"/>
      <c r="AK290" s="326"/>
      <c r="AL290" s="326"/>
      <c r="AM290" s="326"/>
      <c r="AN290" s="326"/>
      <c r="AO290" s="326"/>
      <c r="AP290" s="326"/>
      <c r="AQ290" s="326"/>
      <c r="AR290" s="326"/>
      <c r="AS290" s="326"/>
      <c r="AT290" s="326"/>
      <c r="AU290" s="326"/>
      <c r="AV290" s="326"/>
      <c r="AW290" s="326"/>
      <c r="AX290" s="326"/>
      <c r="AY290" s="326"/>
      <c r="AZ290" s="326"/>
      <c r="BA290" s="326"/>
      <c r="BB290" s="326"/>
      <c r="BC290" s="326"/>
      <c r="BD290" s="326"/>
      <c r="BE290" s="326"/>
      <c r="BF290" s="326"/>
      <c r="BG290" s="326"/>
      <c r="BH290" s="326"/>
      <c r="BI290" s="326"/>
      <c r="BJ290" s="326"/>
      <c r="BK290" s="326"/>
      <c r="BL290" s="326"/>
      <c r="BM290" s="326"/>
      <c r="BN290" s="328"/>
      <c r="BO290" s="329"/>
      <c r="BP290" s="326"/>
      <c r="BQ290" s="326"/>
      <c r="BR290" s="326"/>
      <c r="BS290" s="329"/>
      <c r="BT290" s="326"/>
      <c r="BU290" s="326"/>
      <c r="BV290" s="326"/>
      <c r="BW290" s="329"/>
      <c r="BX290" s="326"/>
      <c r="BY290" s="326"/>
      <c r="BZ290" s="326"/>
      <c r="CA290" s="329"/>
      <c r="CB290" s="326"/>
      <c r="CC290" s="326"/>
      <c r="CD290" s="326"/>
      <c r="CE290" s="329"/>
      <c r="CF290" s="326"/>
      <c r="CG290" s="326"/>
      <c r="CH290" s="326"/>
      <c r="CI290" s="329"/>
      <c r="CJ290" s="326"/>
      <c r="CK290" s="326"/>
      <c r="CL290" s="326"/>
      <c r="CM290" s="329"/>
      <c r="CN290" s="326"/>
      <c r="CO290" s="326"/>
      <c r="CP290" s="326"/>
      <c r="CQ290" s="329"/>
      <c r="CR290" s="326"/>
      <c r="CS290" s="326"/>
      <c r="CT290" s="326"/>
      <c r="CU290" s="329"/>
      <c r="CV290" s="326"/>
      <c r="CW290" s="326"/>
      <c r="CX290" s="326"/>
      <c r="CY290" s="329"/>
      <c r="CZ290" s="326"/>
      <c r="DA290" s="326"/>
      <c r="DB290" s="326"/>
      <c r="DC290" s="329"/>
      <c r="DD290" s="326"/>
      <c r="DE290" s="326"/>
      <c r="DF290" s="326"/>
      <c r="DG290" s="329"/>
      <c r="DH290" s="326"/>
      <c r="DI290" s="326"/>
      <c r="DJ290" s="326"/>
      <c r="DK290" s="329"/>
      <c r="DL290" s="326"/>
      <c r="DM290" s="326"/>
      <c r="DN290" s="326"/>
      <c r="DO290" s="329"/>
      <c r="DP290" s="326"/>
      <c r="DQ290" s="326"/>
      <c r="DR290" s="326"/>
      <c r="DS290" s="329"/>
      <c r="DT290" s="326"/>
      <c r="DU290" s="326"/>
      <c r="DV290" s="326"/>
      <c r="DW290" s="329"/>
      <c r="DX290" s="326"/>
      <c r="DY290" s="326"/>
      <c r="DZ290" s="326"/>
      <c r="EA290" s="329"/>
      <c r="EB290" s="326"/>
      <c r="EC290" s="326"/>
      <c r="ED290" s="326"/>
      <c r="EE290" s="329"/>
      <c r="EF290" s="326"/>
      <c r="EG290" s="326"/>
      <c r="EH290" s="326"/>
      <c r="EI290" s="329"/>
      <c r="EJ290" s="326"/>
      <c r="EK290" s="326"/>
      <c r="EL290" s="326"/>
      <c r="EM290" s="329"/>
      <c r="EN290" s="326"/>
      <c r="EO290" s="325"/>
      <c r="EP290" s="326"/>
      <c r="EQ290" s="326"/>
      <c r="ER290" s="326"/>
      <c r="ES290" s="326"/>
      <c r="ET290" s="326"/>
      <c r="EU290" s="326"/>
      <c r="EV290" s="326"/>
    </row>
    <row r="291" spans="1:152" ht="15" customHeight="1" x14ac:dyDescent="0.25">
      <c r="A291" s="32"/>
      <c r="C291" s="33"/>
      <c r="E291" s="34"/>
      <c r="G291" s="34"/>
      <c r="H291" s="34"/>
      <c r="I291" s="34"/>
      <c r="AG291" s="33"/>
      <c r="AH291" s="35"/>
      <c r="AI291" s="33"/>
      <c r="AJ291" s="325"/>
      <c r="AK291" s="326"/>
      <c r="AL291" s="326"/>
      <c r="AM291" s="326"/>
      <c r="AN291" s="326"/>
      <c r="AO291" s="326"/>
      <c r="AP291" s="326"/>
      <c r="AQ291" s="326"/>
      <c r="AR291" s="326"/>
      <c r="AS291" s="326"/>
      <c r="AT291" s="326"/>
      <c r="AU291" s="326"/>
      <c r="AV291" s="326"/>
      <c r="AW291" s="326"/>
      <c r="AX291" s="326"/>
      <c r="AY291" s="326"/>
      <c r="AZ291" s="326"/>
      <c r="BA291" s="326"/>
      <c r="BB291" s="326"/>
      <c r="BC291" s="326"/>
      <c r="BD291" s="326"/>
      <c r="BE291" s="326"/>
      <c r="BF291" s="326"/>
      <c r="BG291" s="326"/>
      <c r="BH291" s="326"/>
      <c r="BI291" s="326"/>
      <c r="BJ291" s="326"/>
      <c r="BK291" s="326"/>
      <c r="BL291" s="326"/>
      <c r="BM291" s="326"/>
      <c r="BN291" s="328"/>
      <c r="BO291" s="329"/>
      <c r="BP291" s="326"/>
      <c r="BQ291" s="326"/>
      <c r="BR291" s="326"/>
      <c r="BS291" s="329"/>
      <c r="BT291" s="326"/>
      <c r="BU291" s="326"/>
      <c r="BV291" s="326"/>
      <c r="BW291" s="329"/>
      <c r="BX291" s="326"/>
      <c r="BY291" s="326"/>
      <c r="BZ291" s="326"/>
      <c r="CA291" s="329"/>
      <c r="CB291" s="326"/>
      <c r="CC291" s="326"/>
      <c r="CD291" s="326"/>
      <c r="CE291" s="329"/>
      <c r="CF291" s="326"/>
      <c r="CG291" s="326"/>
      <c r="CH291" s="326"/>
      <c r="CI291" s="329"/>
      <c r="CJ291" s="326"/>
      <c r="CK291" s="326"/>
      <c r="CL291" s="326"/>
      <c r="CM291" s="329"/>
      <c r="CN291" s="326"/>
      <c r="CO291" s="326"/>
      <c r="CP291" s="326"/>
      <c r="CQ291" s="329"/>
      <c r="CR291" s="326"/>
      <c r="CS291" s="326"/>
      <c r="CT291" s="326"/>
      <c r="CU291" s="329"/>
      <c r="CV291" s="326"/>
      <c r="CW291" s="326"/>
      <c r="CX291" s="326"/>
      <c r="CY291" s="329"/>
      <c r="CZ291" s="326"/>
      <c r="DA291" s="326"/>
      <c r="DB291" s="326"/>
      <c r="DC291" s="329"/>
      <c r="DD291" s="326"/>
      <c r="DE291" s="326"/>
      <c r="DF291" s="326"/>
      <c r="DG291" s="329"/>
      <c r="DH291" s="326"/>
      <c r="DI291" s="326"/>
      <c r="DJ291" s="326"/>
      <c r="DK291" s="329"/>
      <c r="DL291" s="326"/>
      <c r="DM291" s="326"/>
      <c r="DN291" s="326"/>
      <c r="DO291" s="329"/>
      <c r="DP291" s="326"/>
      <c r="DQ291" s="326"/>
      <c r="DR291" s="326"/>
      <c r="DS291" s="329"/>
      <c r="DT291" s="326"/>
      <c r="DU291" s="326"/>
      <c r="DV291" s="326"/>
      <c r="DW291" s="329"/>
      <c r="DX291" s="326"/>
      <c r="DY291" s="326"/>
      <c r="DZ291" s="326"/>
      <c r="EA291" s="329"/>
      <c r="EB291" s="326"/>
      <c r="EC291" s="326"/>
      <c r="ED291" s="326"/>
      <c r="EE291" s="329"/>
      <c r="EF291" s="326"/>
      <c r="EG291" s="326"/>
      <c r="EH291" s="326"/>
      <c r="EI291" s="329"/>
      <c r="EJ291" s="326"/>
      <c r="EK291" s="326"/>
      <c r="EL291" s="326"/>
      <c r="EM291" s="329"/>
      <c r="EN291" s="326"/>
      <c r="EO291" s="325"/>
      <c r="EP291" s="326"/>
      <c r="EQ291" s="326"/>
      <c r="ER291" s="326"/>
      <c r="ES291" s="326"/>
      <c r="ET291" s="326"/>
      <c r="EU291" s="326"/>
      <c r="EV291" s="326"/>
    </row>
    <row r="292" spans="1:152" ht="15" customHeight="1" x14ac:dyDescent="0.25">
      <c r="A292" s="32"/>
      <c r="C292" s="33"/>
      <c r="E292" s="34"/>
      <c r="G292" s="34"/>
      <c r="H292" s="34"/>
      <c r="I292" s="34"/>
      <c r="AG292" s="33"/>
      <c r="AH292" s="35"/>
      <c r="AI292" s="33"/>
      <c r="AJ292" s="325"/>
      <c r="AK292" s="326"/>
      <c r="AL292" s="326"/>
      <c r="AM292" s="326"/>
      <c r="AN292" s="326"/>
      <c r="AO292" s="326"/>
      <c r="AP292" s="326"/>
      <c r="AQ292" s="326"/>
      <c r="AR292" s="326"/>
      <c r="AS292" s="326"/>
      <c r="AT292" s="326"/>
      <c r="AU292" s="326"/>
      <c r="AV292" s="326"/>
      <c r="AW292" s="326"/>
      <c r="AX292" s="326"/>
      <c r="AY292" s="326"/>
      <c r="AZ292" s="326"/>
      <c r="BA292" s="326"/>
      <c r="BB292" s="326"/>
      <c r="BC292" s="326"/>
      <c r="BD292" s="326"/>
      <c r="BE292" s="326"/>
      <c r="BF292" s="326"/>
      <c r="BG292" s="326"/>
      <c r="BH292" s="326"/>
      <c r="BI292" s="326"/>
      <c r="BJ292" s="326"/>
      <c r="BK292" s="326"/>
      <c r="BL292" s="326"/>
      <c r="BM292" s="326"/>
      <c r="BN292" s="328"/>
      <c r="BO292" s="329"/>
      <c r="BP292" s="326"/>
      <c r="BQ292" s="326"/>
      <c r="BR292" s="326"/>
      <c r="BS292" s="329"/>
      <c r="BT292" s="326"/>
      <c r="BU292" s="326"/>
      <c r="BV292" s="326"/>
      <c r="BW292" s="329"/>
      <c r="BX292" s="326"/>
      <c r="BY292" s="326"/>
      <c r="BZ292" s="326"/>
      <c r="CA292" s="329"/>
      <c r="CB292" s="326"/>
      <c r="CC292" s="326"/>
      <c r="CD292" s="326"/>
      <c r="CE292" s="329"/>
      <c r="CF292" s="326"/>
      <c r="CG292" s="326"/>
      <c r="CH292" s="326"/>
      <c r="CI292" s="329"/>
      <c r="CJ292" s="326"/>
      <c r="CK292" s="326"/>
      <c r="CL292" s="326"/>
      <c r="CM292" s="329"/>
      <c r="CN292" s="326"/>
      <c r="CO292" s="326"/>
      <c r="CP292" s="326"/>
      <c r="CQ292" s="329"/>
      <c r="CR292" s="326"/>
      <c r="CS292" s="326"/>
      <c r="CT292" s="326"/>
      <c r="CU292" s="329"/>
      <c r="CV292" s="326"/>
      <c r="CW292" s="326"/>
      <c r="CX292" s="326"/>
      <c r="CY292" s="329"/>
      <c r="CZ292" s="326"/>
      <c r="DA292" s="326"/>
      <c r="DB292" s="326"/>
      <c r="DC292" s="329"/>
      <c r="DD292" s="326"/>
      <c r="DE292" s="326"/>
      <c r="DF292" s="326"/>
      <c r="DG292" s="329"/>
      <c r="DH292" s="326"/>
      <c r="DI292" s="326"/>
      <c r="DJ292" s="326"/>
      <c r="DK292" s="329"/>
      <c r="DL292" s="326"/>
      <c r="DM292" s="326"/>
      <c r="DN292" s="326"/>
      <c r="DO292" s="329"/>
      <c r="DP292" s="326"/>
      <c r="DQ292" s="326"/>
      <c r="DR292" s="326"/>
      <c r="DS292" s="329"/>
      <c r="DT292" s="326"/>
      <c r="DU292" s="326"/>
      <c r="DV292" s="326"/>
      <c r="DW292" s="329"/>
      <c r="DX292" s="326"/>
      <c r="DY292" s="326"/>
      <c r="DZ292" s="326"/>
      <c r="EA292" s="329"/>
      <c r="EB292" s="326"/>
      <c r="EC292" s="326"/>
      <c r="ED292" s="326"/>
      <c r="EE292" s="329"/>
      <c r="EF292" s="326"/>
      <c r="EG292" s="326"/>
      <c r="EH292" s="326"/>
      <c r="EI292" s="329"/>
      <c r="EJ292" s="326"/>
      <c r="EK292" s="326"/>
      <c r="EL292" s="326"/>
      <c r="EM292" s="329"/>
      <c r="EN292" s="326"/>
      <c r="EO292" s="325"/>
      <c r="EP292" s="326"/>
      <c r="EQ292" s="326"/>
      <c r="ER292" s="326"/>
      <c r="ES292" s="326"/>
      <c r="ET292" s="326"/>
      <c r="EU292" s="326"/>
      <c r="EV292" s="326"/>
    </row>
    <row r="293" spans="1:152" ht="15.75" customHeight="1" x14ac:dyDescent="0.25">
      <c r="A293" s="32"/>
      <c r="C293" s="33"/>
      <c r="E293" s="34"/>
      <c r="G293" s="34"/>
      <c r="H293" s="34"/>
      <c r="I293" s="34"/>
      <c r="AG293" s="33"/>
      <c r="AH293" s="35"/>
      <c r="AI293" s="33"/>
      <c r="AJ293" s="325"/>
      <c r="AK293" s="326"/>
      <c r="AL293" s="326"/>
      <c r="AM293" s="326"/>
      <c r="AN293" s="326"/>
      <c r="AO293" s="326"/>
      <c r="AP293" s="326"/>
      <c r="AQ293" s="326"/>
      <c r="AR293" s="326"/>
      <c r="AS293" s="326"/>
      <c r="AT293" s="326"/>
      <c r="AU293" s="326"/>
      <c r="AV293" s="326"/>
      <c r="AW293" s="326"/>
      <c r="AX293" s="326"/>
      <c r="AY293" s="326"/>
      <c r="AZ293" s="326"/>
      <c r="BA293" s="326"/>
      <c r="BB293" s="326"/>
      <c r="BC293" s="326"/>
      <c r="BD293" s="326"/>
      <c r="BE293" s="326"/>
      <c r="BF293" s="326"/>
      <c r="BG293" s="326"/>
      <c r="BH293" s="326"/>
      <c r="BI293" s="326"/>
      <c r="BJ293" s="326"/>
      <c r="BK293" s="326"/>
      <c r="BL293" s="326"/>
      <c r="BM293" s="326"/>
      <c r="BN293" s="326"/>
      <c r="BO293" s="326"/>
      <c r="BP293" s="326"/>
      <c r="BQ293" s="326"/>
      <c r="BR293" s="326"/>
      <c r="BS293" s="326"/>
      <c r="BT293" s="326"/>
      <c r="BU293" s="326"/>
      <c r="BV293" s="326"/>
      <c r="BW293" s="326"/>
      <c r="BX293" s="326"/>
      <c r="BY293" s="326"/>
      <c r="BZ293" s="326"/>
      <c r="CA293" s="326"/>
      <c r="CB293" s="326"/>
      <c r="CC293" s="326"/>
      <c r="CD293" s="326"/>
      <c r="CE293" s="326"/>
      <c r="CF293" s="326"/>
      <c r="CG293" s="326"/>
      <c r="CH293" s="326"/>
      <c r="CI293" s="326"/>
      <c r="CJ293" s="326"/>
      <c r="CK293" s="326"/>
      <c r="CL293" s="326"/>
      <c r="CM293" s="326"/>
      <c r="CN293" s="326"/>
      <c r="CO293" s="326"/>
      <c r="CP293" s="326"/>
      <c r="CQ293" s="326"/>
      <c r="CR293" s="326"/>
      <c r="CS293" s="326"/>
      <c r="CT293" s="326"/>
      <c r="CU293" s="326"/>
      <c r="CV293" s="326"/>
      <c r="CW293" s="326"/>
      <c r="CX293" s="326"/>
      <c r="CY293" s="326"/>
      <c r="CZ293" s="326"/>
      <c r="DA293" s="326"/>
      <c r="DB293" s="326"/>
      <c r="DC293" s="326"/>
      <c r="DD293" s="326"/>
      <c r="DE293" s="326"/>
      <c r="DF293" s="326"/>
      <c r="DG293" s="326"/>
      <c r="DH293" s="326"/>
      <c r="DI293" s="326"/>
      <c r="DJ293" s="326"/>
      <c r="DK293" s="326"/>
      <c r="DL293" s="326"/>
      <c r="DM293" s="326"/>
      <c r="DN293" s="326"/>
      <c r="DO293" s="326"/>
      <c r="DP293" s="326"/>
      <c r="DQ293" s="326"/>
      <c r="DR293" s="326"/>
      <c r="DS293" s="326"/>
      <c r="DT293" s="326"/>
      <c r="DU293" s="326"/>
      <c r="DV293" s="326"/>
      <c r="DW293" s="326"/>
      <c r="DX293" s="326"/>
      <c r="DY293" s="326"/>
      <c r="DZ293" s="326"/>
      <c r="EA293" s="326"/>
      <c r="EB293" s="326"/>
      <c r="EC293" s="326"/>
      <c r="ED293" s="326"/>
      <c r="EE293" s="326"/>
      <c r="EF293" s="326"/>
      <c r="EG293" s="326"/>
      <c r="EH293" s="326"/>
      <c r="EI293" s="326"/>
      <c r="EJ293" s="326"/>
      <c r="EK293" s="326"/>
      <c r="EL293" s="326"/>
      <c r="EM293" s="326"/>
      <c r="EN293" s="326"/>
      <c r="EO293" s="325"/>
      <c r="EP293" s="326"/>
      <c r="EQ293" s="326"/>
      <c r="ER293" s="326"/>
      <c r="ES293" s="326"/>
      <c r="ET293" s="326"/>
      <c r="EU293" s="326"/>
      <c r="EV293" s="326"/>
    </row>
    <row r="294" spans="1:152" ht="15.75" customHeight="1" x14ac:dyDescent="0.25">
      <c r="A294" s="32"/>
      <c r="C294" s="33"/>
      <c r="E294" s="34"/>
      <c r="G294" s="34"/>
      <c r="H294" s="34"/>
      <c r="I294" s="34"/>
      <c r="AG294" s="33"/>
      <c r="AH294" s="35"/>
      <c r="AI294" s="33"/>
      <c r="AJ294" s="325"/>
      <c r="AK294" s="326"/>
      <c r="AL294" s="326"/>
      <c r="AM294" s="326"/>
      <c r="AN294" s="326"/>
      <c r="AO294" s="326"/>
      <c r="AP294" s="326"/>
      <c r="AQ294" s="326"/>
      <c r="AR294" s="326"/>
      <c r="AS294" s="326"/>
      <c r="AT294" s="326"/>
      <c r="AU294" s="326"/>
      <c r="AV294" s="326"/>
      <c r="AW294" s="326"/>
      <c r="AX294" s="326"/>
      <c r="AY294" s="326"/>
      <c r="AZ294" s="326"/>
      <c r="BA294" s="326"/>
      <c r="BB294" s="326"/>
      <c r="BC294" s="326"/>
      <c r="BD294" s="326"/>
      <c r="BE294" s="326"/>
      <c r="BF294" s="326"/>
      <c r="BG294" s="326"/>
      <c r="BH294" s="326"/>
      <c r="BI294" s="326"/>
      <c r="BJ294" s="326"/>
      <c r="BK294" s="326"/>
      <c r="BL294" s="326"/>
      <c r="BM294" s="326"/>
      <c r="BN294" s="326"/>
      <c r="BO294" s="326"/>
      <c r="BP294" s="326"/>
      <c r="BQ294" s="326"/>
      <c r="BR294" s="326"/>
      <c r="BS294" s="326"/>
      <c r="BT294" s="326"/>
      <c r="BU294" s="326"/>
      <c r="BV294" s="326"/>
      <c r="BW294" s="326"/>
      <c r="BX294" s="326"/>
      <c r="BY294" s="326"/>
      <c r="BZ294" s="326"/>
      <c r="CA294" s="326"/>
      <c r="CB294" s="326"/>
      <c r="CC294" s="326"/>
      <c r="CD294" s="326"/>
      <c r="CE294" s="326"/>
      <c r="CF294" s="326"/>
      <c r="CG294" s="326"/>
      <c r="CH294" s="326"/>
      <c r="CI294" s="326"/>
      <c r="CJ294" s="326"/>
      <c r="CK294" s="326"/>
      <c r="CL294" s="326"/>
      <c r="CM294" s="326"/>
      <c r="CN294" s="326"/>
      <c r="CO294" s="326"/>
      <c r="CP294" s="326"/>
      <c r="CQ294" s="326"/>
      <c r="CR294" s="326"/>
      <c r="CS294" s="326"/>
      <c r="CT294" s="326"/>
      <c r="CU294" s="326"/>
      <c r="CV294" s="326"/>
      <c r="CW294" s="326"/>
      <c r="CX294" s="326"/>
      <c r="CY294" s="326"/>
      <c r="CZ294" s="326"/>
      <c r="DA294" s="326"/>
      <c r="DB294" s="326"/>
      <c r="DC294" s="326"/>
      <c r="DD294" s="326"/>
      <c r="DE294" s="326"/>
      <c r="DF294" s="326"/>
      <c r="DG294" s="326"/>
      <c r="DH294" s="326"/>
      <c r="DI294" s="326"/>
      <c r="DJ294" s="326"/>
      <c r="DK294" s="326"/>
      <c r="DL294" s="326"/>
      <c r="DM294" s="326"/>
      <c r="DN294" s="326"/>
      <c r="DO294" s="326"/>
      <c r="DP294" s="326"/>
      <c r="DQ294" s="326"/>
      <c r="DR294" s="326"/>
      <c r="DS294" s="326"/>
      <c r="DT294" s="326"/>
      <c r="DU294" s="326"/>
      <c r="DV294" s="326"/>
      <c r="DW294" s="326"/>
      <c r="DX294" s="326"/>
      <c r="DY294" s="326"/>
      <c r="DZ294" s="326"/>
      <c r="EA294" s="326"/>
      <c r="EB294" s="326"/>
      <c r="EC294" s="326"/>
      <c r="ED294" s="326"/>
      <c r="EE294" s="326"/>
      <c r="EF294" s="326"/>
      <c r="EG294" s="326"/>
      <c r="EH294" s="326"/>
      <c r="EI294" s="326"/>
      <c r="EJ294" s="326"/>
      <c r="EK294" s="326"/>
      <c r="EL294" s="326"/>
      <c r="EM294" s="326"/>
      <c r="EN294" s="326"/>
      <c r="EO294" s="325"/>
      <c r="EP294" s="326"/>
      <c r="EQ294" s="326"/>
      <c r="ER294" s="326"/>
      <c r="ES294" s="326"/>
      <c r="ET294" s="326"/>
      <c r="EU294" s="326"/>
      <c r="EV294" s="326"/>
    </row>
    <row r="295" spans="1:152" ht="15" customHeight="1" x14ac:dyDescent="0.25">
      <c r="A295" s="32"/>
      <c r="C295" s="33"/>
      <c r="E295" s="34"/>
      <c r="G295" s="34"/>
      <c r="H295" s="34"/>
      <c r="I295" s="34"/>
      <c r="AG295" s="33"/>
      <c r="AH295" s="35"/>
      <c r="AI295" s="33"/>
      <c r="AJ295" s="325"/>
      <c r="AK295" s="326"/>
      <c r="AL295" s="326"/>
      <c r="AM295" s="326"/>
      <c r="AN295" s="326"/>
      <c r="AO295" s="326"/>
      <c r="AP295" s="326"/>
      <c r="AQ295" s="326"/>
      <c r="AR295" s="326"/>
      <c r="AS295" s="326"/>
      <c r="AT295" s="326"/>
      <c r="AU295" s="326"/>
      <c r="AV295" s="326"/>
      <c r="AW295" s="326"/>
      <c r="AX295" s="326"/>
      <c r="AY295" s="326"/>
      <c r="AZ295" s="326"/>
      <c r="BA295" s="326"/>
      <c r="BB295" s="326"/>
      <c r="BC295" s="326"/>
      <c r="BD295" s="326"/>
      <c r="BE295" s="326"/>
      <c r="BF295" s="326"/>
      <c r="BG295" s="326"/>
      <c r="BH295" s="326"/>
      <c r="BI295" s="326"/>
      <c r="BJ295" s="326"/>
      <c r="BK295" s="326"/>
      <c r="BL295" s="326"/>
      <c r="BM295" s="326"/>
      <c r="BN295" s="332"/>
      <c r="BO295" s="326"/>
      <c r="BP295" s="326"/>
      <c r="BQ295" s="326"/>
      <c r="BR295" s="326"/>
      <c r="BS295" s="326"/>
      <c r="BT295" s="326"/>
      <c r="BU295" s="326"/>
      <c r="BV295" s="326"/>
      <c r="BW295" s="326"/>
      <c r="BX295" s="326"/>
      <c r="BY295" s="326"/>
      <c r="BZ295" s="326"/>
      <c r="CA295" s="326"/>
      <c r="CB295" s="326"/>
      <c r="CC295" s="326"/>
      <c r="CD295" s="326"/>
      <c r="CE295" s="326"/>
      <c r="CF295" s="326"/>
      <c r="CG295" s="326"/>
      <c r="CH295" s="326"/>
      <c r="CI295" s="326"/>
      <c r="CJ295" s="326"/>
      <c r="CK295" s="326"/>
      <c r="CL295" s="326"/>
      <c r="CM295" s="326"/>
      <c r="CN295" s="326"/>
      <c r="CO295" s="326"/>
      <c r="CP295" s="326"/>
      <c r="CQ295" s="326"/>
      <c r="CR295" s="326"/>
      <c r="CS295" s="326"/>
      <c r="CT295" s="326"/>
      <c r="CU295" s="326"/>
      <c r="CV295" s="326"/>
      <c r="CW295" s="326"/>
      <c r="CX295" s="326"/>
      <c r="CY295" s="326"/>
      <c r="CZ295" s="326"/>
      <c r="DA295" s="326"/>
      <c r="DB295" s="326"/>
      <c r="DC295" s="326"/>
      <c r="DD295" s="326"/>
      <c r="DE295" s="326"/>
      <c r="DF295" s="326"/>
      <c r="DG295" s="326"/>
      <c r="DH295" s="326"/>
      <c r="DI295" s="326"/>
      <c r="DJ295" s="326"/>
      <c r="DK295" s="326"/>
      <c r="DL295" s="326"/>
      <c r="DM295" s="326"/>
      <c r="DN295" s="326"/>
      <c r="DO295" s="326"/>
      <c r="DP295" s="326"/>
      <c r="DQ295" s="326"/>
      <c r="DR295" s="326"/>
      <c r="DS295" s="326"/>
      <c r="DT295" s="326"/>
      <c r="DU295" s="326"/>
      <c r="DV295" s="326"/>
      <c r="DW295" s="326"/>
      <c r="DX295" s="326"/>
      <c r="DY295" s="326"/>
      <c r="DZ295" s="326"/>
      <c r="EA295" s="326"/>
      <c r="EB295" s="326"/>
      <c r="EC295" s="326"/>
      <c r="ED295" s="326"/>
      <c r="EE295" s="326"/>
      <c r="EF295" s="326"/>
      <c r="EG295" s="326"/>
      <c r="EH295" s="326"/>
      <c r="EI295" s="326"/>
      <c r="EJ295" s="326"/>
      <c r="EK295" s="326"/>
      <c r="EL295" s="326"/>
      <c r="EM295" s="326"/>
      <c r="EN295" s="326"/>
      <c r="EO295" s="325"/>
      <c r="EP295" s="326"/>
      <c r="EQ295" s="326"/>
      <c r="ER295" s="326"/>
      <c r="ES295" s="326"/>
      <c r="ET295" s="326"/>
      <c r="EU295" s="326"/>
      <c r="EV295" s="326"/>
    </row>
    <row r="296" spans="1:152" ht="15" customHeight="1" x14ac:dyDescent="0.25">
      <c r="A296" s="32"/>
      <c r="C296" s="33"/>
      <c r="E296" s="34"/>
      <c r="G296" s="34"/>
      <c r="H296" s="34"/>
      <c r="I296" s="34"/>
      <c r="AG296" s="33"/>
      <c r="AH296" s="35"/>
      <c r="AI296" s="33"/>
      <c r="AJ296" s="325"/>
      <c r="AK296" s="326"/>
      <c r="AL296" s="326"/>
      <c r="AM296" s="326"/>
      <c r="AN296" s="326"/>
      <c r="AO296" s="326"/>
      <c r="AP296" s="326"/>
      <c r="AQ296" s="326"/>
      <c r="AR296" s="326"/>
      <c r="AS296" s="326"/>
      <c r="AT296" s="326"/>
      <c r="AU296" s="326"/>
      <c r="AV296" s="326"/>
      <c r="AW296" s="326"/>
      <c r="AX296" s="326"/>
      <c r="AY296" s="326"/>
      <c r="AZ296" s="326"/>
      <c r="BA296" s="326"/>
      <c r="BB296" s="326"/>
      <c r="BC296" s="326"/>
      <c r="BD296" s="326"/>
      <c r="BE296" s="326"/>
      <c r="BF296" s="326"/>
      <c r="BG296" s="326"/>
      <c r="BH296" s="326"/>
      <c r="BI296" s="326"/>
      <c r="BJ296" s="326"/>
      <c r="BK296" s="326"/>
      <c r="BL296" s="326"/>
      <c r="BM296" s="326"/>
      <c r="BN296" s="326"/>
      <c r="BO296" s="329"/>
      <c r="BP296" s="326"/>
      <c r="BQ296" s="326"/>
      <c r="BR296" s="326"/>
      <c r="BS296" s="329"/>
      <c r="BT296" s="326"/>
      <c r="BU296" s="326"/>
      <c r="BV296" s="326"/>
      <c r="BW296" s="329"/>
      <c r="BX296" s="326"/>
      <c r="BY296" s="326"/>
      <c r="BZ296" s="326"/>
      <c r="CA296" s="329"/>
      <c r="CB296" s="326"/>
      <c r="CC296" s="326"/>
      <c r="CD296" s="326"/>
      <c r="CE296" s="329"/>
      <c r="CF296" s="326"/>
      <c r="CG296" s="326"/>
      <c r="CH296" s="326"/>
      <c r="CI296" s="329"/>
      <c r="CJ296" s="326"/>
      <c r="CK296" s="326"/>
      <c r="CL296" s="326"/>
      <c r="CM296" s="329"/>
      <c r="CN296" s="326"/>
      <c r="CO296" s="326"/>
      <c r="CP296" s="326"/>
      <c r="CQ296" s="329"/>
      <c r="CR296" s="326"/>
      <c r="CS296" s="326"/>
      <c r="CT296" s="326"/>
      <c r="CU296" s="329"/>
      <c r="CV296" s="326"/>
      <c r="CW296" s="326"/>
      <c r="CX296" s="326"/>
      <c r="CY296" s="329"/>
      <c r="CZ296" s="326"/>
      <c r="DA296" s="326"/>
      <c r="DB296" s="326"/>
      <c r="DC296" s="329"/>
      <c r="DD296" s="326"/>
      <c r="DE296" s="326"/>
      <c r="DF296" s="326"/>
      <c r="DG296" s="329"/>
      <c r="DH296" s="326"/>
      <c r="DI296" s="326"/>
      <c r="DJ296" s="326"/>
      <c r="DK296" s="329"/>
      <c r="DL296" s="326"/>
      <c r="DM296" s="326"/>
      <c r="DN296" s="326"/>
      <c r="DO296" s="329"/>
      <c r="DP296" s="326"/>
      <c r="DQ296" s="326"/>
      <c r="DR296" s="326"/>
      <c r="DS296" s="329"/>
      <c r="DT296" s="326"/>
      <c r="DU296" s="326"/>
      <c r="DV296" s="326"/>
      <c r="DW296" s="329"/>
      <c r="DX296" s="326"/>
      <c r="DY296" s="326"/>
      <c r="DZ296" s="326"/>
      <c r="EA296" s="329"/>
      <c r="EB296" s="326"/>
      <c r="EC296" s="326"/>
      <c r="ED296" s="326"/>
      <c r="EE296" s="329"/>
      <c r="EF296" s="326"/>
      <c r="EG296" s="326"/>
      <c r="EH296" s="326"/>
      <c r="EI296" s="329"/>
      <c r="EJ296" s="326"/>
      <c r="EK296" s="326"/>
      <c r="EL296" s="326"/>
      <c r="EM296" s="329"/>
      <c r="EN296" s="326"/>
      <c r="EO296" s="325"/>
      <c r="EP296" s="326"/>
      <c r="EQ296" s="326"/>
      <c r="ER296" s="326"/>
      <c r="ES296" s="326"/>
      <c r="ET296" s="326"/>
      <c r="EU296" s="326"/>
      <c r="EV296" s="326"/>
    </row>
    <row r="297" spans="1:152" ht="15" customHeight="1" x14ac:dyDescent="0.25">
      <c r="A297" s="32"/>
      <c r="C297" s="33"/>
      <c r="E297" s="34"/>
      <c r="G297" s="34"/>
      <c r="H297" s="34"/>
      <c r="I297" s="34"/>
      <c r="AG297" s="33"/>
      <c r="AH297" s="35"/>
      <c r="AI297" s="33"/>
      <c r="AJ297" s="325"/>
      <c r="AK297" s="326"/>
      <c r="AL297" s="326"/>
      <c r="AM297" s="326"/>
      <c r="AN297" s="326"/>
      <c r="AO297" s="326"/>
      <c r="AP297" s="326"/>
      <c r="AQ297" s="326"/>
      <c r="AR297" s="326"/>
      <c r="AS297" s="326"/>
      <c r="AT297" s="326"/>
      <c r="AU297" s="326"/>
      <c r="AV297" s="326"/>
      <c r="AW297" s="326"/>
      <c r="AX297" s="326"/>
      <c r="AY297" s="326"/>
      <c r="AZ297" s="326"/>
      <c r="BA297" s="326"/>
      <c r="BB297" s="326"/>
      <c r="BC297" s="326"/>
      <c r="BD297" s="326"/>
      <c r="BE297" s="326"/>
      <c r="BF297" s="326"/>
      <c r="BG297" s="326"/>
      <c r="BH297" s="326"/>
      <c r="BI297" s="326"/>
      <c r="BJ297" s="326"/>
      <c r="BK297" s="326"/>
      <c r="BL297" s="326"/>
      <c r="BM297" s="326"/>
      <c r="BN297" s="326"/>
      <c r="BO297" s="329"/>
      <c r="BP297" s="326"/>
      <c r="BQ297" s="326"/>
      <c r="BR297" s="326"/>
      <c r="BS297" s="329"/>
      <c r="BT297" s="326"/>
      <c r="BU297" s="326"/>
      <c r="BV297" s="326"/>
      <c r="BW297" s="329"/>
      <c r="BX297" s="326"/>
      <c r="BY297" s="326"/>
      <c r="BZ297" s="326"/>
      <c r="CA297" s="329"/>
      <c r="CB297" s="326"/>
      <c r="CC297" s="326"/>
      <c r="CD297" s="326"/>
      <c r="CE297" s="329"/>
      <c r="CF297" s="326"/>
      <c r="CG297" s="326"/>
      <c r="CH297" s="326"/>
      <c r="CI297" s="329"/>
      <c r="CJ297" s="326"/>
      <c r="CK297" s="326"/>
      <c r="CL297" s="326"/>
      <c r="CM297" s="329"/>
      <c r="CN297" s="326"/>
      <c r="CO297" s="326"/>
      <c r="CP297" s="326"/>
      <c r="CQ297" s="329"/>
      <c r="CR297" s="326"/>
      <c r="CS297" s="326"/>
      <c r="CT297" s="326"/>
      <c r="CU297" s="329"/>
      <c r="CV297" s="326"/>
      <c r="CW297" s="326"/>
      <c r="CX297" s="326"/>
      <c r="CY297" s="329"/>
      <c r="CZ297" s="326"/>
      <c r="DA297" s="326"/>
      <c r="DB297" s="326"/>
      <c r="DC297" s="329"/>
      <c r="DD297" s="326"/>
      <c r="DE297" s="326"/>
      <c r="DF297" s="326"/>
      <c r="DG297" s="329"/>
      <c r="DH297" s="326"/>
      <c r="DI297" s="326"/>
      <c r="DJ297" s="326"/>
      <c r="DK297" s="329"/>
      <c r="DL297" s="326"/>
      <c r="DM297" s="326"/>
      <c r="DN297" s="326"/>
      <c r="DO297" s="329"/>
      <c r="DP297" s="326"/>
      <c r="DQ297" s="326"/>
      <c r="DR297" s="326"/>
      <c r="DS297" s="329"/>
      <c r="DT297" s="326"/>
      <c r="DU297" s="326"/>
      <c r="DV297" s="326"/>
      <c r="DW297" s="329"/>
      <c r="DX297" s="326"/>
      <c r="DY297" s="326"/>
      <c r="DZ297" s="326"/>
      <c r="EA297" s="329"/>
      <c r="EB297" s="326"/>
      <c r="EC297" s="326"/>
      <c r="ED297" s="326"/>
      <c r="EE297" s="329"/>
      <c r="EF297" s="326"/>
      <c r="EG297" s="326"/>
      <c r="EH297" s="326"/>
      <c r="EI297" s="329"/>
      <c r="EJ297" s="326"/>
      <c r="EK297" s="326"/>
      <c r="EL297" s="326"/>
      <c r="EM297" s="329"/>
      <c r="EN297" s="326"/>
      <c r="EO297" s="325"/>
      <c r="EP297" s="326"/>
      <c r="EQ297" s="326"/>
      <c r="ER297" s="326"/>
      <c r="ES297" s="326"/>
      <c r="ET297" s="326"/>
      <c r="EU297" s="326"/>
      <c r="EV297" s="326"/>
    </row>
    <row r="298" spans="1:152" ht="15" customHeight="1" x14ac:dyDescent="0.25">
      <c r="A298" s="32"/>
      <c r="C298" s="33"/>
      <c r="E298" s="34"/>
      <c r="G298" s="34"/>
      <c r="H298" s="34"/>
      <c r="I298" s="34"/>
      <c r="AG298" s="33"/>
      <c r="AH298" s="35"/>
      <c r="AI298" s="33"/>
      <c r="AJ298" s="325"/>
      <c r="AK298" s="326"/>
      <c r="AL298" s="326"/>
      <c r="AM298" s="326"/>
      <c r="AN298" s="326"/>
      <c r="AO298" s="326"/>
      <c r="AP298" s="326"/>
      <c r="AQ298" s="326"/>
      <c r="AR298" s="326"/>
      <c r="AS298" s="326"/>
      <c r="AT298" s="326"/>
      <c r="AU298" s="326"/>
      <c r="AV298" s="326"/>
      <c r="AW298" s="326"/>
      <c r="AX298" s="326"/>
      <c r="AY298" s="326"/>
      <c r="AZ298" s="326"/>
      <c r="BA298" s="326"/>
      <c r="BB298" s="326"/>
      <c r="BC298" s="326"/>
      <c r="BD298" s="326"/>
      <c r="BE298" s="326"/>
      <c r="BF298" s="326"/>
      <c r="BG298" s="326"/>
      <c r="BH298" s="326"/>
      <c r="BI298" s="326"/>
      <c r="BJ298" s="326"/>
      <c r="BK298" s="326"/>
      <c r="BL298" s="326"/>
      <c r="BM298" s="326"/>
      <c r="BN298" s="326"/>
      <c r="BO298" s="329"/>
      <c r="BP298" s="326"/>
      <c r="BQ298" s="326"/>
      <c r="BR298" s="326"/>
      <c r="BS298" s="329"/>
      <c r="BT298" s="326"/>
      <c r="BU298" s="326"/>
      <c r="BV298" s="326"/>
      <c r="BW298" s="329"/>
      <c r="BX298" s="326"/>
      <c r="BY298" s="326"/>
      <c r="BZ298" s="326"/>
      <c r="CA298" s="329"/>
      <c r="CB298" s="326"/>
      <c r="CC298" s="326"/>
      <c r="CD298" s="326"/>
      <c r="CE298" s="329"/>
      <c r="CF298" s="326"/>
      <c r="CG298" s="326"/>
      <c r="CH298" s="326"/>
      <c r="CI298" s="329"/>
      <c r="CJ298" s="326"/>
      <c r="CK298" s="326"/>
      <c r="CL298" s="326"/>
      <c r="CM298" s="329"/>
      <c r="CN298" s="326"/>
      <c r="CO298" s="326"/>
      <c r="CP298" s="326"/>
      <c r="CQ298" s="329"/>
      <c r="CR298" s="326"/>
      <c r="CS298" s="326"/>
      <c r="CT298" s="326"/>
      <c r="CU298" s="329"/>
      <c r="CV298" s="326"/>
      <c r="CW298" s="326"/>
      <c r="CX298" s="326"/>
      <c r="CY298" s="329"/>
      <c r="CZ298" s="326"/>
      <c r="DA298" s="326"/>
      <c r="DB298" s="326"/>
      <c r="DC298" s="329"/>
      <c r="DD298" s="326"/>
      <c r="DE298" s="326"/>
      <c r="DF298" s="326"/>
      <c r="DG298" s="329"/>
      <c r="DH298" s="326"/>
      <c r="DI298" s="326"/>
      <c r="DJ298" s="326"/>
      <c r="DK298" s="329"/>
      <c r="DL298" s="326"/>
      <c r="DM298" s="326"/>
      <c r="DN298" s="326"/>
      <c r="DO298" s="329"/>
      <c r="DP298" s="326"/>
      <c r="DQ298" s="326"/>
      <c r="DR298" s="326"/>
      <c r="DS298" s="329"/>
      <c r="DT298" s="326"/>
      <c r="DU298" s="326"/>
      <c r="DV298" s="326"/>
      <c r="DW298" s="329"/>
      <c r="DX298" s="326"/>
      <c r="DY298" s="326"/>
      <c r="DZ298" s="326"/>
      <c r="EA298" s="329"/>
      <c r="EB298" s="326"/>
      <c r="EC298" s="326"/>
      <c r="ED298" s="326"/>
      <c r="EE298" s="329"/>
      <c r="EF298" s="326"/>
      <c r="EG298" s="326"/>
      <c r="EH298" s="326"/>
      <c r="EI298" s="329"/>
      <c r="EJ298" s="326"/>
      <c r="EK298" s="326"/>
      <c r="EL298" s="326"/>
      <c r="EM298" s="329"/>
      <c r="EN298" s="326"/>
      <c r="EO298" s="325"/>
      <c r="EP298" s="326"/>
      <c r="EQ298" s="326"/>
      <c r="ER298" s="326"/>
      <c r="ES298" s="326"/>
      <c r="ET298" s="326"/>
      <c r="EU298" s="326"/>
      <c r="EV298" s="326"/>
    </row>
    <row r="299" spans="1:152" ht="15" customHeight="1" x14ac:dyDescent="0.25">
      <c r="A299" s="32"/>
      <c r="C299" s="33"/>
      <c r="E299" s="34"/>
      <c r="G299" s="34"/>
      <c r="H299" s="34"/>
      <c r="I299" s="34"/>
      <c r="AG299" s="33"/>
      <c r="AH299" s="35"/>
      <c r="AI299" s="33"/>
      <c r="AJ299" s="325"/>
      <c r="AK299" s="326"/>
      <c r="AL299" s="326"/>
      <c r="AM299" s="326"/>
      <c r="AN299" s="326"/>
      <c r="AO299" s="326"/>
      <c r="AP299" s="326"/>
      <c r="AQ299" s="326"/>
      <c r="AR299" s="326"/>
      <c r="AS299" s="326"/>
      <c r="AT299" s="326"/>
      <c r="AU299" s="326"/>
      <c r="AV299" s="326"/>
      <c r="AW299" s="326"/>
      <c r="AX299" s="326"/>
      <c r="AY299" s="326"/>
      <c r="AZ299" s="326"/>
      <c r="BA299" s="326"/>
      <c r="BB299" s="326"/>
      <c r="BC299" s="326"/>
      <c r="BD299" s="326"/>
      <c r="BE299" s="326"/>
      <c r="BF299" s="326"/>
      <c r="BG299" s="326"/>
      <c r="BH299" s="326"/>
      <c r="BI299" s="326"/>
      <c r="BJ299" s="326"/>
      <c r="BK299" s="326"/>
      <c r="BL299" s="326"/>
      <c r="BM299" s="326"/>
      <c r="BN299" s="326"/>
      <c r="BO299" s="329"/>
      <c r="BP299" s="326"/>
      <c r="BQ299" s="326"/>
      <c r="BR299" s="326"/>
      <c r="BS299" s="329"/>
      <c r="BT299" s="326"/>
      <c r="BU299" s="326"/>
      <c r="BV299" s="326"/>
      <c r="BW299" s="329"/>
      <c r="BX299" s="326"/>
      <c r="BY299" s="326"/>
      <c r="BZ299" s="326"/>
      <c r="CA299" s="329"/>
      <c r="CB299" s="326"/>
      <c r="CC299" s="326"/>
      <c r="CD299" s="326"/>
      <c r="CE299" s="329"/>
      <c r="CF299" s="326"/>
      <c r="CG299" s="326"/>
      <c r="CH299" s="326"/>
      <c r="CI299" s="329"/>
      <c r="CJ299" s="326"/>
      <c r="CK299" s="326"/>
      <c r="CL299" s="326"/>
      <c r="CM299" s="329"/>
      <c r="CN299" s="326"/>
      <c r="CO299" s="326"/>
      <c r="CP299" s="326"/>
      <c r="CQ299" s="329"/>
      <c r="CR299" s="326"/>
      <c r="CS299" s="326"/>
      <c r="CT299" s="326"/>
      <c r="CU299" s="329"/>
      <c r="CV299" s="326"/>
      <c r="CW299" s="326"/>
      <c r="CX299" s="326"/>
      <c r="CY299" s="329"/>
      <c r="CZ299" s="326"/>
      <c r="DA299" s="326"/>
      <c r="DB299" s="326"/>
      <c r="DC299" s="329"/>
      <c r="DD299" s="326"/>
      <c r="DE299" s="326"/>
      <c r="DF299" s="326"/>
      <c r="DG299" s="329"/>
      <c r="DH299" s="326"/>
      <c r="DI299" s="326"/>
      <c r="DJ299" s="326"/>
      <c r="DK299" s="329"/>
      <c r="DL299" s="326"/>
      <c r="DM299" s="326"/>
      <c r="DN299" s="326"/>
      <c r="DO299" s="329"/>
      <c r="DP299" s="326"/>
      <c r="DQ299" s="326"/>
      <c r="DR299" s="326"/>
      <c r="DS299" s="329"/>
      <c r="DT299" s="326"/>
      <c r="DU299" s="326"/>
      <c r="DV299" s="326"/>
      <c r="DW299" s="329"/>
      <c r="DX299" s="326"/>
      <c r="DY299" s="326"/>
      <c r="DZ299" s="326"/>
      <c r="EA299" s="329"/>
      <c r="EB299" s="326"/>
      <c r="EC299" s="326"/>
      <c r="ED299" s="326"/>
      <c r="EE299" s="329"/>
      <c r="EF299" s="326"/>
      <c r="EG299" s="326"/>
      <c r="EH299" s="326"/>
      <c r="EI299" s="329"/>
      <c r="EJ299" s="326"/>
      <c r="EK299" s="326"/>
      <c r="EL299" s="326"/>
      <c r="EM299" s="329"/>
      <c r="EN299" s="326"/>
      <c r="EO299" s="325"/>
      <c r="EP299" s="326"/>
      <c r="EQ299" s="326"/>
      <c r="ER299" s="326"/>
      <c r="ES299" s="326"/>
      <c r="ET299" s="326"/>
      <c r="EU299" s="326"/>
      <c r="EV299" s="326"/>
    </row>
    <row r="300" spans="1:152" ht="15" customHeight="1" x14ac:dyDescent="0.25">
      <c r="A300" s="32"/>
      <c r="C300" s="33"/>
      <c r="E300" s="34"/>
      <c r="G300" s="34"/>
      <c r="H300" s="34"/>
      <c r="I300" s="34"/>
      <c r="AG300" s="33"/>
      <c r="AH300" s="35"/>
      <c r="AI300" s="33"/>
      <c r="AJ300" s="325"/>
      <c r="AK300" s="326"/>
      <c r="AL300" s="326"/>
      <c r="AM300" s="326"/>
      <c r="AN300" s="326"/>
      <c r="AO300" s="326"/>
      <c r="AP300" s="326"/>
      <c r="AQ300" s="326"/>
      <c r="AR300" s="326"/>
      <c r="AS300" s="326"/>
      <c r="AT300" s="326"/>
      <c r="AU300" s="326"/>
      <c r="AV300" s="326"/>
      <c r="AW300" s="326"/>
      <c r="AX300" s="326"/>
      <c r="AY300" s="326"/>
      <c r="AZ300" s="326"/>
      <c r="BA300" s="326"/>
      <c r="BB300" s="326"/>
      <c r="BC300" s="326"/>
      <c r="BD300" s="326"/>
      <c r="BE300" s="326"/>
      <c r="BF300" s="326"/>
      <c r="BG300" s="326"/>
      <c r="BH300" s="326"/>
      <c r="BI300" s="326"/>
      <c r="BJ300" s="326"/>
      <c r="BK300" s="326"/>
      <c r="BL300" s="326"/>
      <c r="BM300" s="326"/>
      <c r="BN300" s="326"/>
      <c r="BO300" s="329"/>
      <c r="BP300" s="326"/>
      <c r="BQ300" s="326"/>
      <c r="BR300" s="326"/>
      <c r="BS300" s="329"/>
      <c r="BT300" s="326"/>
      <c r="BU300" s="326"/>
      <c r="BV300" s="326"/>
      <c r="BW300" s="329"/>
      <c r="BX300" s="326"/>
      <c r="BY300" s="326"/>
      <c r="BZ300" s="326"/>
      <c r="CA300" s="329"/>
      <c r="CB300" s="326"/>
      <c r="CC300" s="326"/>
      <c r="CD300" s="326"/>
      <c r="CE300" s="329"/>
      <c r="CF300" s="326"/>
      <c r="CG300" s="326"/>
      <c r="CH300" s="326"/>
      <c r="CI300" s="329"/>
      <c r="CJ300" s="326"/>
      <c r="CK300" s="326"/>
      <c r="CL300" s="326"/>
      <c r="CM300" s="329"/>
      <c r="CN300" s="326"/>
      <c r="CO300" s="326"/>
      <c r="CP300" s="326"/>
      <c r="CQ300" s="329"/>
      <c r="CR300" s="326"/>
      <c r="CS300" s="326"/>
      <c r="CT300" s="326"/>
      <c r="CU300" s="329"/>
      <c r="CV300" s="326"/>
      <c r="CW300" s="326"/>
      <c r="CX300" s="326"/>
      <c r="CY300" s="329"/>
      <c r="CZ300" s="326"/>
      <c r="DA300" s="326"/>
      <c r="DB300" s="326"/>
      <c r="DC300" s="329"/>
      <c r="DD300" s="326"/>
      <c r="DE300" s="326"/>
      <c r="DF300" s="326"/>
      <c r="DG300" s="329"/>
      <c r="DH300" s="326"/>
      <c r="DI300" s="326"/>
      <c r="DJ300" s="326"/>
      <c r="DK300" s="329"/>
      <c r="DL300" s="326"/>
      <c r="DM300" s="326"/>
      <c r="DN300" s="326"/>
      <c r="DO300" s="329"/>
      <c r="DP300" s="326"/>
      <c r="DQ300" s="326"/>
      <c r="DR300" s="326"/>
      <c r="DS300" s="329"/>
      <c r="DT300" s="326"/>
      <c r="DU300" s="326"/>
      <c r="DV300" s="326"/>
      <c r="DW300" s="329"/>
      <c r="DX300" s="326"/>
      <c r="DY300" s="326"/>
      <c r="DZ300" s="326"/>
      <c r="EA300" s="329"/>
      <c r="EB300" s="326"/>
      <c r="EC300" s="326"/>
      <c r="ED300" s="326"/>
      <c r="EE300" s="329"/>
      <c r="EF300" s="326"/>
      <c r="EG300" s="326"/>
      <c r="EH300" s="326"/>
      <c r="EI300" s="329"/>
      <c r="EJ300" s="326"/>
      <c r="EK300" s="326"/>
      <c r="EL300" s="326"/>
      <c r="EM300" s="329"/>
      <c r="EN300" s="326"/>
      <c r="EO300" s="325"/>
      <c r="EP300" s="326"/>
      <c r="EQ300" s="326"/>
      <c r="ER300" s="326"/>
      <c r="ES300" s="326"/>
      <c r="ET300" s="326"/>
      <c r="EU300" s="326"/>
      <c r="EV300" s="326"/>
    </row>
    <row r="301" spans="1:152" ht="15" customHeight="1" x14ac:dyDescent="0.25">
      <c r="A301" s="32"/>
      <c r="C301" s="33"/>
      <c r="E301" s="34"/>
      <c r="G301" s="34"/>
      <c r="H301" s="34"/>
      <c r="I301" s="34"/>
      <c r="AG301" s="33"/>
      <c r="AH301" s="35"/>
      <c r="AI301" s="33"/>
      <c r="AJ301" s="325"/>
      <c r="AK301" s="326"/>
      <c r="AL301" s="326"/>
      <c r="AM301" s="326"/>
      <c r="AN301" s="326"/>
      <c r="AO301" s="326"/>
      <c r="AP301" s="326"/>
      <c r="AQ301" s="326"/>
      <c r="AR301" s="326"/>
      <c r="AS301" s="326"/>
      <c r="AT301" s="326"/>
      <c r="AU301" s="326"/>
      <c r="AV301" s="326"/>
      <c r="AW301" s="326"/>
      <c r="AX301" s="326"/>
      <c r="AY301" s="326"/>
      <c r="AZ301" s="326"/>
      <c r="BA301" s="326"/>
      <c r="BB301" s="326"/>
      <c r="BC301" s="326"/>
      <c r="BD301" s="326"/>
      <c r="BE301" s="326"/>
      <c r="BF301" s="326"/>
      <c r="BG301" s="326"/>
      <c r="BH301" s="326"/>
      <c r="BI301" s="326"/>
      <c r="BJ301" s="326"/>
      <c r="BK301" s="326"/>
      <c r="BL301" s="326"/>
      <c r="BM301" s="326"/>
      <c r="BN301" s="326"/>
      <c r="BO301" s="329"/>
      <c r="BP301" s="326"/>
      <c r="BQ301" s="326"/>
      <c r="BR301" s="326"/>
      <c r="BS301" s="329"/>
      <c r="BT301" s="326"/>
      <c r="BU301" s="326"/>
      <c r="BV301" s="326"/>
      <c r="BW301" s="329"/>
      <c r="BX301" s="326"/>
      <c r="BY301" s="326"/>
      <c r="BZ301" s="326"/>
      <c r="CA301" s="329"/>
      <c r="CB301" s="326"/>
      <c r="CC301" s="326"/>
      <c r="CD301" s="326"/>
      <c r="CE301" s="329"/>
      <c r="CF301" s="326"/>
      <c r="CG301" s="326"/>
      <c r="CH301" s="326"/>
      <c r="CI301" s="329"/>
      <c r="CJ301" s="326"/>
      <c r="CK301" s="326"/>
      <c r="CL301" s="326"/>
      <c r="CM301" s="329"/>
      <c r="CN301" s="326"/>
      <c r="CO301" s="326"/>
      <c r="CP301" s="326"/>
      <c r="CQ301" s="329"/>
      <c r="CR301" s="326"/>
      <c r="CS301" s="326"/>
      <c r="CT301" s="326"/>
      <c r="CU301" s="329"/>
      <c r="CV301" s="326"/>
      <c r="CW301" s="326"/>
      <c r="CX301" s="326"/>
      <c r="CY301" s="329"/>
      <c r="CZ301" s="326"/>
      <c r="DA301" s="326"/>
      <c r="DB301" s="326"/>
      <c r="DC301" s="329"/>
      <c r="DD301" s="326"/>
      <c r="DE301" s="326"/>
      <c r="DF301" s="326"/>
      <c r="DG301" s="329"/>
      <c r="DH301" s="326"/>
      <c r="DI301" s="326"/>
      <c r="DJ301" s="326"/>
      <c r="DK301" s="329"/>
      <c r="DL301" s="326"/>
      <c r="DM301" s="326"/>
      <c r="DN301" s="326"/>
      <c r="DO301" s="329"/>
      <c r="DP301" s="326"/>
      <c r="DQ301" s="326"/>
      <c r="DR301" s="326"/>
      <c r="DS301" s="329"/>
      <c r="DT301" s="326"/>
      <c r="DU301" s="326"/>
      <c r="DV301" s="326"/>
      <c r="DW301" s="329"/>
      <c r="DX301" s="326"/>
      <c r="DY301" s="326"/>
      <c r="DZ301" s="326"/>
      <c r="EA301" s="329"/>
      <c r="EB301" s="326"/>
      <c r="EC301" s="326"/>
      <c r="ED301" s="326"/>
      <c r="EE301" s="329"/>
      <c r="EF301" s="326"/>
      <c r="EG301" s="326"/>
      <c r="EH301" s="326"/>
      <c r="EI301" s="329"/>
      <c r="EJ301" s="326"/>
      <c r="EK301" s="326"/>
      <c r="EL301" s="326"/>
      <c r="EM301" s="329"/>
      <c r="EN301" s="326"/>
      <c r="EO301" s="325"/>
      <c r="EP301" s="326"/>
      <c r="EQ301" s="326"/>
      <c r="ER301" s="326"/>
      <c r="ES301" s="326"/>
      <c r="ET301" s="326"/>
      <c r="EU301" s="326"/>
      <c r="EV301" s="326"/>
    </row>
    <row r="302" spans="1:152" ht="15" customHeight="1" x14ac:dyDescent="0.25">
      <c r="A302" s="32"/>
      <c r="C302" s="33"/>
      <c r="E302" s="34"/>
      <c r="G302" s="34"/>
      <c r="H302" s="34"/>
      <c r="I302" s="34"/>
      <c r="AG302" s="33"/>
      <c r="AH302" s="35"/>
      <c r="AI302" s="33"/>
      <c r="AJ302" s="325"/>
      <c r="AK302" s="326"/>
      <c r="AL302" s="326"/>
      <c r="AM302" s="326"/>
      <c r="AN302" s="326"/>
      <c r="AO302" s="326"/>
      <c r="AP302" s="326"/>
      <c r="AQ302" s="326"/>
      <c r="AR302" s="326"/>
      <c r="AS302" s="326"/>
      <c r="AT302" s="326"/>
      <c r="AU302" s="326"/>
      <c r="AV302" s="326"/>
      <c r="AW302" s="326"/>
      <c r="AX302" s="326"/>
      <c r="AY302" s="326"/>
      <c r="AZ302" s="326"/>
      <c r="BA302" s="326"/>
      <c r="BB302" s="326"/>
      <c r="BC302" s="326"/>
      <c r="BD302" s="326"/>
      <c r="BE302" s="326"/>
      <c r="BF302" s="326"/>
      <c r="BG302" s="326"/>
      <c r="BH302" s="326"/>
      <c r="BI302" s="326"/>
      <c r="BJ302" s="326"/>
      <c r="BK302" s="326"/>
      <c r="BL302" s="326"/>
      <c r="BM302" s="326"/>
      <c r="BN302" s="326"/>
      <c r="BO302" s="329"/>
      <c r="BP302" s="326"/>
      <c r="BQ302" s="326"/>
      <c r="BR302" s="326"/>
      <c r="BS302" s="329"/>
      <c r="BT302" s="326"/>
      <c r="BU302" s="326"/>
      <c r="BV302" s="326"/>
      <c r="BW302" s="329"/>
      <c r="BX302" s="326"/>
      <c r="BY302" s="326"/>
      <c r="BZ302" s="326"/>
      <c r="CA302" s="329"/>
      <c r="CB302" s="326"/>
      <c r="CC302" s="326"/>
      <c r="CD302" s="326"/>
      <c r="CE302" s="329"/>
      <c r="CF302" s="326"/>
      <c r="CG302" s="326"/>
      <c r="CH302" s="326"/>
      <c r="CI302" s="329"/>
      <c r="CJ302" s="326"/>
      <c r="CK302" s="326"/>
      <c r="CL302" s="326"/>
      <c r="CM302" s="329"/>
      <c r="CN302" s="326"/>
      <c r="CO302" s="326"/>
      <c r="CP302" s="326"/>
      <c r="CQ302" s="329"/>
      <c r="CR302" s="326"/>
      <c r="CS302" s="326"/>
      <c r="CT302" s="326"/>
      <c r="CU302" s="329"/>
      <c r="CV302" s="326"/>
      <c r="CW302" s="326"/>
      <c r="CX302" s="326"/>
      <c r="CY302" s="329"/>
      <c r="CZ302" s="326"/>
      <c r="DA302" s="326"/>
      <c r="DB302" s="326"/>
      <c r="DC302" s="329"/>
      <c r="DD302" s="326"/>
      <c r="DE302" s="326"/>
      <c r="DF302" s="326"/>
      <c r="DG302" s="329"/>
      <c r="DH302" s="326"/>
      <c r="DI302" s="326"/>
      <c r="DJ302" s="326"/>
      <c r="DK302" s="329"/>
      <c r="DL302" s="326"/>
      <c r="DM302" s="326"/>
      <c r="DN302" s="326"/>
      <c r="DO302" s="329"/>
      <c r="DP302" s="326"/>
      <c r="DQ302" s="326"/>
      <c r="DR302" s="326"/>
      <c r="DS302" s="329"/>
      <c r="DT302" s="326"/>
      <c r="DU302" s="326"/>
      <c r="DV302" s="326"/>
      <c r="DW302" s="329"/>
      <c r="DX302" s="326"/>
      <c r="DY302" s="326"/>
      <c r="DZ302" s="326"/>
      <c r="EA302" s="329"/>
      <c r="EB302" s="326"/>
      <c r="EC302" s="326"/>
      <c r="ED302" s="326"/>
      <c r="EE302" s="329"/>
      <c r="EF302" s="326"/>
      <c r="EG302" s="326"/>
      <c r="EH302" s="326"/>
      <c r="EI302" s="329"/>
      <c r="EJ302" s="326"/>
      <c r="EK302" s="326"/>
      <c r="EL302" s="326"/>
      <c r="EM302" s="329"/>
      <c r="EN302" s="326"/>
      <c r="EO302" s="325"/>
      <c r="EP302" s="326"/>
      <c r="EQ302" s="326"/>
      <c r="ER302" s="326"/>
      <c r="ES302" s="326"/>
      <c r="ET302" s="326"/>
      <c r="EU302" s="326"/>
      <c r="EV302" s="326"/>
    </row>
    <row r="303" spans="1:152" ht="15" customHeight="1" x14ac:dyDescent="0.25">
      <c r="A303" s="32"/>
      <c r="C303" s="33"/>
      <c r="E303" s="34"/>
      <c r="G303" s="34"/>
      <c r="H303" s="34"/>
      <c r="I303" s="34"/>
      <c r="AG303" s="33"/>
      <c r="AH303" s="35"/>
      <c r="AI303" s="33"/>
      <c r="AJ303" s="325"/>
      <c r="AK303" s="326"/>
      <c r="AL303" s="326"/>
      <c r="AM303" s="326"/>
      <c r="AN303" s="326"/>
      <c r="AO303" s="326"/>
      <c r="AP303" s="326"/>
      <c r="AQ303" s="326"/>
      <c r="AR303" s="326"/>
      <c r="AS303" s="326"/>
      <c r="AT303" s="326"/>
      <c r="AU303" s="326"/>
      <c r="AV303" s="326"/>
      <c r="AW303" s="326"/>
      <c r="AX303" s="326"/>
      <c r="AY303" s="326"/>
      <c r="AZ303" s="326"/>
      <c r="BA303" s="326"/>
      <c r="BB303" s="326"/>
      <c r="BC303" s="326"/>
      <c r="BD303" s="326"/>
      <c r="BE303" s="326"/>
      <c r="BF303" s="326"/>
      <c r="BG303" s="326"/>
      <c r="BH303" s="326"/>
      <c r="BI303" s="326"/>
      <c r="BJ303" s="326"/>
      <c r="BK303" s="326"/>
      <c r="BL303" s="326"/>
      <c r="BM303" s="326"/>
      <c r="BN303" s="326"/>
      <c r="BO303" s="329"/>
      <c r="BP303" s="326"/>
      <c r="BQ303" s="326"/>
      <c r="BR303" s="326"/>
      <c r="BS303" s="329"/>
      <c r="BT303" s="326"/>
      <c r="BU303" s="326"/>
      <c r="BV303" s="326"/>
      <c r="BW303" s="329"/>
      <c r="BX303" s="326"/>
      <c r="BY303" s="326"/>
      <c r="BZ303" s="326"/>
      <c r="CA303" s="329"/>
      <c r="CB303" s="326"/>
      <c r="CC303" s="326"/>
      <c r="CD303" s="326"/>
      <c r="CE303" s="329"/>
      <c r="CF303" s="326"/>
      <c r="CG303" s="326"/>
      <c r="CH303" s="326"/>
      <c r="CI303" s="329"/>
      <c r="CJ303" s="326"/>
      <c r="CK303" s="326"/>
      <c r="CL303" s="326"/>
      <c r="CM303" s="329"/>
      <c r="CN303" s="326"/>
      <c r="CO303" s="326"/>
      <c r="CP303" s="326"/>
      <c r="CQ303" s="329"/>
      <c r="CR303" s="326"/>
      <c r="CS303" s="326"/>
      <c r="CT303" s="326"/>
      <c r="CU303" s="329"/>
      <c r="CV303" s="326"/>
      <c r="CW303" s="326"/>
      <c r="CX303" s="326"/>
      <c r="CY303" s="329"/>
      <c r="CZ303" s="326"/>
      <c r="DA303" s="326"/>
      <c r="DB303" s="326"/>
      <c r="DC303" s="329"/>
      <c r="DD303" s="326"/>
      <c r="DE303" s="326"/>
      <c r="DF303" s="326"/>
      <c r="DG303" s="329"/>
      <c r="DH303" s="326"/>
      <c r="DI303" s="326"/>
      <c r="DJ303" s="326"/>
      <c r="DK303" s="329"/>
      <c r="DL303" s="326"/>
      <c r="DM303" s="326"/>
      <c r="DN303" s="326"/>
      <c r="DO303" s="329"/>
      <c r="DP303" s="326"/>
      <c r="DQ303" s="326"/>
      <c r="DR303" s="326"/>
      <c r="DS303" s="329"/>
      <c r="DT303" s="326"/>
      <c r="DU303" s="326"/>
      <c r="DV303" s="326"/>
      <c r="DW303" s="329"/>
      <c r="DX303" s="326"/>
      <c r="DY303" s="326"/>
      <c r="DZ303" s="326"/>
      <c r="EA303" s="329"/>
      <c r="EB303" s="326"/>
      <c r="EC303" s="326"/>
      <c r="ED303" s="326"/>
      <c r="EE303" s="329"/>
      <c r="EF303" s="326"/>
      <c r="EG303" s="326"/>
      <c r="EH303" s="326"/>
      <c r="EI303" s="329"/>
      <c r="EJ303" s="326"/>
      <c r="EK303" s="326"/>
      <c r="EL303" s="326"/>
      <c r="EM303" s="329"/>
      <c r="EN303" s="326"/>
      <c r="EO303" s="325"/>
      <c r="EP303" s="326"/>
      <c r="EQ303" s="326"/>
      <c r="ER303" s="326"/>
      <c r="ES303" s="326"/>
      <c r="ET303" s="326"/>
      <c r="EU303" s="326"/>
      <c r="EV303" s="326"/>
    </row>
    <row r="304" spans="1:152" ht="15" customHeight="1" x14ac:dyDescent="0.25">
      <c r="A304" s="32"/>
      <c r="C304" s="33"/>
      <c r="E304" s="34"/>
      <c r="G304" s="34"/>
      <c r="H304" s="34"/>
      <c r="I304" s="34"/>
      <c r="AG304" s="33"/>
      <c r="AH304" s="35"/>
      <c r="AI304" s="33"/>
      <c r="AJ304" s="325"/>
      <c r="AK304" s="326"/>
      <c r="AL304" s="326"/>
      <c r="AM304" s="326"/>
      <c r="AN304" s="326"/>
      <c r="AO304" s="326"/>
      <c r="AP304" s="326"/>
      <c r="AQ304" s="326"/>
      <c r="AR304" s="326"/>
      <c r="AS304" s="326"/>
      <c r="AT304" s="326"/>
      <c r="AU304" s="326"/>
      <c r="AV304" s="326"/>
      <c r="AW304" s="326"/>
      <c r="AX304" s="326"/>
      <c r="AY304" s="326"/>
      <c r="AZ304" s="326"/>
      <c r="BA304" s="326"/>
      <c r="BB304" s="326"/>
      <c r="BC304" s="326"/>
      <c r="BD304" s="326"/>
      <c r="BE304" s="326"/>
      <c r="BF304" s="326"/>
      <c r="BG304" s="326"/>
      <c r="BH304" s="326"/>
      <c r="BI304" s="326"/>
      <c r="BJ304" s="326"/>
      <c r="BK304" s="326"/>
      <c r="BL304" s="326"/>
      <c r="BM304" s="326"/>
      <c r="BN304" s="326"/>
      <c r="BO304" s="329"/>
      <c r="BP304" s="326"/>
      <c r="BQ304" s="326"/>
      <c r="BR304" s="326"/>
      <c r="BS304" s="329"/>
      <c r="BT304" s="326"/>
      <c r="BU304" s="326"/>
      <c r="BV304" s="326"/>
      <c r="BW304" s="329"/>
      <c r="BX304" s="326"/>
      <c r="BY304" s="326"/>
      <c r="BZ304" s="326"/>
      <c r="CA304" s="329"/>
      <c r="CB304" s="326"/>
      <c r="CC304" s="326"/>
      <c r="CD304" s="326"/>
      <c r="CE304" s="329"/>
      <c r="CF304" s="326"/>
      <c r="CG304" s="326"/>
      <c r="CH304" s="326"/>
      <c r="CI304" s="329"/>
      <c r="CJ304" s="326"/>
      <c r="CK304" s="326"/>
      <c r="CL304" s="326"/>
      <c r="CM304" s="329"/>
      <c r="CN304" s="326"/>
      <c r="CO304" s="326"/>
      <c r="CP304" s="326"/>
      <c r="CQ304" s="329"/>
      <c r="CR304" s="326"/>
      <c r="CS304" s="326"/>
      <c r="CT304" s="326"/>
      <c r="CU304" s="329"/>
      <c r="CV304" s="326"/>
      <c r="CW304" s="326"/>
      <c r="CX304" s="326"/>
      <c r="CY304" s="329"/>
      <c r="CZ304" s="326"/>
      <c r="DA304" s="326"/>
      <c r="DB304" s="326"/>
      <c r="DC304" s="329"/>
      <c r="DD304" s="326"/>
      <c r="DE304" s="326"/>
      <c r="DF304" s="326"/>
      <c r="DG304" s="329"/>
      <c r="DH304" s="326"/>
      <c r="DI304" s="326"/>
      <c r="DJ304" s="326"/>
      <c r="DK304" s="329"/>
      <c r="DL304" s="326"/>
      <c r="DM304" s="326"/>
      <c r="DN304" s="326"/>
      <c r="DO304" s="329"/>
      <c r="DP304" s="326"/>
      <c r="DQ304" s="326"/>
      <c r="DR304" s="326"/>
      <c r="DS304" s="329"/>
      <c r="DT304" s="326"/>
      <c r="DU304" s="326"/>
      <c r="DV304" s="326"/>
      <c r="DW304" s="329"/>
      <c r="DX304" s="326"/>
      <c r="DY304" s="326"/>
      <c r="DZ304" s="326"/>
      <c r="EA304" s="329"/>
      <c r="EB304" s="326"/>
      <c r="EC304" s="326"/>
      <c r="ED304" s="326"/>
      <c r="EE304" s="329"/>
      <c r="EF304" s="326"/>
      <c r="EG304" s="326"/>
      <c r="EH304" s="326"/>
      <c r="EI304" s="329"/>
      <c r="EJ304" s="326"/>
      <c r="EK304" s="326"/>
      <c r="EL304" s="326"/>
      <c r="EM304" s="329"/>
      <c r="EN304" s="326"/>
      <c r="EO304" s="325"/>
      <c r="EP304" s="326"/>
      <c r="EQ304" s="326"/>
      <c r="ER304" s="326"/>
      <c r="ES304" s="326"/>
      <c r="ET304" s="326"/>
      <c r="EU304" s="326"/>
      <c r="EV304" s="326"/>
    </row>
    <row r="305" spans="1:152" ht="15" customHeight="1" x14ac:dyDescent="0.25">
      <c r="A305" s="32"/>
      <c r="C305" s="33"/>
      <c r="E305" s="34"/>
      <c r="G305" s="34"/>
      <c r="H305" s="34"/>
      <c r="I305" s="34"/>
      <c r="AG305" s="33"/>
      <c r="AH305" s="35"/>
      <c r="AI305" s="33"/>
      <c r="AJ305" s="325"/>
      <c r="AK305" s="326"/>
      <c r="AL305" s="326"/>
      <c r="AM305" s="326"/>
      <c r="AN305" s="326"/>
      <c r="AO305" s="326"/>
      <c r="AP305" s="326"/>
      <c r="AQ305" s="326"/>
      <c r="AR305" s="326"/>
      <c r="AS305" s="326"/>
      <c r="AT305" s="326"/>
      <c r="AU305" s="326"/>
      <c r="AV305" s="326"/>
      <c r="AW305" s="326"/>
      <c r="AX305" s="326"/>
      <c r="AY305" s="326"/>
      <c r="AZ305" s="326"/>
      <c r="BA305" s="326"/>
      <c r="BB305" s="326"/>
      <c r="BC305" s="326"/>
      <c r="BD305" s="326"/>
      <c r="BE305" s="326"/>
      <c r="BF305" s="326"/>
      <c r="BG305" s="326"/>
      <c r="BH305" s="326"/>
      <c r="BI305" s="326"/>
      <c r="BJ305" s="326"/>
      <c r="BK305" s="326"/>
      <c r="BL305" s="326"/>
      <c r="BM305" s="326"/>
      <c r="BN305" s="326"/>
      <c r="BO305" s="329"/>
      <c r="BP305" s="326"/>
      <c r="BQ305" s="326"/>
      <c r="BR305" s="326"/>
      <c r="BS305" s="329"/>
      <c r="BT305" s="326"/>
      <c r="BU305" s="326"/>
      <c r="BV305" s="326"/>
      <c r="BW305" s="329"/>
      <c r="BX305" s="326"/>
      <c r="BY305" s="326"/>
      <c r="BZ305" s="326"/>
      <c r="CA305" s="329"/>
      <c r="CB305" s="326"/>
      <c r="CC305" s="326"/>
      <c r="CD305" s="326"/>
      <c r="CE305" s="329"/>
      <c r="CF305" s="326"/>
      <c r="CG305" s="326"/>
      <c r="CH305" s="326"/>
      <c r="CI305" s="329"/>
      <c r="CJ305" s="326"/>
      <c r="CK305" s="326"/>
      <c r="CL305" s="326"/>
      <c r="CM305" s="329"/>
      <c r="CN305" s="326"/>
      <c r="CO305" s="326"/>
      <c r="CP305" s="326"/>
      <c r="CQ305" s="329"/>
      <c r="CR305" s="326"/>
      <c r="CS305" s="326"/>
      <c r="CT305" s="326"/>
      <c r="CU305" s="329"/>
      <c r="CV305" s="326"/>
      <c r="CW305" s="326"/>
      <c r="CX305" s="326"/>
      <c r="CY305" s="329"/>
      <c r="CZ305" s="326"/>
      <c r="DA305" s="326"/>
      <c r="DB305" s="326"/>
      <c r="DC305" s="329"/>
      <c r="DD305" s="326"/>
      <c r="DE305" s="326"/>
      <c r="DF305" s="326"/>
      <c r="DG305" s="329"/>
      <c r="DH305" s="326"/>
      <c r="DI305" s="326"/>
      <c r="DJ305" s="326"/>
      <c r="DK305" s="329"/>
      <c r="DL305" s="326"/>
      <c r="DM305" s="326"/>
      <c r="DN305" s="326"/>
      <c r="DO305" s="329"/>
      <c r="DP305" s="326"/>
      <c r="DQ305" s="326"/>
      <c r="DR305" s="326"/>
      <c r="DS305" s="329"/>
      <c r="DT305" s="326"/>
      <c r="DU305" s="326"/>
      <c r="DV305" s="326"/>
      <c r="DW305" s="329"/>
      <c r="DX305" s="326"/>
      <c r="DY305" s="326"/>
      <c r="DZ305" s="326"/>
      <c r="EA305" s="329"/>
      <c r="EB305" s="326"/>
      <c r="EC305" s="326"/>
      <c r="ED305" s="326"/>
      <c r="EE305" s="329"/>
      <c r="EF305" s="326"/>
      <c r="EG305" s="326"/>
      <c r="EH305" s="326"/>
      <c r="EI305" s="329"/>
      <c r="EJ305" s="326"/>
      <c r="EK305" s="326"/>
      <c r="EL305" s="326"/>
      <c r="EM305" s="329"/>
      <c r="EN305" s="326"/>
      <c r="EO305" s="325"/>
      <c r="EP305" s="326"/>
      <c r="EQ305" s="326"/>
      <c r="ER305" s="326"/>
      <c r="ES305" s="326"/>
      <c r="ET305" s="326"/>
      <c r="EU305" s="326"/>
      <c r="EV305" s="326"/>
    </row>
    <row r="306" spans="1:152" ht="15" customHeight="1" x14ac:dyDescent="0.25">
      <c r="A306" s="32"/>
      <c r="C306" s="33"/>
      <c r="E306" s="34"/>
      <c r="G306" s="34"/>
      <c r="H306" s="34"/>
      <c r="I306" s="34"/>
      <c r="AG306" s="33"/>
      <c r="AH306" s="35"/>
      <c r="AI306" s="33"/>
      <c r="AJ306" s="325"/>
      <c r="AK306" s="326"/>
      <c r="AL306" s="326"/>
      <c r="AM306" s="326"/>
      <c r="AN306" s="326"/>
      <c r="AO306" s="326"/>
      <c r="AP306" s="326"/>
      <c r="AQ306" s="326"/>
      <c r="AR306" s="326"/>
      <c r="AS306" s="326"/>
      <c r="AT306" s="326"/>
      <c r="AU306" s="326"/>
      <c r="AV306" s="326"/>
      <c r="AW306" s="326"/>
      <c r="AX306" s="326"/>
      <c r="AY306" s="326"/>
      <c r="AZ306" s="326"/>
      <c r="BA306" s="326"/>
      <c r="BB306" s="326"/>
      <c r="BC306" s="326"/>
      <c r="BD306" s="326"/>
      <c r="BE306" s="326"/>
      <c r="BF306" s="326"/>
      <c r="BG306" s="326"/>
      <c r="BH306" s="326"/>
      <c r="BI306" s="326"/>
      <c r="BJ306" s="326"/>
      <c r="BK306" s="326"/>
      <c r="BL306" s="326"/>
      <c r="BM306" s="326"/>
      <c r="BN306" s="326"/>
      <c r="BO306" s="329"/>
      <c r="BP306" s="326"/>
      <c r="BQ306" s="326"/>
      <c r="BR306" s="326"/>
      <c r="BS306" s="329"/>
      <c r="BT306" s="326"/>
      <c r="BU306" s="326"/>
      <c r="BV306" s="326"/>
      <c r="BW306" s="329"/>
      <c r="BX306" s="326"/>
      <c r="BY306" s="326"/>
      <c r="BZ306" s="326"/>
      <c r="CA306" s="329"/>
      <c r="CB306" s="326"/>
      <c r="CC306" s="326"/>
      <c r="CD306" s="326"/>
      <c r="CE306" s="329"/>
      <c r="CF306" s="326"/>
      <c r="CG306" s="326"/>
      <c r="CH306" s="326"/>
      <c r="CI306" s="329"/>
      <c r="CJ306" s="326"/>
      <c r="CK306" s="326"/>
      <c r="CL306" s="326"/>
      <c r="CM306" s="329"/>
      <c r="CN306" s="326"/>
      <c r="CO306" s="326"/>
      <c r="CP306" s="326"/>
      <c r="CQ306" s="329"/>
      <c r="CR306" s="326"/>
      <c r="CS306" s="326"/>
      <c r="CT306" s="326"/>
      <c r="CU306" s="329"/>
      <c r="CV306" s="326"/>
      <c r="CW306" s="326"/>
      <c r="CX306" s="326"/>
      <c r="CY306" s="329"/>
      <c r="CZ306" s="326"/>
      <c r="DA306" s="326"/>
      <c r="DB306" s="326"/>
      <c r="DC306" s="329"/>
      <c r="DD306" s="326"/>
      <c r="DE306" s="326"/>
      <c r="DF306" s="326"/>
      <c r="DG306" s="329"/>
      <c r="DH306" s="326"/>
      <c r="DI306" s="326"/>
      <c r="DJ306" s="326"/>
      <c r="DK306" s="329"/>
      <c r="DL306" s="326"/>
      <c r="DM306" s="326"/>
      <c r="DN306" s="326"/>
      <c r="DO306" s="329"/>
      <c r="DP306" s="326"/>
      <c r="DQ306" s="326"/>
      <c r="DR306" s="326"/>
      <c r="DS306" s="329"/>
      <c r="DT306" s="326"/>
      <c r="DU306" s="326"/>
      <c r="DV306" s="326"/>
      <c r="DW306" s="329"/>
      <c r="DX306" s="326"/>
      <c r="DY306" s="326"/>
      <c r="DZ306" s="326"/>
      <c r="EA306" s="329"/>
      <c r="EB306" s="326"/>
      <c r="EC306" s="326"/>
      <c r="ED306" s="326"/>
      <c r="EE306" s="329"/>
      <c r="EF306" s="326"/>
      <c r="EG306" s="326"/>
      <c r="EH306" s="326"/>
      <c r="EI306" s="329"/>
      <c r="EJ306" s="326"/>
      <c r="EK306" s="326"/>
      <c r="EL306" s="326"/>
      <c r="EM306" s="329"/>
      <c r="EN306" s="326"/>
      <c r="EO306" s="325"/>
      <c r="EP306" s="326"/>
      <c r="EQ306" s="326"/>
      <c r="ER306" s="326"/>
      <c r="ES306" s="326"/>
      <c r="ET306" s="326"/>
      <c r="EU306" s="326"/>
      <c r="EV306" s="326"/>
    </row>
    <row r="307" spans="1:152" ht="15" customHeight="1" x14ac:dyDescent="0.25">
      <c r="A307" s="32"/>
      <c r="C307" s="33"/>
      <c r="E307" s="34"/>
      <c r="G307" s="34"/>
      <c r="H307" s="34"/>
      <c r="I307" s="34"/>
      <c r="AG307" s="33"/>
      <c r="AH307" s="35"/>
      <c r="AI307" s="33"/>
      <c r="AJ307" s="325"/>
      <c r="AK307" s="326"/>
      <c r="AL307" s="326"/>
      <c r="AM307" s="326"/>
      <c r="AN307" s="326"/>
      <c r="AO307" s="326"/>
      <c r="AP307" s="326"/>
      <c r="AQ307" s="326"/>
      <c r="AR307" s="326"/>
      <c r="AS307" s="326"/>
      <c r="AT307" s="326"/>
      <c r="AU307" s="326"/>
      <c r="AV307" s="326"/>
      <c r="AW307" s="326"/>
      <c r="AX307" s="326"/>
      <c r="AY307" s="326"/>
      <c r="AZ307" s="326"/>
      <c r="BA307" s="326"/>
      <c r="BB307" s="326"/>
      <c r="BC307" s="326"/>
      <c r="BD307" s="326"/>
      <c r="BE307" s="326"/>
      <c r="BF307" s="326"/>
      <c r="BG307" s="326"/>
      <c r="BH307" s="326"/>
      <c r="BI307" s="326"/>
      <c r="BJ307" s="326"/>
      <c r="BK307" s="326"/>
      <c r="BL307" s="326"/>
      <c r="BM307" s="326"/>
      <c r="BN307" s="326"/>
      <c r="BO307" s="324"/>
      <c r="BP307" s="335"/>
      <c r="BQ307" s="324"/>
      <c r="BR307" s="319"/>
      <c r="BS307" s="324"/>
      <c r="BT307" s="324"/>
      <c r="BU307" s="324"/>
      <c r="BV307" s="319"/>
      <c r="BW307" s="324"/>
      <c r="BX307" s="324"/>
      <c r="BY307" s="324"/>
      <c r="BZ307" s="319"/>
      <c r="CA307" s="324"/>
      <c r="CB307" s="324"/>
      <c r="CC307" s="324"/>
      <c r="CD307" s="319"/>
      <c r="CE307" s="324"/>
      <c r="CF307" s="324"/>
      <c r="CG307" s="324"/>
      <c r="CH307" s="319"/>
      <c r="CI307" s="324"/>
      <c r="CJ307" s="324"/>
      <c r="CK307" s="324"/>
      <c r="CL307" s="324"/>
      <c r="CM307" s="324"/>
      <c r="CN307" s="324"/>
      <c r="CO307" s="324"/>
      <c r="CP307" s="324"/>
      <c r="CQ307" s="324"/>
      <c r="CR307" s="324"/>
      <c r="CS307" s="324"/>
      <c r="CT307" s="324"/>
      <c r="CU307" s="324"/>
      <c r="CV307" s="324"/>
      <c r="CW307" s="324"/>
      <c r="CX307" s="324"/>
      <c r="CY307" s="324"/>
      <c r="CZ307" s="324"/>
      <c r="DA307" s="324"/>
      <c r="DB307" s="324"/>
      <c r="DC307" s="324"/>
      <c r="DD307" s="324"/>
      <c r="DE307" s="324"/>
      <c r="DF307" s="324"/>
      <c r="DG307" s="324"/>
      <c r="DH307" s="324"/>
      <c r="DI307" s="324"/>
      <c r="DJ307" s="324"/>
      <c r="DK307" s="324"/>
      <c r="DL307" s="324"/>
      <c r="DM307" s="324"/>
      <c r="DN307" s="324"/>
      <c r="DO307" s="324"/>
      <c r="DP307" s="324"/>
      <c r="DQ307" s="324"/>
      <c r="DR307" s="324"/>
      <c r="DS307" s="324"/>
      <c r="DT307" s="324"/>
      <c r="DU307" s="324"/>
      <c r="DV307" s="324"/>
      <c r="DW307" s="324"/>
      <c r="DX307" s="324"/>
      <c r="DY307" s="324"/>
      <c r="DZ307" s="324"/>
      <c r="EA307" s="324"/>
      <c r="EB307" s="324"/>
      <c r="EC307" s="324"/>
      <c r="ED307" s="324"/>
      <c r="EE307" s="336"/>
      <c r="EF307" s="324"/>
      <c r="EG307" s="324"/>
      <c r="EH307" s="324"/>
      <c r="EI307" s="336"/>
      <c r="EJ307" s="337"/>
      <c r="EK307" s="337"/>
      <c r="EL307" s="337"/>
      <c r="EM307" s="324"/>
      <c r="EN307" s="326"/>
      <c r="EO307" s="325"/>
      <c r="EP307" s="326"/>
      <c r="EQ307" s="326"/>
      <c r="ER307" s="326"/>
      <c r="ES307" s="326"/>
      <c r="ET307" s="326"/>
      <c r="EU307" s="326"/>
      <c r="EV307" s="326"/>
    </row>
    <row r="308" spans="1:152" ht="15.75" customHeight="1" x14ac:dyDescent="0.25">
      <c r="A308" s="32"/>
      <c r="C308" s="33"/>
      <c r="E308" s="34"/>
      <c r="G308" s="34"/>
      <c r="H308" s="34"/>
      <c r="I308" s="34"/>
      <c r="AG308" s="33"/>
      <c r="AH308" s="35"/>
      <c r="AI308" s="33"/>
      <c r="AJ308" s="325"/>
      <c r="AK308" s="326"/>
      <c r="AL308" s="326"/>
      <c r="AM308" s="326"/>
      <c r="AN308" s="326"/>
      <c r="AO308" s="326"/>
      <c r="AP308" s="326"/>
      <c r="AQ308" s="326"/>
      <c r="AR308" s="326"/>
      <c r="AS308" s="326"/>
      <c r="AT308" s="326"/>
      <c r="AU308" s="326"/>
      <c r="AV308" s="326"/>
      <c r="AW308" s="326"/>
      <c r="AX308" s="326"/>
      <c r="AY308" s="326"/>
      <c r="AZ308" s="326"/>
      <c r="BA308" s="326"/>
      <c r="BB308" s="326"/>
      <c r="BC308" s="326"/>
      <c r="BD308" s="326"/>
      <c r="BE308" s="326"/>
      <c r="BF308" s="326"/>
      <c r="BG308" s="326"/>
      <c r="BH308" s="326"/>
      <c r="BI308" s="326"/>
      <c r="BJ308" s="326"/>
      <c r="BK308" s="326"/>
      <c r="BL308" s="326"/>
      <c r="BM308" s="326"/>
      <c r="BN308" s="326"/>
      <c r="BO308" s="326"/>
      <c r="BP308" s="326"/>
      <c r="BQ308" s="326"/>
      <c r="BR308" s="326"/>
      <c r="BS308" s="326"/>
      <c r="BT308" s="326"/>
      <c r="BU308" s="326"/>
      <c r="BV308" s="326"/>
      <c r="BW308" s="326"/>
      <c r="BX308" s="326"/>
      <c r="BY308" s="326"/>
      <c r="BZ308" s="326"/>
      <c r="CA308" s="326"/>
      <c r="CB308" s="326"/>
      <c r="CC308" s="326"/>
      <c r="CD308" s="326"/>
      <c r="CE308" s="326"/>
      <c r="CF308" s="326"/>
      <c r="CG308" s="326"/>
      <c r="CH308" s="326"/>
      <c r="CI308" s="326"/>
      <c r="CJ308" s="326"/>
      <c r="CK308" s="326"/>
      <c r="CL308" s="326"/>
      <c r="CM308" s="326"/>
      <c r="CN308" s="326"/>
      <c r="CO308" s="326"/>
      <c r="CP308" s="326"/>
      <c r="CQ308" s="326"/>
      <c r="CR308" s="326"/>
      <c r="CS308" s="326"/>
      <c r="CT308" s="326"/>
      <c r="CU308" s="326"/>
      <c r="CV308" s="326"/>
      <c r="CW308" s="326"/>
      <c r="CX308" s="326"/>
      <c r="CY308" s="326"/>
      <c r="CZ308" s="326"/>
      <c r="DA308" s="326"/>
      <c r="DB308" s="326"/>
      <c r="DC308" s="326"/>
      <c r="DD308" s="326"/>
      <c r="DE308" s="326"/>
      <c r="DF308" s="326"/>
      <c r="DG308" s="326"/>
      <c r="DH308" s="326"/>
      <c r="DI308" s="326"/>
      <c r="DJ308" s="326"/>
      <c r="DK308" s="326"/>
      <c r="DL308" s="326"/>
      <c r="DM308" s="326"/>
      <c r="DN308" s="326"/>
      <c r="DO308" s="326"/>
      <c r="DP308" s="326"/>
      <c r="DQ308" s="326"/>
      <c r="DR308" s="326"/>
      <c r="DS308" s="326"/>
      <c r="DT308" s="326"/>
      <c r="DU308" s="326"/>
      <c r="DV308" s="326"/>
      <c r="DW308" s="326"/>
      <c r="DX308" s="326"/>
      <c r="DY308" s="326"/>
      <c r="DZ308" s="326"/>
      <c r="EA308" s="326"/>
      <c r="EB308" s="326"/>
      <c r="EC308" s="326"/>
      <c r="ED308" s="326"/>
      <c r="EE308" s="326"/>
      <c r="EF308" s="326"/>
      <c r="EG308" s="326"/>
      <c r="EH308" s="326"/>
      <c r="EI308" s="326"/>
      <c r="EJ308" s="326"/>
      <c r="EK308" s="326"/>
      <c r="EL308" s="326"/>
      <c r="EM308" s="326"/>
      <c r="EN308" s="326"/>
      <c r="EO308" s="325"/>
      <c r="EP308" s="326"/>
      <c r="EQ308" s="326"/>
      <c r="ER308" s="326"/>
      <c r="ES308" s="326"/>
      <c r="ET308" s="326"/>
      <c r="EU308" s="326"/>
      <c r="EV308" s="326"/>
    </row>
    <row r="309" spans="1:152" ht="15.75" customHeight="1" x14ac:dyDescent="0.25">
      <c r="A309" s="32"/>
      <c r="C309" s="33"/>
      <c r="E309" s="34"/>
      <c r="G309" s="34"/>
      <c r="H309" s="34"/>
      <c r="I309" s="34"/>
      <c r="AG309" s="33"/>
      <c r="AH309" s="35"/>
      <c r="AI309" s="33"/>
      <c r="AJ309" s="325"/>
      <c r="AK309" s="326"/>
      <c r="AL309" s="326"/>
      <c r="AM309" s="326"/>
      <c r="AN309" s="326"/>
      <c r="AO309" s="326"/>
      <c r="AP309" s="326"/>
      <c r="AQ309" s="326"/>
      <c r="AR309" s="326"/>
      <c r="AS309" s="326"/>
      <c r="AT309" s="326"/>
      <c r="AU309" s="326"/>
      <c r="AV309" s="326"/>
      <c r="AW309" s="326"/>
      <c r="AX309" s="326"/>
      <c r="AY309" s="326"/>
      <c r="AZ309" s="326"/>
      <c r="BA309" s="326"/>
      <c r="BB309" s="326"/>
      <c r="BC309" s="326"/>
      <c r="BD309" s="326"/>
      <c r="BE309" s="326"/>
      <c r="BF309" s="326"/>
      <c r="BG309" s="326"/>
      <c r="BH309" s="326"/>
      <c r="BI309" s="326"/>
      <c r="BJ309" s="326"/>
      <c r="BK309" s="326"/>
      <c r="BL309" s="326"/>
      <c r="BM309" s="326"/>
      <c r="BN309" s="326"/>
      <c r="BO309" s="326"/>
      <c r="BP309" s="326"/>
      <c r="BQ309" s="326"/>
      <c r="BR309" s="326"/>
      <c r="BS309" s="326"/>
      <c r="BT309" s="326"/>
      <c r="BU309" s="326"/>
      <c r="BV309" s="326"/>
      <c r="BW309" s="326"/>
      <c r="BX309" s="326"/>
      <c r="BY309" s="326"/>
      <c r="BZ309" s="326"/>
      <c r="CA309" s="326"/>
      <c r="CB309" s="326"/>
      <c r="CC309" s="326"/>
      <c r="CD309" s="326"/>
      <c r="CE309" s="326"/>
      <c r="CF309" s="326"/>
      <c r="CG309" s="326"/>
      <c r="CH309" s="326"/>
      <c r="CI309" s="326"/>
      <c r="CJ309" s="326"/>
      <c r="CK309" s="326"/>
      <c r="CL309" s="326"/>
      <c r="CM309" s="326"/>
      <c r="CN309" s="326"/>
      <c r="CO309" s="326"/>
      <c r="CP309" s="326"/>
      <c r="CQ309" s="326"/>
      <c r="CR309" s="326"/>
      <c r="CS309" s="326"/>
      <c r="CT309" s="326"/>
      <c r="CU309" s="326"/>
      <c r="CV309" s="326"/>
      <c r="CW309" s="326"/>
      <c r="CX309" s="326"/>
      <c r="CY309" s="326"/>
      <c r="CZ309" s="326"/>
      <c r="DA309" s="326"/>
      <c r="DB309" s="326"/>
      <c r="DC309" s="326"/>
      <c r="DD309" s="326"/>
      <c r="DE309" s="326"/>
      <c r="DF309" s="326"/>
      <c r="DG309" s="326"/>
      <c r="DH309" s="326"/>
      <c r="DI309" s="326"/>
      <c r="DJ309" s="326"/>
      <c r="DK309" s="326"/>
      <c r="DL309" s="326"/>
      <c r="DM309" s="326"/>
      <c r="DN309" s="326"/>
      <c r="DO309" s="326"/>
      <c r="DP309" s="326"/>
      <c r="DQ309" s="326"/>
      <c r="DR309" s="326"/>
      <c r="DS309" s="326"/>
      <c r="DT309" s="326"/>
      <c r="DU309" s="326"/>
      <c r="DV309" s="326"/>
      <c r="DW309" s="326"/>
      <c r="DX309" s="326"/>
      <c r="DY309" s="326"/>
      <c r="DZ309" s="326"/>
      <c r="EA309" s="326"/>
      <c r="EB309" s="326"/>
      <c r="EC309" s="326"/>
      <c r="ED309" s="326"/>
      <c r="EE309" s="326"/>
      <c r="EF309" s="326"/>
      <c r="EG309" s="326"/>
      <c r="EH309" s="326"/>
      <c r="EI309" s="326"/>
      <c r="EJ309" s="326"/>
      <c r="EK309" s="326"/>
      <c r="EL309" s="326"/>
      <c r="EM309" s="326"/>
      <c r="EN309" s="326"/>
      <c r="EO309" s="325"/>
      <c r="EP309" s="326"/>
      <c r="EQ309" s="326"/>
      <c r="ER309" s="326"/>
      <c r="ES309" s="326"/>
      <c r="ET309" s="326"/>
      <c r="EU309" s="326"/>
      <c r="EV309" s="326"/>
    </row>
    <row r="310" spans="1:152" ht="15.75" customHeight="1" x14ac:dyDescent="0.25">
      <c r="A310" s="32"/>
      <c r="C310" s="33"/>
      <c r="E310" s="34"/>
      <c r="G310" s="34"/>
      <c r="H310" s="34"/>
      <c r="I310" s="34"/>
      <c r="AG310" s="33"/>
      <c r="AH310" s="35"/>
      <c r="AI310" s="33"/>
      <c r="AJ310" s="325"/>
      <c r="AK310" s="326"/>
      <c r="AL310" s="326"/>
      <c r="AM310" s="326"/>
      <c r="AN310" s="326"/>
      <c r="AO310" s="326"/>
      <c r="AP310" s="326"/>
      <c r="AQ310" s="326"/>
      <c r="AR310" s="326"/>
      <c r="AS310" s="326"/>
      <c r="AT310" s="326"/>
      <c r="AU310" s="326"/>
      <c r="AV310" s="326"/>
      <c r="AW310" s="326"/>
      <c r="AX310" s="326"/>
      <c r="AY310" s="326"/>
      <c r="AZ310" s="326"/>
      <c r="BA310" s="326"/>
      <c r="BB310" s="326"/>
      <c r="BC310" s="326"/>
      <c r="BD310" s="326"/>
      <c r="BE310" s="326"/>
      <c r="BF310" s="326"/>
      <c r="BG310" s="326"/>
      <c r="BH310" s="326"/>
      <c r="BI310" s="326"/>
      <c r="BJ310" s="326"/>
      <c r="BK310" s="326"/>
      <c r="BL310" s="326"/>
      <c r="BM310" s="326"/>
      <c r="BN310" s="326"/>
      <c r="BO310" s="326"/>
      <c r="BP310" s="326"/>
      <c r="BQ310" s="326"/>
      <c r="BR310" s="326"/>
      <c r="BS310" s="326"/>
      <c r="BT310" s="326"/>
      <c r="BU310" s="326"/>
      <c r="BV310" s="326"/>
      <c r="BW310" s="326"/>
      <c r="BX310" s="326"/>
      <c r="BY310" s="326"/>
      <c r="BZ310" s="326"/>
      <c r="CA310" s="326"/>
      <c r="CB310" s="326"/>
      <c r="CC310" s="326"/>
      <c r="CD310" s="326"/>
      <c r="CE310" s="326"/>
      <c r="CF310" s="326"/>
      <c r="CG310" s="326"/>
      <c r="CH310" s="326"/>
      <c r="CI310" s="326"/>
      <c r="CJ310" s="326"/>
      <c r="CK310" s="326"/>
      <c r="CL310" s="326"/>
      <c r="CM310" s="326"/>
      <c r="CN310" s="326"/>
      <c r="CO310" s="326"/>
      <c r="CP310" s="326"/>
      <c r="CQ310" s="326"/>
      <c r="CR310" s="326"/>
      <c r="CS310" s="326"/>
      <c r="CT310" s="326"/>
      <c r="CU310" s="326"/>
      <c r="CV310" s="326"/>
      <c r="CW310" s="326"/>
      <c r="CX310" s="326"/>
      <c r="CY310" s="326"/>
      <c r="CZ310" s="326"/>
      <c r="DA310" s="326"/>
      <c r="DB310" s="326"/>
      <c r="DC310" s="326"/>
      <c r="DD310" s="326"/>
      <c r="DE310" s="326"/>
      <c r="DF310" s="326"/>
      <c r="DG310" s="326"/>
      <c r="DH310" s="326"/>
      <c r="DI310" s="326"/>
      <c r="DJ310" s="326"/>
      <c r="DK310" s="326"/>
      <c r="DL310" s="326"/>
      <c r="DM310" s="326"/>
      <c r="DN310" s="326"/>
      <c r="DO310" s="326"/>
      <c r="DP310" s="326"/>
      <c r="DQ310" s="326"/>
      <c r="DR310" s="326"/>
      <c r="DS310" s="326"/>
      <c r="DT310" s="326"/>
      <c r="DU310" s="326"/>
      <c r="DV310" s="326"/>
      <c r="DW310" s="326"/>
      <c r="DX310" s="326"/>
      <c r="DY310" s="326"/>
      <c r="DZ310" s="326"/>
      <c r="EA310" s="326"/>
      <c r="EB310" s="326"/>
      <c r="EC310" s="326"/>
      <c r="ED310" s="326"/>
      <c r="EE310" s="326"/>
      <c r="EF310" s="326"/>
      <c r="EG310" s="326"/>
      <c r="EH310" s="326"/>
      <c r="EI310" s="326"/>
      <c r="EJ310" s="326"/>
      <c r="EK310" s="326"/>
      <c r="EL310" s="326"/>
      <c r="EM310" s="326"/>
      <c r="EN310" s="326"/>
      <c r="EO310" s="325"/>
      <c r="EP310" s="326"/>
      <c r="EQ310" s="326"/>
      <c r="ER310" s="326"/>
      <c r="ES310" s="326"/>
      <c r="ET310" s="326"/>
      <c r="EU310" s="326"/>
      <c r="EV310" s="326"/>
    </row>
    <row r="311" spans="1:152" ht="15.75" customHeight="1" x14ac:dyDescent="0.25">
      <c r="A311" s="32"/>
      <c r="C311" s="33"/>
      <c r="E311" s="34"/>
      <c r="G311" s="34"/>
      <c r="H311" s="34"/>
      <c r="I311" s="34"/>
      <c r="AG311" s="33"/>
      <c r="AH311" s="35"/>
      <c r="AI311" s="33"/>
      <c r="AJ311" s="325"/>
      <c r="AK311" s="326"/>
      <c r="AL311" s="326"/>
      <c r="AM311" s="326"/>
      <c r="AN311" s="326"/>
      <c r="AO311" s="326"/>
      <c r="AP311" s="326"/>
      <c r="AQ311" s="326"/>
      <c r="AR311" s="326"/>
      <c r="AS311" s="326"/>
      <c r="AT311" s="326"/>
      <c r="AU311" s="326"/>
      <c r="AV311" s="326"/>
      <c r="AW311" s="326"/>
      <c r="AX311" s="326"/>
      <c r="AY311" s="326"/>
      <c r="AZ311" s="326"/>
      <c r="BA311" s="326"/>
      <c r="BB311" s="326"/>
      <c r="BC311" s="326"/>
      <c r="BD311" s="326"/>
      <c r="BE311" s="326"/>
      <c r="BF311" s="326"/>
      <c r="BG311" s="326"/>
      <c r="BH311" s="326"/>
      <c r="BI311" s="326"/>
      <c r="BJ311" s="326"/>
      <c r="BK311" s="326"/>
      <c r="BL311" s="326"/>
      <c r="BM311" s="326"/>
      <c r="BN311" s="326"/>
      <c r="BO311" s="326"/>
      <c r="BP311" s="326"/>
      <c r="BQ311" s="326"/>
      <c r="BR311" s="326"/>
      <c r="BS311" s="326"/>
      <c r="BT311" s="326"/>
      <c r="BU311" s="326"/>
      <c r="BV311" s="326"/>
      <c r="BW311" s="326"/>
      <c r="BX311" s="326"/>
      <c r="BY311" s="326"/>
      <c r="BZ311" s="326"/>
      <c r="CA311" s="326"/>
      <c r="CB311" s="326"/>
      <c r="CC311" s="326"/>
      <c r="CD311" s="326"/>
      <c r="CE311" s="326"/>
      <c r="CF311" s="326"/>
      <c r="CG311" s="326"/>
      <c r="CH311" s="326"/>
      <c r="CI311" s="326"/>
      <c r="CJ311" s="326"/>
      <c r="CK311" s="326"/>
      <c r="CL311" s="326"/>
      <c r="CM311" s="326"/>
      <c r="CN311" s="326"/>
      <c r="CO311" s="326"/>
      <c r="CP311" s="326"/>
      <c r="CQ311" s="326"/>
      <c r="CR311" s="326"/>
      <c r="CS311" s="326"/>
      <c r="CT311" s="326"/>
      <c r="CU311" s="326"/>
      <c r="CV311" s="326"/>
      <c r="CW311" s="326"/>
      <c r="CX311" s="326"/>
      <c r="CY311" s="326"/>
      <c r="CZ311" s="326"/>
      <c r="DA311" s="326"/>
      <c r="DB311" s="326"/>
      <c r="DC311" s="326"/>
      <c r="DD311" s="326"/>
      <c r="DE311" s="326"/>
      <c r="DF311" s="326"/>
      <c r="DG311" s="326"/>
      <c r="DH311" s="326"/>
      <c r="DI311" s="326"/>
      <c r="DJ311" s="326"/>
      <c r="DK311" s="326"/>
      <c r="DL311" s="326"/>
      <c r="DM311" s="326"/>
      <c r="DN311" s="326"/>
      <c r="DO311" s="326"/>
      <c r="DP311" s="326"/>
      <c r="DQ311" s="326"/>
      <c r="DR311" s="326"/>
      <c r="DS311" s="326"/>
      <c r="DT311" s="326"/>
      <c r="DU311" s="326"/>
      <c r="DV311" s="326"/>
      <c r="DW311" s="326"/>
      <c r="DX311" s="326"/>
      <c r="DY311" s="326"/>
      <c r="DZ311" s="326"/>
      <c r="EA311" s="326"/>
      <c r="EB311" s="326"/>
      <c r="EC311" s="326"/>
      <c r="ED311" s="326"/>
      <c r="EE311" s="326"/>
      <c r="EF311" s="326"/>
      <c r="EG311" s="326"/>
      <c r="EH311" s="326"/>
      <c r="EI311" s="326"/>
      <c r="EJ311" s="326"/>
      <c r="EK311" s="326"/>
      <c r="EL311" s="326"/>
      <c r="EM311" s="326"/>
      <c r="EN311" s="326"/>
      <c r="EO311" s="325"/>
      <c r="EP311" s="326"/>
      <c r="EQ311" s="326"/>
      <c r="ER311" s="326"/>
      <c r="ES311" s="326"/>
      <c r="ET311" s="326"/>
      <c r="EU311" s="326"/>
      <c r="EV311" s="326"/>
    </row>
    <row r="312" spans="1:152" ht="15" customHeight="1" x14ac:dyDescent="0.25">
      <c r="A312" s="32"/>
      <c r="C312" s="33"/>
      <c r="E312" s="34"/>
      <c r="G312" s="34"/>
      <c r="H312" s="34"/>
      <c r="I312" s="34"/>
      <c r="AG312" s="33"/>
      <c r="AH312" s="35"/>
      <c r="AI312" s="33"/>
      <c r="AJ312" s="325"/>
      <c r="AK312" s="326"/>
      <c r="AL312" s="326"/>
      <c r="AM312" s="326"/>
      <c r="AN312" s="326"/>
      <c r="AO312" s="326"/>
      <c r="AP312" s="326"/>
      <c r="AQ312" s="326"/>
      <c r="AR312" s="326"/>
      <c r="AS312" s="326"/>
      <c r="AT312" s="326"/>
      <c r="AU312" s="326"/>
      <c r="AV312" s="326"/>
      <c r="AW312" s="326"/>
      <c r="AX312" s="326"/>
      <c r="AY312" s="326"/>
      <c r="AZ312" s="326"/>
      <c r="BA312" s="326"/>
      <c r="BB312" s="326"/>
      <c r="BC312" s="326"/>
      <c r="BD312" s="326"/>
      <c r="BE312" s="326"/>
      <c r="BF312" s="326"/>
      <c r="BG312" s="326"/>
      <c r="BH312" s="326"/>
      <c r="BI312" s="326"/>
      <c r="BJ312" s="326"/>
      <c r="BK312" s="326"/>
      <c r="BL312" s="326"/>
      <c r="BM312" s="326"/>
      <c r="BN312" s="326"/>
      <c r="BO312" s="338"/>
      <c r="BP312" s="339"/>
      <c r="BQ312" s="338"/>
      <c r="BR312" s="340"/>
      <c r="BS312" s="338"/>
      <c r="BT312" s="338"/>
      <c r="BU312" s="338"/>
      <c r="BV312" s="340"/>
      <c r="BW312" s="341"/>
      <c r="BX312" s="338"/>
      <c r="BY312" s="338"/>
      <c r="BZ312" s="340"/>
      <c r="CA312" s="338"/>
      <c r="CB312" s="338"/>
      <c r="CC312" s="338"/>
      <c r="CD312" s="340"/>
      <c r="CE312" s="338"/>
      <c r="CF312" s="338"/>
      <c r="CG312" s="338"/>
      <c r="CH312" s="340"/>
      <c r="CI312" s="338"/>
      <c r="CJ312" s="338"/>
      <c r="CK312" s="338"/>
      <c r="CL312" s="338"/>
      <c r="CM312" s="338"/>
      <c r="CN312" s="338"/>
      <c r="CO312" s="338"/>
      <c r="CP312" s="338"/>
      <c r="CQ312" s="338"/>
      <c r="CR312" s="338"/>
      <c r="CS312" s="338"/>
      <c r="CT312" s="338"/>
      <c r="CU312" s="338"/>
      <c r="CV312" s="338"/>
      <c r="CW312" s="338"/>
      <c r="CX312" s="338"/>
      <c r="CY312" s="338"/>
      <c r="CZ312" s="338"/>
      <c r="DA312" s="338"/>
      <c r="DB312" s="338"/>
      <c r="DC312" s="341"/>
      <c r="DD312" s="338"/>
      <c r="DE312" s="338"/>
      <c r="DF312" s="338"/>
      <c r="DG312" s="338"/>
      <c r="DH312" s="338"/>
      <c r="DI312" s="338"/>
      <c r="DJ312" s="338"/>
      <c r="DK312" s="338"/>
      <c r="DL312" s="338"/>
      <c r="DM312" s="338"/>
      <c r="DN312" s="338"/>
      <c r="DO312" s="338"/>
      <c r="DP312" s="338"/>
      <c r="DQ312" s="338"/>
      <c r="DR312" s="338"/>
      <c r="DS312" s="338"/>
      <c r="DT312" s="338"/>
      <c r="DU312" s="338"/>
      <c r="DV312" s="338"/>
      <c r="DW312" s="338"/>
      <c r="DX312" s="338"/>
      <c r="DY312" s="338"/>
      <c r="DZ312" s="338"/>
      <c r="EA312" s="338"/>
      <c r="EB312" s="338"/>
      <c r="EC312" s="338"/>
      <c r="ED312" s="338"/>
      <c r="EE312" s="338"/>
      <c r="EF312" s="338"/>
      <c r="EG312" s="338"/>
      <c r="EH312" s="338"/>
      <c r="EI312" s="338"/>
      <c r="EJ312" s="342"/>
      <c r="EK312" s="342"/>
      <c r="EL312" s="342"/>
      <c r="EM312" s="338"/>
      <c r="EN312" s="326"/>
      <c r="EO312" s="325"/>
      <c r="EP312" s="326"/>
      <c r="EQ312" s="326"/>
      <c r="ER312" s="326"/>
      <c r="ES312" s="326"/>
      <c r="ET312" s="326"/>
      <c r="EU312" s="326"/>
      <c r="EV312" s="326"/>
    </row>
    <row r="313" spans="1:152" ht="15" customHeight="1" x14ac:dyDescent="0.2">
      <c r="AJ313" s="326"/>
      <c r="AK313" s="326"/>
      <c r="AL313" s="326"/>
      <c r="AM313" s="326"/>
      <c r="AN313" s="326"/>
      <c r="AO313" s="326"/>
      <c r="AP313" s="326"/>
      <c r="AQ313" s="326"/>
      <c r="AR313" s="326"/>
      <c r="AS313" s="326"/>
      <c r="AT313" s="326"/>
      <c r="AU313" s="326"/>
      <c r="AV313" s="326"/>
      <c r="AW313" s="326"/>
      <c r="AX313" s="326"/>
      <c r="AY313" s="326"/>
      <c r="AZ313" s="326"/>
      <c r="BA313" s="326"/>
      <c r="BB313" s="326"/>
      <c r="BC313" s="326"/>
      <c r="BD313" s="326"/>
      <c r="BE313" s="326"/>
      <c r="BF313" s="326"/>
      <c r="BG313" s="326"/>
      <c r="BH313" s="326"/>
      <c r="BI313" s="326"/>
      <c r="BJ313" s="326"/>
      <c r="BK313" s="326"/>
      <c r="BL313" s="326"/>
      <c r="BM313" s="326"/>
      <c r="BN313" s="326"/>
      <c r="BO313" s="326"/>
      <c r="BP313" s="326"/>
      <c r="BQ313" s="326"/>
      <c r="BR313" s="326"/>
      <c r="BS313" s="326"/>
      <c r="BT313" s="326"/>
      <c r="BU313" s="326"/>
      <c r="BV313" s="326"/>
      <c r="BW313" s="326"/>
      <c r="BX313" s="326"/>
      <c r="BY313" s="326"/>
      <c r="BZ313" s="326"/>
      <c r="CA313" s="326"/>
      <c r="CB313" s="326"/>
      <c r="CC313" s="326"/>
      <c r="CD313" s="326"/>
      <c r="CE313" s="326"/>
      <c r="CF313" s="326"/>
      <c r="CG313" s="326"/>
      <c r="CH313" s="326"/>
      <c r="CI313" s="326"/>
      <c r="CJ313" s="326"/>
      <c r="CK313" s="326"/>
      <c r="CL313" s="326"/>
      <c r="CM313" s="326"/>
      <c r="CN313" s="326"/>
      <c r="CO313" s="326"/>
      <c r="CP313" s="326"/>
      <c r="CQ313" s="326"/>
      <c r="CR313" s="326"/>
      <c r="CS313" s="326"/>
      <c r="CT313" s="326"/>
      <c r="CU313" s="326"/>
      <c r="CV313" s="326"/>
      <c r="CW313" s="326"/>
      <c r="CX313" s="326"/>
      <c r="CY313" s="326"/>
      <c r="CZ313" s="326"/>
      <c r="DA313" s="326"/>
      <c r="DB313" s="326"/>
      <c r="DC313" s="326"/>
      <c r="DD313" s="326"/>
      <c r="DE313" s="326"/>
      <c r="DF313" s="326"/>
      <c r="DG313" s="326"/>
      <c r="DH313" s="326"/>
      <c r="DI313" s="326"/>
      <c r="DJ313" s="326"/>
      <c r="DK313" s="326"/>
      <c r="DL313" s="326"/>
      <c r="DM313" s="326"/>
      <c r="DN313" s="326"/>
      <c r="DO313" s="326"/>
      <c r="DP313" s="326"/>
      <c r="DQ313" s="326"/>
      <c r="DR313" s="326"/>
      <c r="DS313" s="326"/>
      <c r="DT313" s="326"/>
      <c r="DU313" s="326"/>
      <c r="DV313" s="326"/>
      <c r="DW313" s="326"/>
      <c r="DX313" s="326"/>
      <c r="DY313" s="326"/>
      <c r="DZ313" s="326"/>
      <c r="EA313" s="326"/>
      <c r="EB313" s="326"/>
      <c r="EC313" s="326"/>
      <c r="ED313" s="326"/>
      <c r="EE313" s="326"/>
      <c r="EF313" s="326"/>
      <c r="EG313" s="326"/>
      <c r="EH313" s="326"/>
      <c r="EI313" s="326"/>
      <c r="EJ313" s="326"/>
      <c r="EK313" s="326"/>
      <c r="EL313" s="326"/>
      <c r="EM313" s="326"/>
      <c r="EN313" s="326"/>
      <c r="EO313" s="326"/>
      <c r="EP313" s="326"/>
      <c r="EQ313" s="326"/>
      <c r="ER313" s="326"/>
      <c r="ES313" s="326"/>
      <c r="ET313" s="326"/>
      <c r="EU313" s="326"/>
      <c r="EV313" s="326"/>
    </row>
    <row r="314" spans="1:152" ht="15" customHeight="1" x14ac:dyDescent="0.2">
      <c r="AJ314" s="326"/>
      <c r="AK314" s="326"/>
      <c r="AL314" s="326"/>
      <c r="AM314" s="326"/>
      <c r="AN314" s="326"/>
      <c r="AO314" s="326"/>
      <c r="AP314" s="326"/>
      <c r="AQ314" s="326"/>
      <c r="AR314" s="326"/>
      <c r="AS314" s="326"/>
      <c r="AT314" s="326"/>
      <c r="AU314" s="326"/>
      <c r="AV314" s="326"/>
      <c r="AW314" s="326"/>
      <c r="AX314" s="326"/>
      <c r="AY314" s="326"/>
      <c r="AZ314" s="326"/>
      <c r="BA314" s="326"/>
      <c r="BB314" s="326"/>
      <c r="BC314" s="326"/>
      <c r="BD314" s="326"/>
      <c r="BE314" s="326"/>
      <c r="BF314" s="326"/>
      <c r="BG314" s="326"/>
      <c r="BH314" s="326"/>
      <c r="BI314" s="326"/>
      <c r="BJ314" s="326"/>
      <c r="BK314" s="326"/>
      <c r="BL314" s="326"/>
      <c r="BM314" s="326"/>
      <c r="BN314" s="326"/>
      <c r="BO314" s="326"/>
      <c r="BP314" s="326"/>
      <c r="BQ314" s="326"/>
      <c r="BR314" s="326"/>
      <c r="BS314" s="326"/>
      <c r="BT314" s="326"/>
      <c r="BU314" s="326"/>
      <c r="BV314" s="326"/>
      <c r="BW314" s="326"/>
      <c r="BX314" s="326"/>
      <c r="BY314" s="326"/>
      <c r="BZ314" s="326"/>
      <c r="CA314" s="326"/>
      <c r="CB314" s="326"/>
      <c r="CC314" s="326"/>
      <c r="CD314" s="326"/>
      <c r="CE314" s="326"/>
      <c r="CF314" s="326"/>
      <c r="CG314" s="326"/>
      <c r="CH314" s="326"/>
      <c r="CI314" s="326"/>
      <c r="CJ314" s="326"/>
      <c r="CK314" s="326"/>
      <c r="CL314" s="326"/>
      <c r="CM314" s="326"/>
      <c r="CN314" s="326"/>
      <c r="CO314" s="326"/>
      <c r="CP314" s="326"/>
      <c r="CQ314" s="326"/>
      <c r="CR314" s="326"/>
      <c r="CS314" s="326"/>
      <c r="CT314" s="326"/>
      <c r="CU314" s="326"/>
      <c r="CV314" s="326"/>
      <c r="CW314" s="326"/>
      <c r="CX314" s="326"/>
      <c r="CY314" s="326"/>
      <c r="CZ314" s="326"/>
      <c r="DA314" s="326"/>
      <c r="DB314" s="326"/>
      <c r="DC314" s="326"/>
      <c r="DD314" s="326"/>
      <c r="DE314" s="326"/>
      <c r="DF314" s="326"/>
      <c r="DG314" s="326"/>
      <c r="DH314" s="326"/>
      <c r="DI314" s="326"/>
      <c r="DJ314" s="326"/>
      <c r="DK314" s="326"/>
      <c r="DL314" s="326"/>
      <c r="DM314" s="326"/>
      <c r="DN314" s="326"/>
      <c r="DO314" s="326"/>
      <c r="DP314" s="326"/>
      <c r="DQ314" s="326"/>
      <c r="DR314" s="326"/>
      <c r="DS314" s="326"/>
      <c r="DT314" s="326"/>
      <c r="DU314" s="326"/>
      <c r="DV314" s="326"/>
      <c r="DW314" s="326"/>
      <c r="DX314" s="326"/>
      <c r="DY314" s="326"/>
      <c r="DZ314" s="326"/>
      <c r="EA314" s="326"/>
      <c r="EB314" s="326"/>
      <c r="EC314" s="326"/>
      <c r="ED314" s="326"/>
      <c r="EE314" s="326"/>
      <c r="EF314" s="326"/>
      <c r="EG314" s="326"/>
      <c r="EH314" s="326"/>
      <c r="EI314" s="326"/>
      <c r="EJ314" s="326"/>
      <c r="EK314" s="326"/>
      <c r="EL314" s="326"/>
      <c r="EM314" s="326"/>
      <c r="EN314" s="326"/>
      <c r="EO314" s="326"/>
      <c r="EP314" s="326"/>
      <c r="EQ314" s="326"/>
      <c r="ER314" s="326"/>
      <c r="ES314" s="326"/>
      <c r="ET314" s="326"/>
      <c r="EU314" s="326"/>
      <c r="EV314" s="326"/>
    </row>
    <row r="315" spans="1:152" ht="15" customHeight="1" x14ac:dyDescent="0.2">
      <c r="AJ315" s="326"/>
      <c r="AK315" s="326"/>
      <c r="AL315" s="326"/>
      <c r="AM315" s="326"/>
      <c r="AN315" s="326"/>
      <c r="AO315" s="326"/>
      <c r="AP315" s="326"/>
      <c r="AQ315" s="326"/>
      <c r="AR315" s="326"/>
      <c r="AS315" s="326"/>
      <c r="AT315" s="326"/>
      <c r="AU315" s="326"/>
      <c r="AV315" s="326"/>
      <c r="AW315" s="326"/>
      <c r="AX315" s="326"/>
      <c r="AY315" s="326"/>
      <c r="AZ315" s="326"/>
      <c r="BA315" s="326"/>
      <c r="BB315" s="326"/>
      <c r="BC315" s="326"/>
      <c r="BD315" s="326"/>
      <c r="BE315" s="326"/>
      <c r="BF315" s="326"/>
      <c r="BG315" s="326"/>
      <c r="BH315" s="326"/>
      <c r="BI315" s="326"/>
      <c r="BJ315" s="326"/>
      <c r="BK315" s="326"/>
      <c r="BL315" s="326"/>
      <c r="BM315" s="326"/>
      <c r="BN315" s="326"/>
      <c r="BO315" s="326"/>
      <c r="BP315" s="326"/>
      <c r="BQ315" s="326"/>
      <c r="BR315" s="326"/>
      <c r="BS315" s="326"/>
      <c r="BT315" s="326"/>
      <c r="BU315" s="326"/>
      <c r="BV315" s="326"/>
      <c r="BW315" s="326"/>
      <c r="BX315" s="326"/>
      <c r="BY315" s="326"/>
      <c r="BZ315" s="326"/>
      <c r="CA315" s="326"/>
      <c r="CB315" s="326"/>
      <c r="CC315" s="326"/>
      <c r="CD315" s="326"/>
      <c r="CE315" s="326"/>
      <c r="CF315" s="326"/>
      <c r="CG315" s="326"/>
      <c r="CH315" s="326"/>
      <c r="CI315" s="326"/>
      <c r="CJ315" s="326"/>
      <c r="CK315" s="326"/>
      <c r="CL315" s="326"/>
      <c r="CM315" s="326"/>
      <c r="CN315" s="326"/>
      <c r="CO315" s="326"/>
      <c r="CP315" s="326"/>
      <c r="CQ315" s="326"/>
      <c r="CR315" s="326"/>
      <c r="CS315" s="326"/>
      <c r="CT315" s="326"/>
      <c r="CU315" s="326"/>
      <c r="CV315" s="326"/>
      <c r="CW315" s="326"/>
      <c r="CX315" s="326"/>
      <c r="CY315" s="326"/>
      <c r="CZ315" s="326"/>
      <c r="DA315" s="326"/>
      <c r="DB315" s="326"/>
      <c r="DC315" s="326"/>
      <c r="DD315" s="326"/>
      <c r="DE315" s="326"/>
      <c r="DF315" s="326"/>
      <c r="DG315" s="326"/>
      <c r="DH315" s="326"/>
      <c r="DI315" s="326"/>
      <c r="DJ315" s="326"/>
      <c r="DK315" s="326"/>
      <c r="DL315" s="326"/>
      <c r="DM315" s="326"/>
      <c r="DN315" s="326"/>
      <c r="DO315" s="326"/>
      <c r="DP315" s="326"/>
      <c r="DQ315" s="326"/>
      <c r="DR315" s="326"/>
      <c r="DS315" s="326"/>
      <c r="DT315" s="326"/>
      <c r="DU315" s="326"/>
      <c r="DV315" s="326"/>
      <c r="DW315" s="326"/>
      <c r="DX315" s="326"/>
      <c r="DY315" s="326"/>
      <c r="DZ315" s="326"/>
      <c r="EA315" s="326"/>
      <c r="EB315" s="326"/>
      <c r="EC315" s="326"/>
      <c r="ED315" s="326"/>
      <c r="EE315" s="326"/>
      <c r="EF315" s="326"/>
      <c r="EG315" s="326"/>
      <c r="EH315" s="326"/>
      <c r="EI315" s="326"/>
      <c r="EJ315" s="326"/>
      <c r="EK315" s="326"/>
      <c r="EL315" s="326"/>
      <c r="EM315" s="326"/>
      <c r="EN315" s="326"/>
      <c r="EO315" s="326"/>
      <c r="EP315" s="326"/>
      <c r="EQ315" s="326"/>
      <c r="ER315" s="326"/>
      <c r="ES315" s="326"/>
      <c r="ET315" s="326"/>
      <c r="EU315" s="326"/>
      <c r="EV315" s="326"/>
    </row>
    <row r="316" spans="1:152" ht="15" customHeight="1" x14ac:dyDescent="0.2">
      <c r="AJ316" s="326"/>
      <c r="AK316" s="326"/>
      <c r="AL316" s="326"/>
      <c r="AM316" s="326"/>
      <c r="AN316" s="326"/>
      <c r="AO316" s="326"/>
      <c r="AP316" s="326"/>
      <c r="AQ316" s="326"/>
      <c r="AR316" s="326"/>
      <c r="AS316" s="326"/>
      <c r="AT316" s="326"/>
      <c r="AU316" s="326"/>
      <c r="AV316" s="326"/>
      <c r="AW316" s="326"/>
      <c r="AX316" s="326"/>
      <c r="AY316" s="326"/>
      <c r="AZ316" s="326"/>
      <c r="BA316" s="326"/>
      <c r="BB316" s="326"/>
      <c r="BC316" s="326"/>
      <c r="BD316" s="326"/>
      <c r="BE316" s="326"/>
      <c r="BF316" s="326"/>
      <c r="BG316" s="326"/>
      <c r="BH316" s="326"/>
      <c r="BI316" s="326"/>
      <c r="BJ316" s="326"/>
      <c r="BK316" s="326"/>
      <c r="BL316" s="326"/>
      <c r="BM316" s="326"/>
      <c r="BN316" s="326"/>
      <c r="BO316" s="326"/>
      <c r="BP316" s="326"/>
      <c r="BQ316" s="326"/>
      <c r="BR316" s="326"/>
      <c r="BS316" s="326"/>
      <c r="BT316" s="326"/>
      <c r="BU316" s="326"/>
      <c r="BV316" s="326"/>
      <c r="BW316" s="326"/>
      <c r="BX316" s="326"/>
      <c r="BY316" s="326"/>
      <c r="BZ316" s="326"/>
      <c r="CA316" s="326"/>
      <c r="CB316" s="326"/>
      <c r="CC316" s="326"/>
      <c r="CD316" s="326"/>
      <c r="CE316" s="326"/>
      <c r="CF316" s="326"/>
      <c r="CG316" s="326"/>
      <c r="CH316" s="326"/>
      <c r="CI316" s="326"/>
      <c r="CJ316" s="326"/>
      <c r="CK316" s="326"/>
      <c r="CL316" s="326"/>
      <c r="CM316" s="326"/>
      <c r="CN316" s="326"/>
      <c r="CO316" s="326"/>
      <c r="CP316" s="326"/>
      <c r="CQ316" s="326"/>
      <c r="CR316" s="326"/>
      <c r="CS316" s="326"/>
      <c r="CT316" s="326"/>
      <c r="CU316" s="326"/>
      <c r="CV316" s="326"/>
      <c r="CW316" s="326"/>
      <c r="CX316" s="326"/>
      <c r="CY316" s="326"/>
      <c r="CZ316" s="326"/>
      <c r="DA316" s="326"/>
      <c r="DB316" s="326"/>
      <c r="DC316" s="326"/>
      <c r="DD316" s="326"/>
      <c r="DE316" s="326"/>
      <c r="DF316" s="326"/>
      <c r="DG316" s="326"/>
      <c r="DH316" s="326"/>
      <c r="DI316" s="326"/>
      <c r="DJ316" s="326"/>
      <c r="DK316" s="326"/>
      <c r="DL316" s="326"/>
      <c r="DM316" s="326"/>
      <c r="DN316" s="326"/>
      <c r="DO316" s="326"/>
      <c r="DP316" s="326"/>
      <c r="DQ316" s="326"/>
      <c r="DR316" s="326"/>
      <c r="DS316" s="326"/>
      <c r="DT316" s="326"/>
      <c r="DU316" s="326"/>
      <c r="DV316" s="326"/>
      <c r="DW316" s="326"/>
      <c r="DX316" s="326"/>
      <c r="DY316" s="326"/>
      <c r="DZ316" s="326"/>
      <c r="EA316" s="326"/>
      <c r="EB316" s="326"/>
      <c r="EC316" s="326"/>
      <c r="ED316" s="326"/>
      <c r="EE316" s="326"/>
      <c r="EF316" s="326"/>
      <c r="EG316" s="326"/>
      <c r="EH316" s="326"/>
      <c r="EI316" s="326"/>
      <c r="EJ316" s="326"/>
      <c r="EK316" s="326"/>
      <c r="EL316" s="326"/>
      <c r="EM316" s="326"/>
      <c r="EN316" s="326"/>
      <c r="EO316" s="326"/>
      <c r="EP316" s="326"/>
      <c r="EQ316" s="326"/>
      <c r="ER316" s="326"/>
      <c r="ES316" s="326"/>
      <c r="ET316" s="326"/>
      <c r="EU316" s="326"/>
      <c r="EV316" s="326"/>
    </row>
    <row r="317" spans="1:152" ht="15" customHeight="1" x14ac:dyDescent="0.2">
      <c r="AJ317" s="326"/>
      <c r="AK317" s="326"/>
      <c r="AL317" s="326"/>
      <c r="AM317" s="326"/>
      <c r="AN317" s="326"/>
      <c r="AO317" s="326"/>
      <c r="AP317" s="326"/>
      <c r="AQ317" s="326"/>
      <c r="AR317" s="326"/>
      <c r="AS317" s="326"/>
      <c r="AT317" s="326"/>
      <c r="AU317" s="326"/>
      <c r="AV317" s="326"/>
      <c r="AW317" s="326"/>
      <c r="AX317" s="326"/>
      <c r="AY317" s="326"/>
      <c r="AZ317" s="326"/>
      <c r="BA317" s="326"/>
      <c r="BB317" s="326"/>
      <c r="BC317" s="326"/>
      <c r="BD317" s="326"/>
      <c r="BE317" s="326"/>
      <c r="BF317" s="326"/>
      <c r="BG317" s="326"/>
      <c r="BH317" s="326"/>
      <c r="BI317" s="326"/>
      <c r="BJ317" s="326"/>
      <c r="BK317" s="326"/>
      <c r="BL317" s="326"/>
      <c r="BM317" s="326"/>
      <c r="BN317" s="326"/>
      <c r="BO317" s="326"/>
      <c r="BP317" s="326"/>
      <c r="BQ317" s="326"/>
      <c r="BR317" s="326"/>
      <c r="BS317" s="326"/>
      <c r="BT317" s="326"/>
      <c r="BU317" s="326"/>
      <c r="BV317" s="326"/>
      <c r="BW317" s="326"/>
      <c r="BX317" s="326"/>
      <c r="BY317" s="326"/>
      <c r="BZ317" s="326"/>
      <c r="CA317" s="326"/>
      <c r="CB317" s="326"/>
      <c r="CC317" s="326"/>
      <c r="CD317" s="326"/>
      <c r="CE317" s="326"/>
      <c r="CF317" s="326"/>
      <c r="CG317" s="326"/>
      <c r="CH317" s="326"/>
      <c r="CI317" s="326"/>
      <c r="CJ317" s="326"/>
      <c r="CK317" s="326"/>
      <c r="CL317" s="326"/>
      <c r="CM317" s="326"/>
      <c r="CN317" s="326"/>
      <c r="CO317" s="326"/>
      <c r="CP317" s="326"/>
      <c r="CQ317" s="326"/>
      <c r="CR317" s="326"/>
      <c r="CS317" s="326"/>
      <c r="CT317" s="326"/>
      <c r="CU317" s="326"/>
      <c r="CV317" s="326"/>
      <c r="CW317" s="326"/>
      <c r="CX317" s="326"/>
      <c r="CY317" s="326"/>
      <c r="CZ317" s="326"/>
      <c r="DA317" s="326"/>
      <c r="DB317" s="326"/>
      <c r="DC317" s="326"/>
      <c r="DD317" s="326"/>
      <c r="DE317" s="326"/>
      <c r="DF317" s="326"/>
      <c r="DG317" s="326"/>
      <c r="DH317" s="326"/>
      <c r="DI317" s="326"/>
      <c r="DJ317" s="326"/>
      <c r="DK317" s="326"/>
      <c r="DL317" s="326"/>
      <c r="DM317" s="326"/>
      <c r="DN317" s="326"/>
      <c r="DO317" s="326"/>
      <c r="DP317" s="326"/>
      <c r="DQ317" s="326"/>
      <c r="DR317" s="326"/>
      <c r="DS317" s="326"/>
      <c r="DT317" s="326"/>
      <c r="DU317" s="326"/>
      <c r="DV317" s="326"/>
      <c r="DW317" s="326"/>
      <c r="DX317" s="326"/>
      <c r="DY317" s="326"/>
      <c r="DZ317" s="326"/>
      <c r="EA317" s="326"/>
      <c r="EB317" s="326"/>
      <c r="EC317" s="326"/>
      <c r="ED317" s="326"/>
      <c r="EE317" s="326"/>
      <c r="EF317" s="326"/>
      <c r="EG317" s="326"/>
      <c r="EH317" s="326"/>
      <c r="EI317" s="326"/>
      <c r="EJ317" s="326"/>
      <c r="EK317" s="326"/>
      <c r="EL317" s="326"/>
      <c r="EM317" s="326"/>
      <c r="EN317" s="326"/>
      <c r="EO317" s="326"/>
      <c r="EP317" s="326"/>
      <c r="EQ317" s="326"/>
      <c r="ER317" s="326"/>
      <c r="ES317" s="326"/>
      <c r="ET317" s="326"/>
      <c r="EU317" s="326"/>
      <c r="EV317" s="326"/>
    </row>
    <row r="318" spans="1:152" ht="15" customHeight="1" x14ac:dyDescent="0.2">
      <c r="AJ318" s="326"/>
      <c r="AK318" s="326"/>
      <c r="AL318" s="326"/>
      <c r="AM318" s="326"/>
      <c r="AN318" s="326"/>
      <c r="AO318" s="326"/>
      <c r="AP318" s="326"/>
      <c r="AQ318" s="326"/>
      <c r="AR318" s="326"/>
      <c r="AS318" s="326"/>
      <c r="AT318" s="326"/>
      <c r="AU318" s="326"/>
      <c r="AV318" s="326"/>
      <c r="AW318" s="326"/>
      <c r="AX318" s="326"/>
      <c r="AY318" s="326"/>
      <c r="AZ318" s="326"/>
      <c r="BA318" s="326"/>
      <c r="BB318" s="326"/>
      <c r="BC318" s="326"/>
      <c r="BD318" s="326"/>
      <c r="BE318" s="326"/>
      <c r="BF318" s="326"/>
      <c r="BG318" s="326"/>
      <c r="BH318" s="326"/>
      <c r="BI318" s="326"/>
      <c r="BJ318" s="326"/>
      <c r="BK318" s="326"/>
      <c r="BL318" s="326"/>
      <c r="BM318" s="326"/>
      <c r="BN318" s="326"/>
      <c r="BO318" s="326"/>
      <c r="BP318" s="326"/>
      <c r="BQ318" s="326"/>
      <c r="BR318" s="326"/>
      <c r="BS318" s="326"/>
      <c r="BT318" s="326"/>
      <c r="BU318" s="326"/>
      <c r="BV318" s="326"/>
      <c r="BW318" s="326"/>
      <c r="BX318" s="326"/>
      <c r="BY318" s="326"/>
      <c r="BZ318" s="326"/>
      <c r="CA318" s="326"/>
      <c r="CB318" s="326"/>
      <c r="CC318" s="326"/>
      <c r="CD318" s="326"/>
      <c r="CE318" s="326"/>
      <c r="CF318" s="326"/>
      <c r="CG318" s="326"/>
      <c r="CH318" s="326"/>
      <c r="CI318" s="326"/>
      <c r="CJ318" s="326"/>
      <c r="CK318" s="326"/>
      <c r="CL318" s="326"/>
      <c r="CM318" s="326"/>
      <c r="CN318" s="326"/>
      <c r="CO318" s="326"/>
      <c r="CP318" s="326"/>
      <c r="CQ318" s="326"/>
      <c r="CR318" s="326"/>
      <c r="CS318" s="326"/>
      <c r="CT318" s="326"/>
      <c r="CU318" s="326"/>
      <c r="CV318" s="326"/>
      <c r="CW318" s="326"/>
      <c r="CX318" s="326"/>
      <c r="CY318" s="326"/>
      <c r="CZ318" s="326"/>
      <c r="DA318" s="326"/>
      <c r="DB318" s="326"/>
      <c r="DC318" s="326"/>
      <c r="DD318" s="326"/>
      <c r="DE318" s="326"/>
      <c r="DF318" s="326"/>
      <c r="DG318" s="326"/>
      <c r="DH318" s="326"/>
      <c r="DI318" s="326"/>
      <c r="DJ318" s="326"/>
      <c r="DK318" s="326"/>
      <c r="DL318" s="326"/>
      <c r="DM318" s="326"/>
      <c r="DN318" s="326"/>
      <c r="DO318" s="326"/>
      <c r="DP318" s="326"/>
      <c r="DQ318" s="326"/>
      <c r="DR318" s="326"/>
      <c r="DS318" s="326"/>
      <c r="DT318" s="326"/>
      <c r="DU318" s="326"/>
      <c r="DV318" s="326"/>
      <c r="DW318" s="326"/>
      <c r="DX318" s="326"/>
      <c r="DY318" s="326"/>
      <c r="DZ318" s="326"/>
      <c r="EA318" s="326"/>
      <c r="EB318" s="326"/>
      <c r="EC318" s="326"/>
      <c r="ED318" s="326"/>
      <c r="EE318" s="326"/>
      <c r="EF318" s="326"/>
      <c r="EG318" s="326"/>
      <c r="EH318" s="326"/>
      <c r="EI318" s="326"/>
      <c r="EJ318" s="326"/>
      <c r="EK318" s="326"/>
      <c r="EL318" s="326"/>
      <c r="EM318" s="326"/>
      <c r="EN318" s="326"/>
      <c r="EO318" s="326"/>
      <c r="EP318" s="326"/>
      <c r="EQ318" s="326"/>
      <c r="ER318" s="326"/>
      <c r="ES318" s="326"/>
      <c r="ET318" s="326"/>
      <c r="EU318" s="326"/>
      <c r="EV318" s="326"/>
    </row>
    <row r="319" spans="1:152" ht="15" customHeight="1" x14ac:dyDescent="0.2">
      <c r="AJ319" s="326"/>
      <c r="AK319" s="326"/>
      <c r="AL319" s="326"/>
      <c r="AM319" s="326"/>
      <c r="AN319" s="326"/>
      <c r="AO319" s="326"/>
      <c r="AP319" s="326"/>
      <c r="AQ319" s="326"/>
      <c r="AR319" s="326"/>
      <c r="AS319" s="326"/>
      <c r="AT319" s="326"/>
      <c r="AU319" s="326"/>
      <c r="AV319" s="326"/>
      <c r="AW319" s="326"/>
      <c r="AX319" s="326"/>
      <c r="AY319" s="326"/>
      <c r="AZ319" s="326"/>
      <c r="BA319" s="326"/>
      <c r="BB319" s="326"/>
      <c r="BC319" s="326"/>
      <c r="BD319" s="326"/>
      <c r="BE319" s="326"/>
      <c r="BF319" s="326"/>
      <c r="BG319" s="326"/>
      <c r="BH319" s="326"/>
      <c r="BI319" s="326"/>
      <c r="BJ319" s="326"/>
      <c r="BK319" s="326"/>
      <c r="BL319" s="326"/>
      <c r="BM319" s="326"/>
      <c r="BN319" s="326"/>
      <c r="BO319" s="326"/>
      <c r="BP319" s="326"/>
      <c r="BQ319" s="326"/>
      <c r="BR319" s="326"/>
      <c r="BS319" s="326"/>
      <c r="BT319" s="326"/>
      <c r="BU319" s="326"/>
      <c r="BV319" s="326"/>
      <c r="BW319" s="326"/>
      <c r="BX319" s="326"/>
      <c r="BY319" s="326"/>
      <c r="BZ319" s="326"/>
      <c r="CA319" s="326"/>
      <c r="CB319" s="326"/>
      <c r="CC319" s="326"/>
      <c r="CD319" s="326"/>
      <c r="CE319" s="326"/>
      <c r="CF319" s="326"/>
      <c r="CG319" s="326"/>
      <c r="CH319" s="326"/>
      <c r="CI319" s="326"/>
      <c r="CJ319" s="326"/>
      <c r="CK319" s="326"/>
      <c r="CL319" s="326"/>
      <c r="CM319" s="326"/>
      <c r="CN319" s="326"/>
      <c r="CO319" s="326"/>
      <c r="CP319" s="326"/>
      <c r="CQ319" s="326"/>
      <c r="CR319" s="326"/>
      <c r="CS319" s="326"/>
      <c r="CT319" s="326"/>
      <c r="CU319" s="326"/>
      <c r="CV319" s="326"/>
      <c r="CW319" s="326"/>
      <c r="CX319" s="326"/>
      <c r="CY319" s="326"/>
      <c r="CZ319" s="326"/>
      <c r="DA319" s="326"/>
      <c r="DB319" s="326"/>
      <c r="DC319" s="326"/>
      <c r="DD319" s="326"/>
      <c r="DE319" s="326"/>
      <c r="DF319" s="326"/>
      <c r="DG319" s="326"/>
      <c r="DH319" s="326"/>
      <c r="DI319" s="326"/>
      <c r="DJ319" s="326"/>
      <c r="DK319" s="326"/>
      <c r="DL319" s="326"/>
      <c r="DM319" s="326"/>
      <c r="DN319" s="326"/>
      <c r="DO319" s="326"/>
      <c r="DP319" s="326"/>
      <c r="DQ319" s="326"/>
      <c r="DR319" s="326"/>
      <c r="DS319" s="326"/>
      <c r="DT319" s="326"/>
      <c r="DU319" s="326"/>
      <c r="DV319" s="326"/>
      <c r="DW319" s="326"/>
      <c r="DX319" s="326"/>
      <c r="DY319" s="326"/>
      <c r="DZ319" s="326"/>
      <c r="EA319" s="326"/>
      <c r="EB319" s="326"/>
      <c r="EC319" s="326"/>
      <c r="ED319" s="326"/>
      <c r="EE319" s="326"/>
      <c r="EF319" s="326"/>
      <c r="EG319" s="326"/>
      <c r="EH319" s="326"/>
      <c r="EI319" s="326"/>
      <c r="EJ319" s="326"/>
      <c r="EK319" s="326"/>
      <c r="EL319" s="326"/>
      <c r="EM319" s="326"/>
      <c r="EN319" s="326"/>
      <c r="EO319" s="326"/>
      <c r="EP319" s="326"/>
      <c r="EQ319" s="326"/>
      <c r="ER319" s="326"/>
      <c r="ES319" s="326"/>
      <c r="ET319" s="326"/>
      <c r="EU319" s="326"/>
      <c r="EV319" s="326"/>
    </row>
    <row r="320" spans="1:152" ht="15" customHeight="1" x14ac:dyDescent="0.2">
      <c r="AJ320" s="326"/>
      <c r="AK320" s="326"/>
      <c r="AL320" s="326"/>
      <c r="AM320" s="326"/>
      <c r="AN320" s="326"/>
      <c r="AO320" s="326"/>
      <c r="AP320" s="326"/>
      <c r="AQ320" s="326"/>
      <c r="AR320" s="326"/>
      <c r="AS320" s="326"/>
      <c r="AT320" s="326"/>
      <c r="AU320" s="326"/>
      <c r="AV320" s="326"/>
      <c r="AW320" s="326"/>
      <c r="AX320" s="326"/>
      <c r="AY320" s="326"/>
      <c r="AZ320" s="326"/>
      <c r="BA320" s="326"/>
      <c r="BB320" s="326"/>
      <c r="BC320" s="326"/>
      <c r="BD320" s="326"/>
      <c r="BE320" s="326"/>
      <c r="BF320" s="326"/>
      <c r="BG320" s="326"/>
      <c r="BH320" s="326"/>
      <c r="BI320" s="326"/>
      <c r="BJ320" s="326"/>
      <c r="BK320" s="326"/>
      <c r="BL320" s="326"/>
      <c r="BM320" s="326"/>
      <c r="BN320" s="326"/>
      <c r="BO320" s="326"/>
      <c r="BP320" s="326"/>
      <c r="BQ320" s="326"/>
      <c r="BR320" s="326"/>
      <c r="BS320" s="326"/>
      <c r="BT320" s="326"/>
      <c r="BU320" s="326"/>
      <c r="BV320" s="326"/>
      <c r="BW320" s="326"/>
      <c r="BX320" s="326"/>
      <c r="BY320" s="326"/>
      <c r="BZ320" s="326"/>
      <c r="CA320" s="326"/>
      <c r="CB320" s="326"/>
      <c r="CC320" s="326"/>
      <c r="CD320" s="326"/>
      <c r="CE320" s="326"/>
      <c r="CF320" s="326"/>
      <c r="CG320" s="326"/>
      <c r="CH320" s="326"/>
      <c r="CI320" s="326"/>
      <c r="CJ320" s="326"/>
      <c r="CK320" s="326"/>
      <c r="CL320" s="326"/>
      <c r="CM320" s="326"/>
      <c r="CN320" s="326"/>
      <c r="CO320" s="326"/>
      <c r="CP320" s="326"/>
      <c r="CQ320" s="326"/>
      <c r="CR320" s="326"/>
      <c r="CS320" s="326"/>
      <c r="CT320" s="326"/>
      <c r="CU320" s="326"/>
      <c r="CV320" s="326"/>
      <c r="CW320" s="326"/>
      <c r="CX320" s="326"/>
      <c r="CY320" s="326"/>
      <c r="CZ320" s="326"/>
      <c r="DA320" s="326"/>
      <c r="DB320" s="326"/>
      <c r="DC320" s="326"/>
      <c r="DD320" s="326"/>
      <c r="DE320" s="326"/>
      <c r="DF320" s="326"/>
      <c r="DG320" s="326"/>
      <c r="DH320" s="326"/>
      <c r="DI320" s="326"/>
      <c r="DJ320" s="326"/>
      <c r="DK320" s="326"/>
      <c r="DL320" s="326"/>
      <c r="DM320" s="326"/>
      <c r="DN320" s="326"/>
      <c r="DO320" s="326"/>
      <c r="DP320" s="326"/>
      <c r="DQ320" s="326"/>
      <c r="DR320" s="326"/>
      <c r="DS320" s="326"/>
      <c r="DT320" s="326"/>
      <c r="DU320" s="326"/>
      <c r="DV320" s="326"/>
      <c r="DW320" s="326"/>
      <c r="DX320" s="326"/>
      <c r="DY320" s="326"/>
      <c r="DZ320" s="326"/>
      <c r="EA320" s="326"/>
      <c r="EB320" s="326"/>
      <c r="EC320" s="326"/>
      <c r="ED320" s="326"/>
      <c r="EE320" s="326"/>
      <c r="EF320" s="326"/>
      <c r="EG320" s="326"/>
      <c r="EH320" s="326"/>
      <c r="EI320" s="326"/>
      <c r="EJ320" s="326"/>
      <c r="EK320" s="326"/>
      <c r="EL320" s="326"/>
      <c r="EM320" s="326"/>
      <c r="EN320" s="326"/>
      <c r="EO320" s="326"/>
      <c r="EP320" s="326"/>
      <c r="EQ320" s="326"/>
      <c r="ER320" s="326"/>
      <c r="ES320" s="326"/>
      <c r="ET320" s="326"/>
      <c r="EU320" s="326"/>
      <c r="EV320" s="326"/>
    </row>
    <row r="321" spans="36:152" ht="15" customHeight="1" x14ac:dyDescent="0.2">
      <c r="AJ321" s="326"/>
      <c r="AK321" s="326"/>
      <c r="AL321" s="326"/>
      <c r="AM321" s="326"/>
      <c r="AN321" s="326"/>
      <c r="AO321" s="326"/>
      <c r="AP321" s="326"/>
      <c r="AQ321" s="326"/>
      <c r="AR321" s="326"/>
      <c r="AS321" s="326"/>
      <c r="AT321" s="326"/>
      <c r="AU321" s="326"/>
      <c r="AV321" s="326"/>
      <c r="AW321" s="326"/>
      <c r="AX321" s="326"/>
      <c r="AY321" s="326"/>
      <c r="AZ321" s="326"/>
      <c r="BA321" s="326"/>
      <c r="BB321" s="326"/>
      <c r="BC321" s="326"/>
      <c r="BD321" s="326"/>
      <c r="BE321" s="326"/>
      <c r="BF321" s="326"/>
      <c r="BG321" s="326"/>
      <c r="BH321" s="326"/>
      <c r="BI321" s="326"/>
      <c r="BJ321" s="326"/>
      <c r="BK321" s="326"/>
      <c r="BL321" s="326"/>
      <c r="BM321" s="326"/>
      <c r="BN321" s="326"/>
      <c r="BO321" s="326"/>
      <c r="BP321" s="326"/>
      <c r="BQ321" s="326"/>
      <c r="BR321" s="326"/>
      <c r="BS321" s="326"/>
      <c r="BT321" s="326"/>
      <c r="BU321" s="326"/>
      <c r="BV321" s="326"/>
      <c r="BW321" s="326"/>
      <c r="BX321" s="326"/>
      <c r="BY321" s="326"/>
      <c r="BZ321" s="326"/>
      <c r="CA321" s="326"/>
      <c r="CB321" s="326"/>
      <c r="CC321" s="326"/>
      <c r="CD321" s="326"/>
      <c r="CE321" s="326"/>
      <c r="CF321" s="326"/>
      <c r="CG321" s="326"/>
      <c r="CH321" s="326"/>
      <c r="CI321" s="326"/>
      <c r="CJ321" s="326"/>
      <c r="CK321" s="326"/>
      <c r="CL321" s="326"/>
      <c r="CM321" s="326"/>
      <c r="CN321" s="326"/>
      <c r="CO321" s="326"/>
      <c r="CP321" s="326"/>
      <c r="CQ321" s="326"/>
      <c r="CR321" s="326"/>
      <c r="CS321" s="326"/>
      <c r="CT321" s="326"/>
      <c r="CU321" s="326"/>
      <c r="CV321" s="326"/>
      <c r="CW321" s="326"/>
      <c r="CX321" s="326"/>
      <c r="CY321" s="326"/>
      <c r="CZ321" s="326"/>
      <c r="DA321" s="326"/>
      <c r="DB321" s="326"/>
      <c r="DC321" s="326"/>
      <c r="DD321" s="326"/>
      <c r="DE321" s="326"/>
      <c r="DF321" s="326"/>
      <c r="DG321" s="326"/>
      <c r="DH321" s="326"/>
      <c r="DI321" s="326"/>
      <c r="DJ321" s="326"/>
      <c r="DK321" s="326"/>
      <c r="DL321" s="326"/>
      <c r="DM321" s="326"/>
      <c r="DN321" s="326"/>
      <c r="DO321" s="326"/>
      <c r="DP321" s="326"/>
      <c r="DQ321" s="326"/>
      <c r="DR321" s="326"/>
      <c r="DS321" s="326"/>
      <c r="DT321" s="326"/>
      <c r="DU321" s="326"/>
      <c r="DV321" s="326"/>
      <c r="DW321" s="326"/>
      <c r="DX321" s="326"/>
      <c r="DY321" s="326"/>
      <c r="DZ321" s="326"/>
      <c r="EA321" s="326"/>
      <c r="EB321" s="326"/>
      <c r="EC321" s="326"/>
      <c r="ED321" s="326"/>
      <c r="EE321" s="326"/>
      <c r="EF321" s="326"/>
      <c r="EG321" s="326"/>
      <c r="EH321" s="326"/>
      <c r="EI321" s="326"/>
      <c r="EJ321" s="326"/>
      <c r="EK321" s="326"/>
      <c r="EL321" s="326"/>
      <c r="EM321" s="326"/>
      <c r="EN321" s="326"/>
      <c r="EO321" s="326"/>
      <c r="EP321" s="326"/>
      <c r="EQ321" s="326"/>
      <c r="ER321" s="326"/>
      <c r="ES321" s="326"/>
      <c r="ET321" s="326"/>
      <c r="EU321" s="326"/>
      <c r="EV321" s="326"/>
    </row>
    <row r="322" spans="36:152" ht="15" customHeight="1" x14ac:dyDescent="0.2">
      <c r="AJ322" s="326"/>
      <c r="AK322" s="326"/>
      <c r="AL322" s="326"/>
      <c r="AM322" s="326"/>
      <c r="AN322" s="326"/>
      <c r="AO322" s="326"/>
      <c r="AP322" s="326"/>
      <c r="AQ322" s="326"/>
      <c r="AR322" s="326"/>
      <c r="AS322" s="326"/>
      <c r="AT322" s="326"/>
      <c r="AU322" s="326"/>
      <c r="AV322" s="326"/>
      <c r="AW322" s="326"/>
      <c r="AX322" s="326"/>
      <c r="AY322" s="326"/>
      <c r="AZ322" s="326"/>
      <c r="BA322" s="326"/>
      <c r="BB322" s="326"/>
      <c r="BC322" s="326"/>
      <c r="BD322" s="326"/>
      <c r="BE322" s="326"/>
      <c r="BF322" s="326"/>
      <c r="BG322" s="326"/>
      <c r="BH322" s="326"/>
      <c r="BI322" s="326"/>
      <c r="BJ322" s="326"/>
      <c r="BK322" s="326"/>
      <c r="BL322" s="326"/>
      <c r="BM322" s="326"/>
      <c r="BN322" s="326"/>
      <c r="BO322" s="326"/>
      <c r="BP322" s="326"/>
      <c r="BQ322" s="326"/>
      <c r="BR322" s="326"/>
      <c r="BS322" s="326"/>
      <c r="BT322" s="326"/>
      <c r="BU322" s="326"/>
      <c r="BV322" s="326"/>
      <c r="BW322" s="326"/>
      <c r="BX322" s="326"/>
      <c r="BY322" s="326"/>
      <c r="BZ322" s="326"/>
      <c r="CA322" s="326"/>
      <c r="CB322" s="326"/>
      <c r="CC322" s="326"/>
      <c r="CD322" s="326"/>
      <c r="CE322" s="326"/>
      <c r="CF322" s="326"/>
      <c r="CG322" s="326"/>
      <c r="CH322" s="326"/>
      <c r="CI322" s="326"/>
      <c r="CJ322" s="326"/>
      <c r="CK322" s="326"/>
      <c r="CL322" s="326"/>
      <c r="CM322" s="326"/>
      <c r="CN322" s="326"/>
      <c r="CO322" s="326"/>
      <c r="CP322" s="326"/>
      <c r="CQ322" s="326"/>
      <c r="CR322" s="326"/>
      <c r="CS322" s="326"/>
      <c r="CT322" s="326"/>
      <c r="CU322" s="326"/>
      <c r="CV322" s="326"/>
      <c r="CW322" s="326"/>
      <c r="CX322" s="326"/>
      <c r="CY322" s="326"/>
      <c r="CZ322" s="326"/>
      <c r="DA322" s="326"/>
      <c r="DB322" s="326"/>
      <c r="DC322" s="326"/>
      <c r="DD322" s="326"/>
      <c r="DE322" s="326"/>
      <c r="DF322" s="326"/>
      <c r="DG322" s="326"/>
      <c r="DH322" s="326"/>
      <c r="DI322" s="326"/>
      <c r="DJ322" s="326"/>
      <c r="DK322" s="326"/>
      <c r="DL322" s="326"/>
      <c r="DM322" s="326"/>
      <c r="DN322" s="326"/>
      <c r="DO322" s="326"/>
      <c r="DP322" s="326"/>
      <c r="DQ322" s="326"/>
      <c r="DR322" s="326"/>
      <c r="DS322" s="326"/>
      <c r="DT322" s="326"/>
      <c r="DU322" s="326"/>
      <c r="DV322" s="326"/>
      <c r="DW322" s="326"/>
      <c r="DX322" s="326"/>
      <c r="DY322" s="326"/>
      <c r="DZ322" s="326"/>
      <c r="EA322" s="326"/>
      <c r="EB322" s="326"/>
      <c r="EC322" s="326"/>
      <c r="ED322" s="326"/>
      <c r="EE322" s="326"/>
      <c r="EF322" s="326"/>
      <c r="EG322" s="326"/>
      <c r="EH322" s="326"/>
      <c r="EI322" s="326"/>
      <c r="EJ322" s="326"/>
      <c r="EK322" s="326"/>
      <c r="EL322" s="326"/>
      <c r="EM322" s="326"/>
      <c r="EN322" s="326"/>
      <c r="EO322" s="326"/>
      <c r="EP322" s="326"/>
      <c r="EQ322" s="326"/>
      <c r="ER322" s="326"/>
      <c r="ES322" s="326"/>
      <c r="ET322" s="326"/>
      <c r="EU322" s="326"/>
      <c r="EV322" s="326"/>
    </row>
    <row r="323" spans="36:152" ht="15" customHeight="1" x14ac:dyDescent="0.2">
      <c r="AJ323" s="326"/>
      <c r="AK323" s="326"/>
      <c r="AL323" s="326"/>
      <c r="AM323" s="326"/>
      <c r="AN323" s="326"/>
      <c r="AO323" s="326"/>
      <c r="AP323" s="326"/>
      <c r="AQ323" s="326"/>
      <c r="AR323" s="326"/>
      <c r="AS323" s="326"/>
      <c r="AT323" s="326"/>
      <c r="AU323" s="326"/>
      <c r="AV323" s="326"/>
      <c r="AW323" s="326"/>
      <c r="AX323" s="326"/>
      <c r="AY323" s="326"/>
      <c r="AZ323" s="326"/>
      <c r="BA323" s="326"/>
      <c r="BB323" s="326"/>
      <c r="BC323" s="326"/>
      <c r="BD323" s="326"/>
      <c r="BE323" s="326"/>
      <c r="BF323" s="326"/>
      <c r="BG323" s="326"/>
      <c r="BH323" s="326"/>
      <c r="BI323" s="326"/>
      <c r="BJ323" s="326"/>
      <c r="BK323" s="326"/>
      <c r="BL323" s="326"/>
      <c r="BM323" s="326"/>
      <c r="BN323" s="326"/>
      <c r="BO323" s="326"/>
      <c r="BP323" s="326"/>
      <c r="BQ323" s="326"/>
      <c r="BR323" s="326"/>
      <c r="BS323" s="326"/>
      <c r="BT323" s="326"/>
      <c r="BU323" s="326"/>
      <c r="BV323" s="326"/>
      <c r="BW323" s="326"/>
      <c r="BX323" s="326"/>
      <c r="BY323" s="326"/>
      <c r="BZ323" s="326"/>
      <c r="CA323" s="326"/>
      <c r="CB323" s="326"/>
      <c r="CC323" s="326"/>
      <c r="CD323" s="326"/>
      <c r="CE323" s="326"/>
      <c r="CF323" s="326"/>
      <c r="CG323" s="326"/>
      <c r="CH323" s="326"/>
      <c r="CI323" s="326"/>
      <c r="CJ323" s="326"/>
      <c r="CK323" s="326"/>
      <c r="CL323" s="326"/>
      <c r="CM323" s="326"/>
      <c r="CN323" s="326"/>
      <c r="CO323" s="326"/>
      <c r="CP323" s="326"/>
      <c r="CQ323" s="326"/>
      <c r="CR323" s="326"/>
      <c r="CS323" s="326"/>
      <c r="CT323" s="326"/>
      <c r="CU323" s="326"/>
      <c r="CV323" s="326"/>
      <c r="CW323" s="326"/>
      <c r="CX323" s="326"/>
      <c r="CY323" s="326"/>
      <c r="CZ323" s="326"/>
      <c r="DA323" s="326"/>
      <c r="DB323" s="326"/>
      <c r="DC323" s="326"/>
      <c r="DD323" s="326"/>
      <c r="DE323" s="326"/>
      <c r="DF323" s="326"/>
      <c r="DG323" s="326"/>
      <c r="DH323" s="326"/>
      <c r="DI323" s="326"/>
      <c r="DJ323" s="326"/>
      <c r="DK323" s="326"/>
      <c r="DL323" s="326"/>
      <c r="DM323" s="326"/>
      <c r="DN323" s="326"/>
      <c r="DO323" s="326"/>
      <c r="DP323" s="326"/>
      <c r="DQ323" s="326"/>
      <c r="DR323" s="326"/>
      <c r="DS323" s="326"/>
      <c r="DT323" s="326"/>
      <c r="DU323" s="326"/>
      <c r="DV323" s="326"/>
      <c r="DW323" s="326"/>
      <c r="DX323" s="326"/>
      <c r="DY323" s="326"/>
      <c r="DZ323" s="326"/>
      <c r="EA323" s="326"/>
      <c r="EB323" s="326"/>
      <c r="EC323" s="326"/>
      <c r="ED323" s="326"/>
      <c r="EE323" s="326"/>
      <c r="EF323" s="326"/>
      <c r="EG323" s="326"/>
      <c r="EH323" s="326"/>
      <c r="EI323" s="326"/>
      <c r="EJ323" s="326"/>
      <c r="EK323" s="326"/>
      <c r="EL323" s="326"/>
      <c r="EM323" s="326"/>
      <c r="EN323" s="326"/>
      <c r="EO323" s="326"/>
      <c r="EP323" s="326"/>
      <c r="EQ323" s="326"/>
      <c r="ER323" s="326"/>
      <c r="ES323" s="326"/>
      <c r="ET323" s="326"/>
      <c r="EU323" s="326"/>
      <c r="EV323" s="326"/>
    </row>
    <row r="324" spans="36:152" ht="15" customHeight="1" x14ac:dyDescent="0.2">
      <c r="AJ324" s="326"/>
      <c r="AK324" s="326"/>
      <c r="AL324" s="326"/>
      <c r="AM324" s="326"/>
      <c r="AN324" s="326"/>
      <c r="AO324" s="326"/>
      <c r="AP324" s="326"/>
      <c r="AQ324" s="326"/>
      <c r="AR324" s="326"/>
      <c r="AS324" s="326"/>
      <c r="AT324" s="326"/>
      <c r="AU324" s="326"/>
      <c r="AV324" s="326"/>
      <c r="AW324" s="326"/>
      <c r="AX324" s="326"/>
      <c r="AY324" s="326"/>
      <c r="AZ324" s="326"/>
      <c r="BA324" s="326"/>
      <c r="BB324" s="326"/>
      <c r="BC324" s="326"/>
      <c r="BD324" s="326"/>
      <c r="BE324" s="326"/>
      <c r="BF324" s="326"/>
      <c r="BG324" s="326"/>
      <c r="BH324" s="326"/>
      <c r="BI324" s="326"/>
      <c r="BJ324" s="326"/>
      <c r="BK324" s="326"/>
      <c r="BL324" s="326"/>
      <c r="BM324" s="326"/>
      <c r="BN324" s="326"/>
      <c r="BO324" s="326"/>
      <c r="BP324" s="326"/>
      <c r="BQ324" s="326"/>
      <c r="BR324" s="326"/>
      <c r="BS324" s="326"/>
      <c r="BT324" s="326"/>
      <c r="BU324" s="326"/>
      <c r="BV324" s="326"/>
      <c r="BW324" s="326"/>
      <c r="BX324" s="326"/>
      <c r="BY324" s="326"/>
      <c r="BZ324" s="326"/>
      <c r="CA324" s="326"/>
      <c r="CB324" s="326"/>
      <c r="CC324" s="326"/>
      <c r="CD324" s="326"/>
      <c r="CE324" s="326"/>
      <c r="CF324" s="326"/>
      <c r="CG324" s="326"/>
      <c r="CH324" s="326"/>
      <c r="CI324" s="326"/>
      <c r="CJ324" s="326"/>
      <c r="CK324" s="326"/>
      <c r="CL324" s="326"/>
      <c r="CM324" s="326"/>
      <c r="CN324" s="326"/>
      <c r="CO324" s="326"/>
      <c r="CP324" s="326"/>
      <c r="CQ324" s="326"/>
      <c r="CR324" s="326"/>
      <c r="CS324" s="326"/>
      <c r="CT324" s="326"/>
      <c r="CU324" s="326"/>
      <c r="CV324" s="326"/>
      <c r="CW324" s="326"/>
      <c r="CX324" s="326"/>
      <c r="CY324" s="326"/>
      <c r="CZ324" s="326"/>
      <c r="DA324" s="326"/>
      <c r="DB324" s="326"/>
      <c r="DC324" s="326"/>
      <c r="DD324" s="326"/>
      <c r="DE324" s="326"/>
      <c r="DF324" s="326"/>
      <c r="DG324" s="326"/>
      <c r="DH324" s="326"/>
      <c r="DI324" s="326"/>
      <c r="DJ324" s="326"/>
      <c r="DK324" s="326"/>
      <c r="DL324" s="326"/>
      <c r="DM324" s="326"/>
      <c r="DN324" s="326"/>
      <c r="DO324" s="326"/>
      <c r="DP324" s="326"/>
      <c r="DQ324" s="326"/>
      <c r="DR324" s="326"/>
      <c r="DS324" s="326"/>
      <c r="DT324" s="326"/>
      <c r="DU324" s="326"/>
      <c r="DV324" s="326"/>
      <c r="DW324" s="326"/>
      <c r="DX324" s="326"/>
      <c r="DY324" s="326"/>
      <c r="DZ324" s="326"/>
      <c r="EA324" s="326"/>
      <c r="EB324" s="326"/>
      <c r="EC324" s="326"/>
      <c r="ED324" s="326"/>
      <c r="EE324" s="326"/>
      <c r="EF324" s="326"/>
      <c r="EG324" s="326"/>
      <c r="EH324" s="326"/>
      <c r="EI324" s="326"/>
      <c r="EJ324" s="326"/>
      <c r="EK324" s="326"/>
      <c r="EL324" s="326"/>
      <c r="EM324" s="326"/>
      <c r="EN324" s="326"/>
      <c r="EO324" s="326"/>
      <c r="EP324" s="326"/>
      <c r="EQ324" s="326"/>
      <c r="ER324" s="326"/>
      <c r="ES324" s="326"/>
      <c r="ET324" s="326"/>
      <c r="EU324" s="326"/>
      <c r="EV324" s="326"/>
    </row>
    <row r="325" spans="36:152" ht="15" customHeight="1" x14ac:dyDescent="0.2">
      <c r="AJ325" s="326"/>
      <c r="AK325" s="326"/>
      <c r="AL325" s="326"/>
      <c r="AM325" s="326"/>
      <c r="AN325" s="326"/>
      <c r="AO325" s="326"/>
      <c r="AP325" s="326"/>
      <c r="AQ325" s="326"/>
      <c r="AR325" s="326"/>
      <c r="AS325" s="326"/>
      <c r="AT325" s="326"/>
      <c r="AU325" s="326"/>
      <c r="AV325" s="326"/>
      <c r="AW325" s="326"/>
      <c r="AX325" s="326"/>
      <c r="AY325" s="326"/>
      <c r="AZ325" s="326"/>
      <c r="BA325" s="326"/>
      <c r="BB325" s="326"/>
      <c r="BC325" s="326"/>
      <c r="BD325" s="326"/>
      <c r="BE325" s="326"/>
      <c r="BF325" s="326"/>
      <c r="BG325" s="326"/>
      <c r="BH325" s="326"/>
      <c r="BI325" s="326"/>
      <c r="BJ325" s="326"/>
      <c r="BK325" s="326"/>
      <c r="BL325" s="326"/>
      <c r="BM325" s="326"/>
      <c r="BN325" s="326"/>
      <c r="BO325" s="326"/>
      <c r="BP325" s="326"/>
      <c r="BQ325" s="326"/>
      <c r="BR325" s="326"/>
      <c r="BS325" s="326"/>
      <c r="BT325" s="326"/>
      <c r="BU325" s="326"/>
      <c r="BV325" s="326"/>
      <c r="BW325" s="326"/>
      <c r="BX325" s="326"/>
      <c r="BY325" s="326"/>
      <c r="BZ325" s="326"/>
      <c r="CA325" s="326"/>
      <c r="CB325" s="326"/>
      <c r="CC325" s="326"/>
      <c r="CD325" s="326"/>
      <c r="CE325" s="326"/>
      <c r="CF325" s="326"/>
      <c r="CG325" s="326"/>
      <c r="CH325" s="326"/>
      <c r="CI325" s="326"/>
      <c r="CJ325" s="326"/>
      <c r="CK325" s="326"/>
      <c r="CL325" s="326"/>
      <c r="CM325" s="326"/>
      <c r="CN325" s="326"/>
      <c r="CO325" s="326"/>
      <c r="CP325" s="326"/>
      <c r="CQ325" s="326"/>
      <c r="CR325" s="326"/>
      <c r="CS325" s="326"/>
      <c r="CT325" s="326"/>
      <c r="CU325" s="326"/>
      <c r="CV325" s="326"/>
      <c r="CW325" s="326"/>
      <c r="CX325" s="326"/>
      <c r="CY325" s="326"/>
      <c r="CZ325" s="326"/>
      <c r="DA325" s="326"/>
      <c r="DB325" s="326"/>
      <c r="DC325" s="326"/>
      <c r="DD325" s="326"/>
      <c r="DE325" s="326"/>
      <c r="DF325" s="326"/>
      <c r="DG325" s="326"/>
      <c r="DH325" s="326"/>
      <c r="DI325" s="326"/>
      <c r="DJ325" s="326"/>
      <c r="DK325" s="326"/>
      <c r="DL325" s="326"/>
      <c r="DM325" s="326"/>
      <c r="DN325" s="326"/>
      <c r="DO325" s="326"/>
      <c r="DP325" s="326"/>
      <c r="DQ325" s="326"/>
      <c r="DR325" s="326"/>
      <c r="DS325" s="326"/>
      <c r="DT325" s="326"/>
      <c r="DU325" s="326"/>
      <c r="DV325" s="326"/>
      <c r="DW325" s="326"/>
      <c r="DX325" s="326"/>
      <c r="DY325" s="326"/>
      <c r="DZ325" s="326"/>
      <c r="EA325" s="326"/>
      <c r="EB325" s="326"/>
      <c r="EC325" s="326"/>
      <c r="ED325" s="326"/>
      <c r="EE325" s="326"/>
      <c r="EF325" s="326"/>
      <c r="EG325" s="326"/>
      <c r="EH325" s="326"/>
      <c r="EI325" s="326"/>
      <c r="EJ325" s="326"/>
      <c r="EK325" s="326"/>
      <c r="EL325" s="326"/>
      <c r="EM325" s="326"/>
      <c r="EN325" s="326"/>
      <c r="EO325" s="326"/>
      <c r="EP325" s="326"/>
      <c r="EQ325" s="326"/>
      <c r="ER325" s="326"/>
      <c r="ES325" s="326"/>
      <c r="ET325" s="326"/>
      <c r="EU325" s="326"/>
      <c r="EV325" s="326"/>
    </row>
    <row r="326" spans="36:152" ht="15" customHeight="1" x14ac:dyDescent="0.2">
      <c r="AJ326" s="326"/>
      <c r="AK326" s="326"/>
      <c r="AL326" s="326"/>
      <c r="AM326" s="326"/>
      <c r="AN326" s="326"/>
      <c r="AO326" s="326"/>
      <c r="AP326" s="326"/>
      <c r="AQ326" s="326"/>
      <c r="AR326" s="326"/>
      <c r="AS326" s="326"/>
      <c r="AT326" s="326"/>
      <c r="AU326" s="326"/>
      <c r="AV326" s="326"/>
      <c r="AW326" s="326"/>
      <c r="AX326" s="326"/>
      <c r="AY326" s="326"/>
      <c r="AZ326" s="326"/>
      <c r="BA326" s="326"/>
      <c r="BB326" s="326"/>
      <c r="BC326" s="326"/>
      <c r="BD326" s="326"/>
      <c r="BE326" s="326"/>
      <c r="BF326" s="326"/>
      <c r="BG326" s="326"/>
      <c r="BH326" s="326"/>
      <c r="BI326" s="326"/>
      <c r="BJ326" s="326"/>
      <c r="BK326" s="326"/>
      <c r="BL326" s="326"/>
      <c r="BM326" s="326"/>
      <c r="BN326" s="326"/>
      <c r="BO326" s="326"/>
      <c r="BP326" s="326"/>
      <c r="BQ326" s="326"/>
      <c r="BR326" s="326"/>
      <c r="BS326" s="326"/>
      <c r="BT326" s="326"/>
      <c r="BU326" s="326"/>
      <c r="BV326" s="326"/>
      <c r="BW326" s="326"/>
      <c r="BX326" s="326"/>
      <c r="BY326" s="326"/>
      <c r="BZ326" s="326"/>
      <c r="CA326" s="326"/>
      <c r="CB326" s="326"/>
      <c r="CC326" s="326"/>
      <c r="CD326" s="326"/>
      <c r="CE326" s="326"/>
      <c r="CF326" s="326"/>
      <c r="CG326" s="326"/>
      <c r="CH326" s="326"/>
      <c r="CI326" s="326"/>
      <c r="CJ326" s="326"/>
      <c r="CK326" s="326"/>
      <c r="CL326" s="326"/>
      <c r="CM326" s="326"/>
      <c r="CN326" s="326"/>
      <c r="CO326" s="326"/>
      <c r="CP326" s="326"/>
      <c r="CQ326" s="326"/>
      <c r="CR326" s="326"/>
      <c r="CS326" s="326"/>
      <c r="CT326" s="326"/>
      <c r="CU326" s="326"/>
      <c r="CV326" s="326"/>
      <c r="CW326" s="326"/>
      <c r="CX326" s="326"/>
      <c r="CY326" s="326"/>
      <c r="CZ326" s="326"/>
      <c r="DA326" s="326"/>
      <c r="DB326" s="326"/>
      <c r="DC326" s="326"/>
      <c r="DD326" s="326"/>
      <c r="DE326" s="326"/>
      <c r="DF326" s="326"/>
      <c r="DG326" s="326"/>
      <c r="DH326" s="326"/>
      <c r="DI326" s="326"/>
      <c r="DJ326" s="326"/>
      <c r="DK326" s="326"/>
      <c r="DL326" s="326"/>
      <c r="DM326" s="326"/>
      <c r="DN326" s="326"/>
      <c r="DO326" s="326"/>
      <c r="DP326" s="326"/>
      <c r="DQ326" s="326"/>
      <c r="DR326" s="326"/>
      <c r="DS326" s="326"/>
      <c r="DT326" s="326"/>
      <c r="DU326" s="326"/>
      <c r="DV326" s="326"/>
      <c r="DW326" s="326"/>
      <c r="DX326" s="326"/>
      <c r="DY326" s="326"/>
      <c r="DZ326" s="326"/>
      <c r="EA326" s="326"/>
      <c r="EB326" s="326"/>
      <c r="EC326" s="326"/>
      <c r="ED326" s="326"/>
      <c r="EE326" s="326"/>
      <c r="EF326" s="326"/>
      <c r="EG326" s="326"/>
      <c r="EH326" s="326"/>
      <c r="EI326" s="326"/>
      <c r="EJ326" s="326"/>
      <c r="EK326" s="326"/>
      <c r="EL326" s="326"/>
      <c r="EM326" s="326"/>
      <c r="EN326" s="326"/>
      <c r="EO326" s="326"/>
      <c r="EP326" s="326"/>
      <c r="EQ326" s="326"/>
      <c r="ER326" s="326"/>
      <c r="ES326" s="326"/>
      <c r="ET326" s="326"/>
      <c r="EU326" s="326"/>
      <c r="EV326" s="326"/>
    </row>
    <row r="327" spans="36:152" ht="15" customHeight="1" x14ac:dyDescent="0.2">
      <c r="AJ327" s="326"/>
      <c r="AK327" s="326"/>
      <c r="AL327" s="326"/>
      <c r="AM327" s="326"/>
      <c r="AN327" s="326"/>
      <c r="AO327" s="326"/>
      <c r="AP327" s="326"/>
      <c r="AQ327" s="326"/>
      <c r="AR327" s="326"/>
      <c r="AS327" s="326"/>
      <c r="AT327" s="326"/>
      <c r="AU327" s="326"/>
      <c r="AV327" s="326"/>
      <c r="AW327" s="326"/>
      <c r="AX327" s="326"/>
      <c r="AY327" s="326"/>
      <c r="AZ327" s="326"/>
      <c r="BA327" s="326"/>
      <c r="BB327" s="326"/>
      <c r="BC327" s="326"/>
      <c r="BD327" s="326"/>
      <c r="BE327" s="326"/>
      <c r="BF327" s="326"/>
      <c r="BG327" s="326"/>
      <c r="BH327" s="326"/>
      <c r="BI327" s="326"/>
      <c r="BJ327" s="326"/>
      <c r="BK327" s="326"/>
      <c r="BL327" s="326"/>
      <c r="BM327" s="326"/>
      <c r="BN327" s="326"/>
      <c r="BO327" s="326"/>
      <c r="BP327" s="326"/>
      <c r="BQ327" s="326"/>
      <c r="BR327" s="326"/>
      <c r="BS327" s="326"/>
      <c r="BT327" s="326"/>
      <c r="BU327" s="326"/>
      <c r="BV327" s="326"/>
      <c r="BW327" s="326"/>
      <c r="BX327" s="326"/>
      <c r="BY327" s="326"/>
      <c r="BZ327" s="326"/>
      <c r="CA327" s="326"/>
      <c r="CB327" s="326"/>
      <c r="CC327" s="326"/>
      <c r="CD327" s="326"/>
      <c r="CE327" s="326"/>
      <c r="CF327" s="326"/>
      <c r="CG327" s="326"/>
      <c r="CH327" s="326"/>
      <c r="CI327" s="326"/>
      <c r="CJ327" s="326"/>
      <c r="CK327" s="326"/>
      <c r="CL327" s="326"/>
      <c r="CM327" s="326"/>
      <c r="CN327" s="326"/>
      <c r="CO327" s="326"/>
      <c r="CP327" s="326"/>
      <c r="CQ327" s="326"/>
      <c r="CR327" s="326"/>
      <c r="CS327" s="326"/>
      <c r="CT327" s="326"/>
      <c r="CU327" s="326"/>
      <c r="CV327" s="326"/>
      <c r="CW327" s="326"/>
      <c r="CX327" s="326"/>
      <c r="CY327" s="326"/>
      <c r="CZ327" s="326"/>
      <c r="DA327" s="326"/>
      <c r="DB327" s="326"/>
      <c r="DC327" s="326"/>
      <c r="DD327" s="326"/>
      <c r="DE327" s="326"/>
      <c r="DF327" s="326"/>
      <c r="DG327" s="326"/>
      <c r="DH327" s="326"/>
      <c r="DI327" s="326"/>
      <c r="DJ327" s="326"/>
      <c r="DK327" s="326"/>
      <c r="DL327" s="326"/>
      <c r="DM327" s="326"/>
      <c r="DN327" s="326"/>
      <c r="DO327" s="326"/>
      <c r="DP327" s="326"/>
      <c r="DQ327" s="326"/>
      <c r="DR327" s="326"/>
      <c r="DS327" s="326"/>
      <c r="DT327" s="326"/>
      <c r="DU327" s="326"/>
      <c r="DV327" s="326"/>
      <c r="DW327" s="326"/>
      <c r="DX327" s="326"/>
      <c r="DY327" s="326"/>
      <c r="DZ327" s="326"/>
      <c r="EA327" s="326"/>
      <c r="EB327" s="326"/>
      <c r="EC327" s="326"/>
      <c r="ED327" s="326"/>
      <c r="EE327" s="326"/>
      <c r="EF327" s="326"/>
      <c r="EG327" s="326"/>
      <c r="EH327" s="326"/>
      <c r="EI327" s="326"/>
      <c r="EJ327" s="326"/>
      <c r="EK327" s="326"/>
      <c r="EL327" s="326"/>
      <c r="EM327" s="326"/>
      <c r="EN327" s="326"/>
      <c r="EO327" s="326"/>
      <c r="EP327" s="326"/>
      <c r="EQ327" s="326"/>
      <c r="ER327" s="326"/>
      <c r="ES327" s="326"/>
      <c r="ET327" s="326"/>
      <c r="EU327" s="326"/>
      <c r="EV327" s="326"/>
    </row>
    <row r="328" spans="36:152" ht="15" customHeight="1" x14ac:dyDescent="0.2">
      <c r="AJ328" s="326"/>
      <c r="AK328" s="326"/>
      <c r="AL328" s="326"/>
      <c r="AM328" s="326"/>
      <c r="AN328" s="326"/>
      <c r="AO328" s="326"/>
      <c r="AP328" s="326"/>
      <c r="AQ328" s="326"/>
      <c r="AR328" s="326"/>
      <c r="AS328" s="326"/>
      <c r="AT328" s="326"/>
      <c r="AU328" s="326"/>
      <c r="AV328" s="326"/>
      <c r="AW328" s="326"/>
      <c r="AX328" s="326"/>
      <c r="AY328" s="326"/>
      <c r="AZ328" s="326"/>
      <c r="BA328" s="326"/>
      <c r="BB328" s="326"/>
      <c r="BC328" s="326"/>
      <c r="BD328" s="326"/>
      <c r="BE328" s="326"/>
      <c r="BF328" s="326"/>
      <c r="BG328" s="326"/>
      <c r="BH328" s="326"/>
      <c r="BI328" s="326"/>
      <c r="BJ328" s="326"/>
      <c r="BK328" s="326"/>
      <c r="BL328" s="326"/>
      <c r="BM328" s="326"/>
      <c r="BN328" s="326"/>
      <c r="BO328" s="326"/>
      <c r="BP328" s="326"/>
      <c r="BQ328" s="326"/>
      <c r="BR328" s="326"/>
      <c r="BS328" s="326"/>
      <c r="BT328" s="326"/>
      <c r="BU328" s="326"/>
      <c r="BV328" s="326"/>
      <c r="BW328" s="326"/>
      <c r="BX328" s="326"/>
      <c r="BY328" s="326"/>
      <c r="BZ328" s="326"/>
      <c r="CA328" s="326"/>
      <c r="CB328" s="326"/>
      <c r="CC328" s="326"/>
      <c r="CD328" s="326"/>
      <c r="CE328" s="326"/>
      <c r="CF328" s="326"/>
      <c r="CG328" s="326"/>
      <c r="CH328" s="326"/>
      <c r="CI328" s="326"/>
      <c r="CJ328" s="326"/>
      <c r="CK328" s="326"/>
      <c r="CL328" s="326"/>
      <c r="CM328" s="326"/>
      <c r="CN328" s="326"/>
      <c r="CO328" s="326"/>
      <c r="CP328" s="326"/>
      <c r="CQ328" s="326"/>
      <c r="CR328" s="326"/>
      <c r="CS328" s="326"/>
      <c r="CT328" s="326"/>
      <c r="CU328" s="326"/>
      <c r="CV328" s="326"/>
      <c r="CW328" s="326"/>
      <c r="CX328" s="326"/>
      <c r="CY328" s="326"/>
      <c r="CZ328" s="326"/>
      <c r="DA328" s="326"/>
      <c r="DB328" s="326"/>
      <c r="DC328" s="326"/>
      <c r="DD328" s="326"/>
      <c r="DE328" s="326"/>
      <c r="DF328" s="326"/>
      <c r="DG328" s="326"/>
      <c r="DH328" s="326"/>
      <c r="DI328" s="326"/>
      <c r="DJ328" s="326"/>
      <c r="DK328" s="326"/>
      <c r="DL328" s="326"/>
      <c r="DM328" s="326"/>
      <c r="DN328" s="326"/>
      <c r="DO328" s="326"/>
      <c r="DP328" s="326"/>
      <c r="DQ328" s="326"/>
      <c r="DR328" s="326"/>
      <c r="DS328" s="326"/>
      <c r="DT328" s="326"/>
      <c r="DU328" s="326"/>
      <c r="DV328" s="326"/>
      <c r="DW328" s="326"/>
      <c r="DX328" s="326"/>
      <c r="DY328" s="326"/>
      <c r="DZ328" s="326"/>
      <c r="EA328" s="326"/>
      <c r="EB328" s="326"/>
      <c r="EC328" s="326"/>
      <c r="ED328" s="326"/>
      <c r="EE328" s="326"/>
      <c r="EF328" s="326"/>
      <c r="EG328" s="326"/>
      <c r="EH328" s="326"/>
      <c r="EI328" s="326"/>
      <c r="EJ328" s="326"/>
      <c r="EK328" s="326"/>
      <c r="EL328" s="326"/>
      <c r="EM328" s="326"/>
      <c r="EN328" s="326"/>
      <c r="EO328" s="326"/>
      <c r="EP328" s="326"/>
      <c r="EQ328" s="326"/>
      <c r="ER328" s="326"/>
      <c r="ES328" s="326"/>
      <c r="ET328" s="326"/>
      <c r="EU328" s="326"/>
      <c r="EV328" s="326"/>
    </row>
  </sheetData>
  <mergeCells count="63">
    <mergeCell ref="A1:EY1"/>
    <mergeCell ref="A2:EY2"/>
    <mergeCell ref="A3:C3"/>
    <mergeCell ref="D3:EY3"/>
    <mergeCell ref="D4:EY4"/>
    <mergeCell ref="EN10:ES10"/>
    <mergeCell ref="DO11:DR11"/>
    <mergeCell ref="DS11:DV11"/>
    <mergeCell ref="DW11:DZ11"/>
    <mergeCell ref="J8:K8"/>
    <mergeCell ref="N8:O8"/>
    <mergeCell ref="AN11:AN12"/>
    <mergeCell ref="AO11:AO12"/>
    <mergeCell ref="AP11:AP12"/>
    <mergeCell ref="K11:L11"/>
    <mergeCell ref="M11:AE11"/>
    <mergeCell ref="AF11:AF12"/>
    <mergeCell ref="AG11:AG12"/>
    <mergeCell ref="AU10:BM11"/>
    <mergeCell ref="BN10:BN12"/>
    <mergeCell ref="EA11:ED11"/>
    <mergeCell ref="D5:EY5"/>
    <mergeCell ref="D6:EY6"/>
    <mergeCell ref="CY8:DB8"/>
    <mergeCell ref="DD8:EI8"/>
    <mergeCell ref="B7:E7"/>
    <mergeCell ref="G7:H7"/>
    <mergeCell ref="I7:EY7"/>
    <mergeCell ref="B8:D8"/>
    <mergeCell ref="F8:H8"/>
    <mergeCell ref="EJ8:EY8"/>
    <mergeCell ref="R8:U8"/>
    <mergeCell ref="B10:B11"/>
    <mergeCell ref="I11:J11"/>
    <mergeCell ref="AK11:AK12"/>
    <mergeCell ref="AL11:AL12"/>
    <mergeCell ref="AM11:AM12"/>
    <mergeCell ref="A9:EY9"/>
    <mergeCell ref="A10:A11"/>
    <mergeCell ref="C10:AF10"/>
    <mergeCell ref="AG10:AR10"/>
    <mergeCell ref="AS10:AT11"/>
    <mergeCell ref="ET10:EY10"/>
    <mergeCell ref="AQ11:AR11"/>
    <mergeCell ref="BO11:BR11"/>
    <mergeCell ref="BS11:BV11"/>
    <mergeCell ref="BW11:BZ11"/>
    <mergeCell ref="CA11:CD11"/>
    <mergeCell ref="CE11:CH11"/>
    <mergeCell ref="AH11:AH12"/>
    <mergeCell ref="AI11:AI12"/>
    <mergeCell ref="AJ11:AJ12"/>
    <mergeCell ref="CI11:CL11"/>
    <mergeCell ref="CM11:CP11"/>
    <mergeCell ref="CQ11:CT11"/>
    <mergeCell ref="BO10:EM10"/>
    <mergeCell ref="CY11:DB11"/>
    <mergeCell ref="DC11:DF11"/>
    <mergeCell ref="EE11:EH11"/>
    <mergeCell ref="EI11:EL11"/>
    <mergeCell ref="CU11:CX11"/>
    <mergeCell ref="DG11:DJ11"/>
    <mergeCell ref="DK11:DN11"/>
  </mergeCells>
  <dataValidations xWindow="1416" yWindow="550" count="10">
    <dataValidation type="date" allowBlank="1" showErrorMessage="1" sqref="B4:C6" xr:uid="{00000000-0002-0000-0100-000000000000}">
      <formula1>36526</formula1>
      <formula2>55153</formula2>
    </dataValidation>
    <dataValidation type="list" allowBlank="1" showErrorMessage="1" sqref="F8 J8 N8" xr:uid="{00000000-0002-0000-0100-000001000000}">
      <formula1>INDIRECT($B$8)</formula1>
    </dataValidation>
    <dataValidation type="list" allowBlank="1" showErrorMessage="1" sqref="G7" xr:uid="{00000000-0002-0000-0100-000002000000}">
      <formula1>INDIRECT($B$7)</formula1>
    </dataValidation>
    <dataValidation type="custom" allowBlank="1" showInputMessage="1" showErrorMessage="1" prompt="La celda debe contener solo texto" sqref="AI18:AI19 EV14:EX19 EP32:ER37 EW23:EX23 EV24:EX24 EX35 E35:E42 E13:E22 EW43:EX43 E43:F44 EV44:EX44 EO49:EQ49 E45:E50 EP50:ER50 EP25:ER26 EV41:EX42 EP28:ER28 EV27:EX27 EV22:EX22 EP13:ER23 EV21:EW21 ER28:ER31 EP29:EQ31 EP39:ER48 EP54:ER56 E23:F34" xr:uid="{00000000-0002-0000-0100-000003000000}">
      <formula1>ISTEXT(E13)</formula1>
    </dataValidation>
    <dataValidation type="custom" allowBlank="1" showErrorMessage="1" sqref="AI13:AI14 AI15:AJ17 AG13:AG19 AI50:AJ50 AG50 AG39:AG43 AI24:AI26 AG31:AG37 AG21:AG24 AI21:AI22 AG54:AG56 AG45:AG48 AI54:AI56 AI28:AI49 C13:C50" xr:uid="{00000000-0002-0000-0100-000004000000}">
      <formula1>ISTEXT(C13)</formula1>
    </dataValidation>
    <dataValidation type="custom" allowBlank="1" showInputMessage="1" showErrorMessage="1" prompt="Escriba el Objetivo general de la política pública." sqref="A9 EZ9:FD9" xr:uid="{00000000-0002-0000-0100-000005000000}">
      <formula1>ISTEXT(A9)</formula1>
    </dataValidation>
    <dataValidation type="decimal" allowBlank="1" showErrorMessage="1" sqref="AQ13 AQ18:AQ19 AQ56 AQ24 AQ36 AQ38:AQ39 AQ46:AQ47 AQ22" xr:uid="{00000000-0002-0000-0100-000006000000}">
      <formula1>0</formula1>
      <formula2>500000000</formula2>
    </dataValidation>
    <dataValidation type="decimal" allowBlank="1" showErrorMessage="1" sqref="AR13 AR18:AR19 AR56 AR24 AR36 AR38:AR39 AR46:AR47 AR21:AR22" xr:uid="{00000000-0002-0000-0100-000007000000}">
      <formula1>2000</formula1>
      <formula2>500000000</formula2>
    </dataValidation>
    <dataValidation type="custom" allowBlank="1" showInputMessage="1" showErrorMessage="1" prompt="La celda es de solo texto" sqref="A13:A56" xr:uid="{00000000-0002-0000-0100-000008000000}">
      <formula1>ISTEXT(A13)</formula1>
    </dataValidation>
    <dataValidation type="list" allowBlank="1" showErrorMessage="1" sqref="BT8 DD8" xr:uid="{00000000-0002-0000-0100-000009000000}">
      <formula1>INDIRECT(#REF!)</formula1>
    </dataValidation>
  </dataValidations>
  <hyperlinks>
    <hyperlink ref="ES18" r:id="rId1" xr:uid="{00000000-0004-0000-0100-000000000000}"/>
    <hyperlink ref="EY19" r:id="rId2" xr:uid="{00000000-0004-0000-0100-000001000000}"/>
    <hyperlink ref="ES20" r:id="rId3" xr:uid="{00000000-0004-0000-0100-000002000000}"/>
    <hyperlink ref="EY21" r:id="rId4" xr:uid="{00000000-0004-0000-0100-000003000000}"/>
    <hyperlink ref="ES23" r:id="rId5" display="davila@movilidadbogota.gov.co_x000a_" xr:uid="{00000000-0004-0000-0100-000004000000}"/>
    <hyperlink ref="ES26" r:id="rId6" xr:uid="{00000000-0004-0000-0100-000005000000}"/>
    <hyperlink ref="ES31" r:id="rId7" xr:uid="{00000000-0004-0000-0100-000006000000}"/>
    <hyperlink ref="EY33" r:id="rId8" xr:uid="{00000000-0004-0000-0100-000007000000}"/>
    <hyperlink ref="EY34" r:id="rId9" xr:uid="{00000000-0004-0000-0100-000008000000}"/>
    <hyperlink ref="EY35" r:id="rId10" xr:uid="{00000000-0004-0000-0100-000009000000}"/>
    <hyperlink ref="ES38" r:id="rId11" xr:uid="{00000000-0004-0000-0100-00000A000000}"/>
    <hyperlink ref="ES39" r:id="rId12" xr:uid="{00000000-0004-0000-0100-00000B000000}"/>
    <hyperlink ref="EY39" r:id="rId13" xr:uid="{00000000-0004-0000-0100-00000C000000}"/>
    <hyperlink ref="EY40" r:id="rId14" xr:uid="{00000000-0004-0000-0100-00000D000000}"/>
    <hyperlink ref="EY41" r:id="rId15" xr:uid="{00000000-0004-0000-0100-00000E000000}"/>
    <hyperlink ref="ES43" r:id="rId16" xr:uid="{00000000-0004-0000-0100-00000F000000}"/>
    <hyperlink ref="EY43" r:id="rId17" xr:uid="{00000000-0004-0000-0100-000010000000}"/>
    <hyperlink ref="EY44" r:id="rId18" xr:uid="{00000000-0004-0000-0100-000011000000}"/>
    <hyperlink ref="ES55" r:id="rId19" xr:uid="{00000000-0004-0000-0100-000012000000}"/>
    <hyperlink ref="EY55" r:id="rId20" xr:uid="{00000000-0004-0000-0100-000013000000}"/>
    <hyperlink ref="ES48" r:id="rId21" xr:uid="{00000000-0004-0000-0100-000014000000}"/>
    <hyperlink ref="ES50" r:id="rId22" xr:uid="{00000000-0004-0000-0100-000015000000}"/>
    <hyperlink ref="ES35" r:id="rId23" xr:uid="{00000000-0004-0000-0100-000016000000}"/>
    <hyperlink ref="ES30" r:id="rId24" xr:uid="{00000000-0004-0000-0100-000017000000}"/>
    <hyperlink ref="ES47" r:id="rId25" xr:uid="{00000000-0004-0000-0100-000018000000}"/>
    <hyperlink ref="ES32" r:id="rId26" xr:uid="{00000000-0004-0000-0100-000019000000}"/>
    <hyperlink ref="ES51" r:id="rId27" xr:uid="{00000000-0004-0000-0100-00001A000000}"/>
    <hyperlink ref="EY52" r:id="rId28" xr:uid="{00000000-0004-0000-0100-00001B000000}"/>
  </hyperlinks>
  <pageMargins left="0.7" right="0.7" top="0.75" bottom="0.75" header="0" footer="0"/>
  <pageSetup paperSize="9" orientation="portrait"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2"/>
  <sheetViews>
    <sheetView topLeftCell="A6" workbookViewId="0">
      <selection activeCell="H22" sqref="H22"/>
    </sheetView>
  </sheetViews>
  <sheetFormatPr baseColWidth="10" defaultColWidth="12.625" defaultRowHeight="15" customHeight="1" x14ac:dyDescent="0.2"/>
  <cols>
    <col min="1" max="1" width="22" customWidth="1"/>
    <col min="2" max="2" width="38" customWidth="1"/>
    <col min="3" max="3" width="21" customWidth="1"/>
    <col min="4" max="4" width="8.625" customWidth="1"/>
    <col min="5" max="5" width="14.125" customWidth="1"/>
    <col min="6" max="7" width="10" customWidth="1"/>
    <col min="8" max="8" width="11" customWidth="1"/>
    <col min="9" max="13" width="10" customWidth="1"/>
    <col min="14" max="26" width="9.125" customWidth="1"/>
  </cols>
  <sheetData>
    <row r="1" spans="1:26" ht="15.75" customHeight="1" x14ac:dyDescent="0.2">
      <c r="A1" s="585"/>
      <c r="B1" s="919" t="s">
        <v>829</v>
      </c>
      <c r="C1" s="586"/>
      <c r="D1" s="586"/>
      <c r="E1" s="586"/>
      <c r="F1" s="586"/>
      <c r="G1" s="586"/>
      <c r="H1" s="586"/>
      <c r="I1" s="586"/>
      <c r="J1" s="586"/>
      <c r="K1" s="586"/>
      <c r="L1" s="586"/>
      <c r="M1" s="133"/>
      <c r="N1" s="134"/>
      <c r="O1" s="134"/>
      <c r="P1" s="134"/>
      <c r="Q1" s="134"/>
      <c r="R1" s="134"/>
      <c r="S1" s="134"/>
      <c r="T1" s="134"/>
      <c r="U1" s="134"/>
      <c r="V1" s="134"/>
      <c r="W1" s="134"/>
      <c r="X1" s="134"/>
      <c r="Y1" s="134"/>
      <c r="Z1" s="134"/>
    </row>
    <row r="2" spans="1:26" ht="15.75" x14ac:dyDescent="0.2">
      <c r="A2" s="1555" t="s">
        <v>561</v>
      </c>
      <c r="B2" s="65" t="s">
        <v>562</v>
      </c>
      <c r="C2" s="1778" t="s">
        <v>749</v>
      </c>
      <c r="D2" s="1548"/>
      <c r="E2" s="1548"/>
      <c r="F2" s="1548"/>
      <c r="G2" s="1548"/>
      <c r="H2" s="1548"/>
      <c r="I2" s="1548"/>
      <c r="J2" s="1548"/>
      <c r="K2" s="1548"/>
      <c r="L2" s="1548"/>
      <c r="M2" s="161"/>
      <c r="N2" s="134"/>
      <c r="O2" s="134"/>
      <c r="P2" s="134"/>
      <c r="Q2" s="134"/>
      <c r="R2" s="134"/>
      <c r="S2" s="134"/>
      <c r="T2" s="134"/>
      <c r="U2" s="134"/>
      <c r="V2" s="134"/>
      <c r="W2" s="134"/>
      <c r="X2" s="134"/>
      <c r="Y2" s="134"/>
      <c r="Z2" s="134"/>
    </row>
    <row r="3" spans="1:26" ht="31.5" x14ac:dyDescent="0.2">
      <c r="A3" s="1556"/>
      <c r="B3" s="66" t="s">
        <v>698</v>
      </c>
      <c r="C3" s="1589" t="s">
        <v>1152</v>
      </c>
      <c r="D3" s="1548"/>
      <c r="E3" s="1548"/>
      <c r="F3" s="1548"/>
      <c r="G3" s="1548"/>
      <c r="H3" s="1548"/>
      <c r="I3" s="1548"/>
      <c r="J3" s="1548"/>
      <c r="K3" s="1548"/>
      <c r="L3" s="1548"/>
      <c r="M3" s="1581"/>
      <c r="N3" s="134"/>
      <c r="O3" s="134"/>
      <c r="P3" s="134"/>
      <c r="Q3" s="134"/>
      <c r="R3" s="134"/>
      <c r="S3" s="134"/>
      <c r="T3" s="134"/>
      <c r="U3" s="134"/>
      <c r="V3" s="134"/>
      <c r="W3" s="134"/>
      <c r="X3" s="134"/>
      <c r="Y3" s="134"/>
      <c r="Z3" s="134"/>
    </row>
    <row r="4" spans="1:26" ht="15.75" customHeight="1" x14ac:dyDescent="0.2">
      <c r="A4" s="1556"/>
      <c r="B4" s="68" t="s">
        <v>227</v>
      </c>
      <c r="C4" s="901" t="s">
        <v>96</v>
      </c>
      <c r="D4" s="927"/>
      <c r="E4" s="588"/>
      <c r="F4" s="1720" t="s">
        <v>685</v>
      </c>
      <c r="G4" s="1549"/>
      <c r="H4" s="135"/>
      <c r="I4" s="912"/>
      <c r="J4" s="912"/>
      <c r="K4" s="912"/>
      <c r="L4" s="912"/>
      <c r="M4" s="589"/>
      <c r="N4" s="134"/>
      <c r="O4" s="134"/>
      <c r="P4" s="134"/>
      <c r="Q4" s="134"/>
      <c r="R4" s="134"/>
      <c r="S4" s="134"/>
      <c r="T4" s="134"/>
      <c r="U4" s="134"/>
      <c r="V4" s="134"/>
      <c r="W4" s="134"/>
      <c r="X4" s="134"/>
      <c r="Y4" s="134"/>
      <c r="Z4" s="134"/>
    </row>
    <row r="5" spans="1:26" ht="15.75" customHeight="1" x14ac:dyDescent="0.2">
      <c r="A5" s="1556"/>
      <c r="B5" s="136" t="s">
        <v>566</v>
      </c>
      <c r="C5" s="1634" t="s">
        <v>96</v>
      </c>
      <c r="D5" s="1575"/>
      <c r="E5" s="1575"/>
      <c r="F5" s="1575"/>
      <c r="G5" s="1575"/>
      <c r="H5" s="1575"/>
      <c r="I5" s="1575"/>
      <c r="J5" s="1575"/>
      <c r="K5" s="1575"/>
      <c r="L5" s="1575"/>
      <c r="M5" s="1576"/>
      <c r="N5" s="134"/>
      <c r="O5" s="134"/>
      <c r="P5" s="134"/>
      <c r="Q5" s="134"/>
      <c r="R5" s="134"/>
      <c r="S5" s="134"/>
      <c r="T5" s="134"/>
      <c r="U5" s="134"/>
      <c r="V5" s="134"/>
      <c r="W5" s="134"/>
      <c r="X5" s="134"/>
      <c r="Y5" s="134"/>
      <c r="Z5" s="134"/>
    </row>
    <row r="6" spans="1:26" ht="15.75" customHeight="1" x14ac:dyDescent="0.2">
      <c r="A6" s="1556"/>
      <c r="B6" s="136" t="s">
        <v>568</v>
      </c>
      <c r="C6" s="1634" t="s">
        <v>96</v>
      </c>
      <c r="D6" s="1575"/>
      <c r="E6" s="1575"/>
      <c r="F6" s="1575"/>
      <c r="G6" s="1575"/>
      <c r="H6" s="1575"/>
      <c r="I6" s="1575"/>
      <c r="J6" s="1575"/>
      <c r="K6" s="1575"/>
      <c r="L6" s="1575"/>
      <c r="M6" s="1576"/>
      <c r="N6" s="134"/>
      <c r="O6" s="134"/>
      <c r="P6" s="134"/>
      <c r="Q6" s="134"/>
      <c r="R6" s="134"/>
      <c r="S6" s="134"/>
      <c r="T6" s="134"/>
      <c r="U6" s="134"/>
      <c r="V6" s="134"/>
      <c r="W6" s="134"/>
      <c r="X6" s="134"/>
      <c r="Y6" s="134"/>
      <c r="Z6" s="134"/>
    </row>
    <row r="7" spans="1:26" ht="15.75" customHeight="1" x14ac:dyDescent="0.25">
      <c r="A7" s="1556"/>
      <c r="B7" s="66" t="s">
        <v>570</v>
      </c>
      <c r="C7" s="943" t="s">
        <v>40</v>
      </c>
      <c r="D7" s="590"/>
      <c r="E7" s="590"/>
      <c r="F7" s="590"/>
      <c r="G7" s="591"/>
      <c r="H7" s="137" t="s">
        <v>724</v>
      </c>
      <c r="I7" s="1602" t="s">
        <v>88</v>
      </c>
      <c r="J7" s="1548"/>
      <c r="K7" s="1548"/>
      <c r="L7" s="1548"/>
      <c r="M7" s="1549"/>
      <c r="N7" s="134"/>
      <c r="O7" s="134"/>
      <c r="P7" s="134"/>
      <c r="Q7" s="134"/>
      <c r="R7" s="134"/>
      <c r="S7" s="134"/>
      <c r="T7" s="134"/>
      <c r="U7" s="134"/>
      <c r="V7" s="134"/>
      <c r="W7" s="134"/>
      <c r="X7" s="134"/>
      <c r="Y7" s="134"/>
      <c r="Z7" s="134"/>
    </row>
    <row r="8" spans="1:26"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row>
    <row r="9" spans="1:26" ht="15.75" x14ac:dyDescent="0.2">
      <c r="A9" s="1556"/>
      <c r="B9" s="1609"/>
      <c r="C9" s="1783" t="s">
        <v>743</v>
      </c>
      <c r="D9" s="1552"/>
      <c r="E9" s="918"/>
      <c r="F9" s="1790" t="s">
        <v>750</v>
      </c>
      <c r="G9" s="1552"/>
      <c r="H9" s="918"/>
      <c r="I9" s="1785"/>
      <c r="J9" s="1552"/>
      <c r="K9" s="918"/>
      <c r="L9" s="179"/>
      <c r="M9" s="595"/>
      <c r="N9" s="134"/>
      <c r="O9" s="134"/>
      <c r="P9" s="134"/>
      <c r="Q9" s="134"/>
      <c r="R9" s="134"/>
      <c r="S9" s="134"/>
      <c r="T9" s="134"/>
      <c r="U9" s="134"/>
      <c r="V9" s="134"/>
      <c r="W9" s="134"/>
      <c r="X9" s="134"/>
      <c r="Y9" s="134"/>
      <c r="Z9" s="134"/>
    </row>
    <row r="10" spans="1:26"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row>
    <row r="11" spans="1:26" ht="34.5" customHeight="1" x14ac:dyDescent="0.2">
      <c r="A11" s="1556"/>
      <c r="B11" s="66" t="s">
        <v>576</v>
      </c>
      <c r="C11" s="1791" t="s">
        <v>990</v>
      </c>
      <c r="D11" s="1792"/>
      <c r="E11" s="1792"/>
      <c r="F11" s="1792"/>
      <c r="G11" s="1792"/>
      <c r="H11" s="1792"/>
      <c r="I11" s="1792"/>
      <c r="J11" s="1792"/>
      <c r="K11" s="1792"/>
      <c r="L11" s="1792"/>
      <c r="M11" s="1793"/>
      <c r="N11" s="134"/>
      <c r="O11" s="134"/>
      <c r="P11" s="134"/>
      <c r="Q11" s="134"/>
      <c r="R11" s="134"/>
      <c r="S11" s="134"/>
      <c r="T11" s="134"/>
      <c r="U11" s="134"/>
      <c r="V11" s="134"/>
      <c r="W11" s="134"/>
      <c r="X11" s="134"/>
      <c r="Y11" s="134"/>
      <c r="Z11" s="134"/>
    </row>
    <row r="12" spans="1:26" ht="54.6" customHeight="1" x14ac:dyDescent="0.2">
      <c r="A12" s="1556"/>
      <c r="B12" s="95" t="s">
        <v>704</v>
      </c>
      <c r="C12" s="1652" t="s">
        <v>1368</v>
      </c>
      <c r="D12" s="1597"/>
      <c r="E12" s="1597"/>
      <c r="F12" s="1597"/>
      <c r="G12" s="1597"/>
      <c r="H12" s="1597"/>
      <c r="I12" s="1597"/>
      <c r="J12" s="1597"/>
      <c r="K12" s="1597"/>
      <c r="L12" s="1597"/>
      <c r="M12" s="1794"/>
      <c r="N12" s="134"/>
      <c r="O12" s="134"/>
      <c r="P12" s="134"/>
      <c r="Q12" s="134"/>
      <c r="R12" s="134"/>
      <c r="S12" s="134"/>
      <c r="T12" s="134"/>
      <c r="U12" s="134"/>
      <c r="V12" s="134"/>
      <c r="W12" s="134"/>
      <c r="X12" s="134"/>
      <c r="Y12" s="134"/>
      <c r="Z12" s="134"/>
    </row>
    <row r="13" spans="1:26" ht="15.75" customHeight="1" x14ac:dyDescent="0.2">
      <c r="A13" s="1556"/>
      <c r="B13" s="66" t="s">
        <v>705</v>
      </c>
      <c r="C13" s="1784" t="s">
        <v>1141</v>
      </c>
      <c r="D13" s="1552"/>
      <c r="E13" s="1552"/>
      <c r="F13" s="1552"/>
      <c r="G13" s="1552"/>
      <c r="H13" s="1552"/>
      <c r="I13" s="1552"/>
      <c r="J13" s="1552"/>
      <c r="K13" s="1552"/>
      <c r="L13" s="1552"/>
      <c r="M13" s="1552"/>
      <c r="N13" s="134"/>
      <c r="O13" s="134"/>
      <c r="P13" s="134"/>
      <c r="Q13" s="134"/>
      <c r="R13" s="134"/>
      <c r="S13" s="134"/>
      <c r="T13" s="134"/>
      <c r="U13" s="134"/>
      <c r="V13" s="134"/>
      <c r="W13" s="134"/>
      <c r="X13" s="134"/>
      <c r="Y13" s="134"/>
      <c r="Z13" s="134"/>
    </row>
    <row r="14" spans="1:26"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row>
    <row r="15" spans="1:26"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row>
    <row r="16" spans="1:26" ht="15.75" customHeight="1" x14ac:dyDescent="0.2">
      <c r="A16" s="1555" t="s">
        <v>578</v>
      </c>
      <c r="B16" s="69" t="s">
        <v>218</v>
      </c>
      <c r="C16" s="1781" t="s">
        <v>370</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row>
    <row r="17" spans="1:26" ht="15.75" customHeight="1" x14ac:dyDescent="0.2">
      <c r="A17" s="1556"/>
      <c r="B17" s="69" t="s">
        <v>709</v>
      </c>
      <c r="C17" s="1724" t="s">
        <v>1354</v>
      </c>
      <c r="D17" s="1548"/>
      <c r="E17" s="1548"/>
      <c r="F17" s="1548"/>
      <c r="G17" s="1548"/>
      <c r="H17" s="1548"/>
      <c r="I17" s="1548"/>
      <c r="J17" s="1548"/>
      <c r="K17" s="1548"/>
      <c r="L17" s="1548"/>
      <c r="M17" s="1549"/>
      <c r="N17" s="134"/>
      <c r="O17" s="134"/>
      <c r="P17" s="134"/>
      <c r="Q17" s="134"/>
      <c r="R17" s="134"/>
      <c r="S17" s="134"/>
      <c r="T17" s="134"/>
      <c r="U17" s="134"/>
      <c r="V17" s="134"/>
      <c r="W17" s="134"/>
      <c r="X17" s="134"/>
      <c r="Y17" s="134"/>
      <c r="Z17" s="134"/>
    </row>
    <row r="18" spans="1:26"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row>
    <row r="19" spans="1:26"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row>
    <row r="20" spans="1:26" ht="15.75" customHeight="1" x14ac:dyDescent="0.2">
      <c r="A20" s="1556"/>
      <c r="B20" s="1609"/>
      <c r="C20" s="598" t="s">
        <v>580</v>
      </c>
      <c r="D20" s="140"/>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row>
    <row r="21" spans="1:26"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row>
    <row r="22" spans="1:26"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row>
    <row r="23" spans="1:26" ht="15.75" customHeight="1" x14ac:dyDescent="0.2">
      <c r="A23" s="1556"/>
      <c r="B23" s="1609"/>
      <c r="C23" s="598" t="s">
        <v>106</v>
      </c>
      <c r="D23" s="141" t="s">
        <v>589</v>
      </c>
      <c r="E23" s="599" t="s">
        <v>590</v>
      </c>
      <c r="F23" s="1788" t="s">
        <v>654</v>
      </c>
      <c r="G23" s="1552"/>
      <c r="H23" s="1552"/>
      <c r="I23" s="1552"/>
      <c r="J23" s="1552"/>
      <c r="K23" s="911"/>
      <c r="L23" s="911"/>
      <c r="M23" s="600"/>
      <c r="N23" s="134"/>
      <c r="O23" s="134"/>
      <c r="P23" s="134"/>
      <c r="Q23" s="134"/>
      <c r="R23" s="134"/>
      <c r="S23" s="134"/>
      <c r="T23" s="134"/>
      <c r="U23" s="134"/>
      <c r="V23" s="134"/>
      <c r="W23" s="134"/>
      <c r="X23" s="134"/>
      <c r="Y23" s="134"/>
      <c r="Z23" s="134"/>
    </row>
    <row r="24" spans="1:26"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row>
    <row r="25" spans="1:26"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row>
    <row r="26" spans="1:26" ht="15.75" customHeight="1" x14ac:dyDescent="0.2">
      <c r="A26" s="1556"/>
      <c r="B26" s="1609"/>
      <c r="C26" s="598" t="s">
        <v>593</v>
      </c>
      <c r="D26" s="141"/>
      <c r="E26" s="918"/>
      <c r="F26" s="599" t="s">
        <v>594</v>
      </c>
      <c r="G26" s="142" t="s">
        <v>589</v>
      </c>
      <c r="H26" s="918"/>
      <c r="I26" s="599" t="s">
        <v>595</v>
      </c>
      <c r="J26" s="142"/>
      <c r="K26" s="918"/>
      <c r="L26" s="179"/>
      <c r="M26" s="595"/>
      <c r="N26" s="134"/>
      <c r="O26" s="134"/>
      <c r="P26" s="134"/>
      <c r="Q26" s="134"/>
      <c r="R26" s="134"/>
      <c r="S26" s="134"/>
      <c r="T26" s="134"/>
      <c r="U26" s="134"/>
      <c r="V26" s="134"/>
      <c r="W26" s="134"/>
      <c r="X26" s="134"/>
      <c r="Y26" s="134"/>
      <c r="Z26" s="134"/>
    </row>
    <row r="27" spans="1:26"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row>
    <row r="28" spans="1:26"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row>
    <row r="29" spans="1:26"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row>
    <row r="30" spans="1:26" ht="15.75" customHeight="1" x14ac:dyDescent="0.2">
      <c r="A30" s="1556"/>
      <c r="B30" s="507"/>
      <c r="C30" s="144" t="s">
        <v>599</v>
      </c>
      <c r="D30" s="167">
        <v>1</v>
      </c>
      <c r="E30" s="918"/>
      <c r="F30" s="599" t="s">
        <v>600</v>
      </c>
      <c r="G30" s="145">
        <v>2014</v>
      </c>
      <c r="H30" s="918"/>
      <c r="I30" s="599" t="s">
        <v>601</v>
      </c>
      <c r="J30" s="905" t="s">
        <v>751</v>
      </c>
      <c r="K30" s="622"/>
      <c r="L30" s="164"/>
      <c r="M30" s="897"/>
      <c r="N30" s="134"/>
      <c r="O30" s="134"/>
      <c r="P30" s="134"/>
      <c r="Q30" s="134"/>
      <c r="R30" s="134"/>
      <c r="S30" s="134"/>
      <c r="T30" s="134"/>
      <c r="U30" s="134"/>
      <c r="V30" s="134"/>
      <c r="W30" s="134"/>
      <c r="X30" s="134"/>
      <c r="Y30" s="134"/>
      <c r="Z30" s="134"/>
    </row>
    <row r="31" spans="1:26"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row>
    <row r="32" spans="1:26"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row>
    <row r="33" spans="1:26"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row>
    <row r="34" spans="1:26"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row>
    <row r="35" spans="1:26"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row>
    <row r="36" spans="1:26" ht="15.75" customHeight="1" x14ac:dyDescent="0.2">
      <c r="A36" s="1556"/>
      <c r="B36" s="1609"/>
      <c r="C36" s="598"/>
      <c r="E36" s="74"/>
      <c r="F36" s="74">
        <v>2021</v>
      </c>
      <c r="G36" s="74"/>
      <c r="H36" s="74">
        <v>2022</v>
      </c>
      <c r="I36" s="74"/>
      <c r="J36" s="74">
        <v>2023</v>
      </c>
      <c r="K36" s="74"/>
      <c r="L36" s="74">
        <v>2024</v>
      </c>
      <c r="M36" s="58"/>
      <c r="N36" s="134"/>
      <c r="O36" s="134"/>
      <c r="P36" s="134"/>
      <c r="Q36" s="134"/>
      <c r="R36" s="134"/>
      <c r="S36" s="134"/>
      <c r="T36" s="134"/>
      <c r="U36" s="134"/>
      <c r="V36" s="134"/>
      <c r="W36" s="134"/>
      <c r="X36" s="134"/>
      <c r="Y36" s="134"/>
      <c r="Z36" s="134"/>
    </row>
    <row r="37" spans="1:26" ht="15.75" customHeight="1" x14ac:dyDescent="0.2">
      <c r="A37" s="1556"/>
      <c r="B37" s="1609"/>
      <c r="C37" s="598"/>
      <c r="E37" s="74"/>
      <c r="F37" s="90">
        <v>1</v>
      </c>
      <c r="G37" s="74"/>
      <c r="H37" s="90">
        <v>1</v>
      </c>
      <c r="I37" s="74"/>
      <c r="J37" s="90">
        <v>1</v>
      </c>
      <c r="K37" s="74"/>
      <c r="L37" s="90">
        <v>1</v>
      </c>
      <c r="M37" s="74"/>
      <c r="N37" s="134"/>
      <c r="O37" s="134"/>
      <c r="P37" s="134"/>
      <c r="Q37" s="134"/>
      <c r="R37" s="134"/>
      <c r="S37" s="134"/>
      <c r="T37" s="134"/>
      <c r="U37" s="134"/>
      <c r="V37" s="134"/>
      <c r="W37" s="134"/>
      <c r="X37" s="134"/>
      <c r="Y37" s="134"/>
      <c r="Z37" s="134"/>
    </row>
    <row r="38" spans="1:26" ht="15.75" customHeight="1" x14ac:dyDescent="0.2">
      <c r="A38" s="1556"/>
      <c r="B38" s="1609"/>
      <c r="C38" s="598"/>
      <c r="D38" s="74">
        <v>2025</v>
      </c>
      <c r="E38" s="74"/>
      <c r="F38" s="74">
        <v>2026</v>
      </c>
      <c r="G38" s="74"/>
      <c r="H38" s="74">
        <v>2027</v>
      </c>
      <c r="I38" s="74"/>
      <c r="J38" s="74">
        <v>2028</v>
      </c>
      <c r="K38" s="74"/>
      <c r="L38" s="74">
        <v>2029</v>
      </c>
      <c r="M38" s="59"/>
      <c r="N38" s="134"/>
      <c r="O38" s="134"/>
      <c r="P38" s="134"/>
      <c r="Q38" s="134"/>
      <c r="R38" s="134"/>
      <c r="S38" s="134"/>
      <c r="T38" s="134"/>
      <c r="U38" s="134"/>
      <c r="V38" s="134"/>
      <c r="W38" s="134"/>
      <c r="X38" s="134"/>
      <c r="Y38" s="134"/>
      <c r="Z38" s="134"/>
    </row>
    <row r="39" spans="1:26" ht="15.75" customHeight="1" x14ac:dyDescent="0.2">
      <c r="A39" s="1556"/>
      <c r="B39" s="1609"/>
      <c r="C39" s="598"/>
      <c r="D39" s="90">
        <v>1</v>
      </c>
      <c r="E39" s="74"/>
      <c r="F39" s="90">
        <v>1</v>
      </c>
      <c r="G39" s="74"/>
      <c r="H39" s="90">
        <v>1</v>
      </c>
      <c r="I39" s="74"/>
      <c r="J39" s="90">
        <v>1</v>
      </c>
      <c r="K39" s="74"/>
      <c r="L39" s="90">
        <v>1</v>
      </c>
      <c r="M39" s="74"/>
      <c r="N39" s="134"/>
      <c r="O39" s="134"/>
      <c r="P39" s="134"/>
      <c r="Q39" s="134"/>
      <c r="R39" s="134"/>
      <c r="S39" s="134"/>
      <c r="T39" s="134"/>
      <c r="U39" s="134"/>
      <c r="V39" s="134"/>
      <c r="W39" s="134"/>
      <c r="X39" s="134"/>
      <c r="Y39" s="134"/>
      <c r="Z39" s="134"/>
    </row>
    <row r="40" spans="1:26" ht="15.75" customHeight="1" x14ac:dyDescent="0.2">
      <c r="A40" s="1556"/>
      <c r="B40" s="1609"/>
      <c r="C40" s="598"/>
      <c r="D40" s="48">
        <v>2030</v>
      </c>
      <c r="E40" s="45"/>
      <c r="F40" s="128">
        <v>2031</v>
      </c>
      <c r="G40" s="129"/>
      <c r="H40" s="128">
        <v>2032</v>
      </c>
      <c r="I40" s="45"/>
      <c r="J40" s="48">
        <v>2033</v>
      </c>
      <c r="K40" s="45"/>
      <c r="L40" s="48">
        <v>2034</v>
      </c>
      <c r="M40" s="59"/>
      <c r="N40" s="134"/>
      <c r="O40" s="134"/>
      <c r="P40" s="134"/>
      <c r="Q40" s="134"/>
      <c r="R40" s="134"/>
      <c r="S40" s="134"/>
      <c r="T40" s="134"/>
      <c r="U40" s="134"/>
      <c r="V40" s="134"/>
      <c r="W40" s="134"/>
      <c r="X40" s="134"/>
      <c r="Y40" s="134"/>
      <c r="Z40" s="134"/>
    </row>
    <row r="41" spans="1:26" ht="15.75" customHeight="1" x14ac:dyDescent="0.2">
      <c r="A41" s="1556"/>
      <c r="B41" s="1609"/>
      <c r="C41" s="598"/>
      <c r="D41" s="90">
        <v>1</v>
      </c>
      <c r="E41" s="74"/>
      <c r="F41" s="90">
        <v>1</v>
      </c>
      <c r="G41" s="74"/>
      <c r="H41" s="90">
        <v>1</v>
      </c>
      <c r="I41" s="74"/>
      <c r="J41" s="90">
        <v>1</v>
      </c>
      <c r="K41" s="74"/>
      <c r="L41" s="90">
        <v>1</v>
      </c>
      <c r="M41" s="74"/>
      <c r="N41" s="134"/>
      <c r="O41" s="134"/>
      <c r="P41" s="134"/>
      <c r="Q41" s="134"/>
      <c r="R41" s="134"/>
      <c r="S41" s="134"/>
      <c r="T41" s="134"/>
      <c r="U41" s="134"/>
      <c r="V41" s="134"/>
      <c r="W41" s="134"/>
      <c r="X41" s="134"/>
      <c r="Y41" s="134"/>
      <c r="Z41" s="134"/>
    </row>
    <row r="42" spans="1:26" ht="15.75" customHeight="1" x14ac:dyDescent="0.2">
      <c r="A42" s="1556"/>
      <c r="B42" s="1609"/>
      <c r="C42" s="598"/>
      <c r="D42" s="74">
        <v>2035</v>
      </c>
      <c r="E42" s="74"/>
      <c r="F42" s="74">
        <v>2036</v>
      </c>
      <c r="G42" s="74"/>
      <c r="H42" s="74">
        <v>2037</v>
      </c>
      <c r="I42" s="74"/>
      <c r="J42" s="74">
        <v>2038</v>
      </c>
      <c r="K42" s="74"/>
      <c r="L42" s="74">
        <v>2039</v>
      </c>
      <c r="M42" s="74"/>
      <c r="N42" s="134"/>
      <c r="O42" s="134"/>
      <c r="P42" s="134"/>
      <c r="Q42" s="134"/>
      <c r="R42" s="134"/>
      <c r="S42" s="134"/>
      <c r="T42" s="134"/>
      <c r="U42" s="134"/>
      <c r="V42" s="134"/>
      <c r="W42" s="134"/>
      <c r="X42" s="134"/>
      <c r="Y42" s="134"/>
      <c r="Z42" s="134"/>
    </row>
    <row r="43" spans="1:26" ht="15.75" customHeight="1" x14ac:dyDescent="0.2">
      <c r="A43" s="1556"/>
      <c r="B43" s="1609"/>
      <c r="C43" s="598"/>
      <c r="D43" s="90">
        <v>1</v>
      </c>
      <c r="E43" s="90"/>
      <c r="F43" s="90">
        <v>1</v>
      </c>
      <c r="G43" s="160"/>
      <c r="H43" s="90">
        <v>1</v>
      </c>
      <c r="I43" s="160"/>
      <c r="J43" s="90">
        <v>1</v>
      </c>
      <c r="K43" s="160"/>
      <c r="L43" s="90">
        <v>1</v>
      </c>
      <c r="M43" s="74"/>
      <c r="N43" s="134"/>
      <c r="O43" s="134"/>
      <c r="P43" s="134"/>
      <c r="Q43" s="134"/>
      <c r="R43" s="134"/>
      <c r="S43" s="134"/>
      <c r="T43" s="134"/>
      <c r="U43" s="134"/>
      <c r="V43" s="134"/>
      <c r="W43" s="134"/>
      <c r="X43" s="134"/>
      <c r="Y43" s="134"/>
      <c r="Z43" s="134"/>
    </row>
    <row r="44" spans="1:26" ht="15.75" customHeight="1" x14ac:dyDescent="0.2">
      <c r="A44" s="1556"/>
      <c r="B44" s="1609"/>
      <c r="C44" s="598"/>
      <c r="D44" s="1457"/>
      <c r="E44" s="1457"/>
      <c r="F44" s="1457"/>
      <c r="G44" s="1127"/>
      <c r="H44" s="1457"/>
      <c r="I44" s="1127"/>
      <c r="J44" s="1457"/>
      <c r="K44" s="1127"/>
      <c r="L44" s="1457"/>
      <c r="M44" s="1473"/>
      <c r="N44" s="134"/>
      <c r="O44" s="134"/>
      <c r="P44" s="134"/>
      <c r="Q44" s="134"/>
      <c r="R44" s="134"/>
      <c r="S44" s="134"/>
      <c r="T44" s="134"/>
      <c r="U44" s="134"/>
      <c r="V44" s="134"/>
      <c r="W44" s="134"/>
      <c r="X44" s="134"/>
      <c r="Y44" s="134"/>
      <c r="Z44" s="134"/>
    </row>
    <row r="45" spans="1:26" ht="15.75" customHeight="1" x14ac:dyDescent="0.2">
      <c r="A45" s="1556"/>
      <c r="B45" s="1609"/>
      <c r="C45" s="598"/>
      <c r="D45" s="1367" t="s">
        <v>1382</v>
      </c>
      <c r="E45" s="1367" t="s">
        <v>1381</v>
      </c>
      <c r="F45" s="1457"/>
      <c r="G45" s="1127"/>
      <c r="H45" s="1457"/>
      <c r="I45" s="1127"/>
      <c r="J45" s="1457"/>
      <c r="K45" s="1127"/>
      <c r="L45" s="1457"/>
      <c r="M45" s="1473"/>
      <c r="N45" s="134"/>
      <c r="O45" s="134"/>
      <c r="P45" s="134"/>
      <c r="Q45" s="134"/>
      <c r="R45" s="134"/>
      <c r="S45" s="134"/>
      <c r="T45" s="134"/>
      <c r="U45" s="134"/>
      <c r="V45" s="134"/>
      <c r="W45" s="134"/>
      <c r="X45" s="134"/>
      <c r="Y45" s="134"/>
      <c r="Z45" s="134"/>
    </row>
    <row r="46" spans="1:26" ht="15.75" customHeight="1" x14ac:dyDescent="0.25">
      <c r="A46" s="1556"/>
      <c r="B46" s="1609"/>
      <c r="C46" s="609"/>
      <c r="D46" s="1445">
        <v>2039</v>
      </c>
      <c r="E46" s="90">
        <v>1</v>
      </c>
      <c r="F46" s="610"/>
      <c r="G46" s="911"/>
      <c r="H46" s="610"/>
      <c r="I46" s="911"/>
      <c r="J46" s="610"/>
      <c r="K46" s="911"/>
      <c r="L46" s="610"/>
      <c r="M46" s="600"/>
      <c r="N46" s="134"/>
      <c r="O46" s="134"/>
      <c r="P46" s="134"/>
      <c r="Q46" s="134"/>
      <c r="R46" s="134"/>
      <c r="S46" s="134"/>
      <c r="T46" s="134"/>
      <c r="U46" s="134"/>
      <c r="V46" s="134"/>
      <c r="W46" s="134"/>
      <c r="X46" s="134"/>
      <c r="Y46" s="134"/>
      <c r="Z46" s="134"/>
    </row>
    <row r="47" spans="1:26"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row>
    <row r="48" spans="1:26" ht="15.75" customHeight="1" x14ac:dyDescent="0.2">
      <c r="A48" s="1556"/>
      <c r="B48" s="1609"/>
      <c r="C48" s="596"/>
      <c r="D48" s="918" t="s">
        <v>94</v>
      </c>
      <c r="E48" s="911" t="s">
        <v>96</v>
      </c>
      <c r="F48" s="1734" t="s">
        <v>607</v>
      </c>
      <c r="G48" s="1735" t="s">
        <v>104</v>
      </c>
      <c r="H48" s="1564"/>
      <c r="I48" s="1564"/>
      <c r="J48" s="1569"/>
      <c r="K48" s="908" t="s">
        <v>1030</v>
      </c>
      <c r="L48" s="1736" t="s">
        <v>1264</v>
      </c>
      <c r="M48" s="1565"/>
      <c r="N48" s="134"/>
      <c r="O48" s="134"/>
      <c r="P48" s="134"/>
      <c r="Q48" s="134"/>
      <c r="R48" s="134"/>
      <c r="S48" s="134"/>
      <c r="T48" s="134"/>
      <c r="U48" s="134"/>
      <c r="V48" s="134"/>
      <c r="W48" s="134"/>
      <c r="X48" s="134"/>
      <c r="Y48" s="134"/>
      <c r="Z48" s="134"/>
    </row>
    <row r="49" spans="1:26" ht="21.75" customHeight="1" x14ac:dyDescent="0.2">
      <c r="A49" s="1556"/>
      <c r="B49" s="1609"/>
      <c r="C49" s="596"/>
      <c r="D49" s="74" t="s">
        <v>589</v>
      </c>
      <c r="E49" s="142"/>
      <c r="F49" s="1568"/>
      <c r="G49" s="1570"/>
      <c r="H49" s="1552"/>
      <c r="I49" s="1552"/>
      <c r="J49" s="1553"/>
      <c r="K49" s="179"/>
      <c r="L49" s="1570"/>
      <c r="M49" s="1572"/>
      <c r="N49" s="134"/>
      <c r="O49" s="134"/>
      <c r="P49" s="134"/>
      <c r="Q49" s="134"/>
      <c r="R49" s="134"/>
      <c r="S49" s="134"/>
      <c r="T49" s="134"/>
      <c r="U49" s="134"/>
      <c r="V49" s="134"/>
      <c r="W49" s="134"/>
      <c r="X49" s="134"/>
      <c r="Y49" s="134"/>
      <c r="Z49" s="134"/>
    </row>
    <row r="50" spans="1:26"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row>
    <row r="51" spans="1:26" ht="15.75" x14ac:dyDescent="0.2">
      <c r="A51" s="1556"/>
      <c r="B51" s="66" t="s">
        <v>609</v>
      </c>
      <c r="C51" s="1652" t="s">
        <v>752</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row>
    <row r="52" spans="1:26" ht="15.75" customHeight="1" x14ac:dyDescent="0.2">
      <c r="A52" s="1556"/>
      <c r="B52" s="69" t="s">
        <v>610</v>
      </c>
      <c r="C52" s="1652" t="s">
        <v>1036</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row>
    <row r="53" spans="1:26" ht="15.75" customHeight="1" x14ac:dyDescent="0.2">
      <c r="A53" s="1556"/>
      <c r="B53" s="69" t="s">
        <v>612</v>
      </c>
      <c r="C53" s="875">
        <v>30</v>
      </c>
      <c r="D53" s="926"/>
      <c r="E53" s="926"/>
      <c r="F53" s="926"/>
      <c r="G53" s="926"/>
      <c r="H53" s="926"/>
      <c r="I53" s="926"/>
      <c r="J53" s="926"/>
      <c r="K53" s="926"/>
      <c r="L53" s="926"/>
      <c r="M53" s="624"/>
      <c r="N53" s="134"/>
      <c r="O53" s="134"/>
      <c r="P53" s="134"/>
      <c r="Q53" s="134"/>
      <c r="R53" s="134"/>
      <c r="S53" s="134"/>
      <c r="T53" s="134"/>
      <c r="U53" s="134"/>
      <c r="V53" s="134"/>
      <c r="W53" s="134"/>
      <c r="X53" s="134"/>
      <c r="Y53" s="134"/>
      <c r="Z53" s="134"/>
    </row>
    <row r="54" spans="1:26" ht="15.75" customHeight="1" x14ac:dyDescent="0.2">
      <c r="A54" s="1556"/>
      <c r="B54" s="69" t="s">
        <v>613</v>
      </c>
      <c r="C54" s="875">
        <v>0</v>
      </c>
      <c r="D54" s="926"/>
      <c r="E54" s="926"/>
      <c r="F54" s="926"/>
      <c r="G54" s="926"/>
      <c r="H54" s="926"/>
      <c r="I54" s="926"/>
      <c r="J54" s="926"/>
      <c r="K54" s="926"/>
      <c r="L54" s="926"/>
      <c r="M54" s="624"/>
      <c r="N54" s="134"/>
      <c r="O54" s="134"/>
      <c r="P54" s="134"/>
      <c r="Q54" s="134"/>
      <c r="R54" s="134"/>
      <c r="S54" s="134"/>
      <c r="T54" s="134"/>
      <c r="U54" s="134"/>
      <c r="V54" s="134"/>
      <c r="W54" s="134"/>
      <c r="X54" s="134"/>
      <c r="Y54" s="134"/>
      <c r="Z54" s="134"/>
    </row>
    <row r="55" spans="1:26" ht="15.75" customHeight="1" x14ac:dyDescent="0.2">
      <c r="A55" s="1555" t="s">
        <v>615</v>
      </c>
      <c r="B55" s="884" t="s">
        <v>616</v>
      </c>
      <c r="C55" s="1606" t="s">
        <v>273</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row>
    <row r="56" spans="1:26" ht="15.75" customHeight="1" x14ac:dyDescent="0.2">
      <c r="A56" s="1556"/>
      <c r="B56" s="884" t="s">
        <v>617</v>
      </c>
      <c r="C56" s="1606" t="s">
        <v>713</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row>
    <row r="57" spans="1:26" ht="15.75" customHeight="1" x14ac:dyDescent="0.2">
      <c r="A57" s="1556"/>
      <c r="B57" s="884" t="s">
        <v>619</v>
      </c>
      <c r="C57" s="1606" t="s">
        <v>88</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row>
    <row r="58" spans="1:26" ht="15.75" customHeight="1" x14ac:dyDescent="0.2">
      <c r="A58" s="1556"/>
      <c r="B58" s="941" t="s">
        <v>621</v>
      </c>
      <c r="C58" s="1606" t="s">
        <v>272</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row>
    <row r="59" spans="1:26" ht="15.75" customHeight="1" x14ac:dyDescent="0.2">
      <c r="A59" s="1556"/>
      <c r="B59" s="884" t="s">
        <v>622</v>
      </c>
      <c r="C59" s="1789" t="s">
        <v>275</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row>
    <row r="60" spans="1:26" ht="15.75" customHeight="1" x14ac:dyDescent="0.2">
      <c r="A60" s="1557"/>
      <c r="B60" s="884" t="s">
        <v>623</v>
      </c>
      <c r="C60" s="1606" t="s">
        <v>274</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row>
    <row r="61" spans="1:26" ht="15.75" customHeight="1" x14ac:dyDescent="0.2">
      <c r="A61" s="1555" t="s">
        <v>624</v>
      </c>
      <c r="B61" s="884" t="s">
        <v>625</v>
      </c>
      <c r="C61" s="1606" t="s">
        <v>626</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row>
    <row r="62" spans="1:26" ht="15.75" x14ac:dyDescent="0.2">
      <c r="A62" s="1556"/>
      <c r="B62" s="884" t="s">
        <v>627</v>
      </c>
      <c r="C62" s="1606" t="s">
        <v>639</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row>
    <row r="63" spans="1:26" ht="15.75" customHeight="1" x14ac:dyDescent="0.2">
      <c r="A63" s="1556"/>
      <c r="B63" s="611" t="s">
        <v>231</v>
      </c>
      <c r="C63" s="1606"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row>
    <row r="64" spans="1:26" ht="15.75" customHeight="1" x14ac:dyDescent="0.2">
      <c r="A64" s="62" t="s">
        <v>629</v>
      </c>
      <c r="B64" s="620"/>
      <c r="C64" s="1606"/>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row>
    <row r="65" spans="1:26"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7">
    <mergeCell ref="C2:L2"/>
    <mergeCell ref="C3:M3"/>
    <mergeCell ref="F4:G4"/>
    <mergeCell ref="C5:M5"/>
    <mergeCell ref="C6:M6"/>
    <mergeCell ref="I7:M7"/>
    <mergeCell ref="C13:M13"/>
    <mergeCell ref="F10:G10"/>
    <mergeCell ref="I10:J10"/>
    <mergeCell ref="F23:J23"/>
    <mergeCell ref="C12:M12"/>
    <mergeCell ref="F48:F49"/>
    <mergeCell ref="G48:J49"/>
    <mergeCell ref="L48:M49"/>
    <mergeCell ref="C51:M51"/>
    <mergeCell ref="B8:B10"/>
    <mergeCell ref="C9:D9"/>
    <mergeCell ref="C10:D10"/>
    <mergeCell ref="F9:G9"/>
    <mergeCell ref="I9:J9"/>
    <mergeCell ref="C14:D14"/>
    <mergeCell ref="F14:M14"/>
    <mergeCell ref="C15:M15"/>
    <mergeCell ref="C16:M16"/>
    <mergeCell ref="C17:M17"/>
    <mergeCell ref="C11:M11"/>
    <mergeCell ref="A16:A54"/>
    <mergeCell ref="A55:A60"/>
    <mergeCell ref="A61:A63"/>
    <mergeCell ref="A2:A15"/>
    <mergeCell ref="B14:B15"/>
    <mergeCell ref="B18:B24"/>
    <mergeCell ref="B25:B28"/>
    <mergeCell ref="B32:B34"/>
    <mergeCell ref="B35:B46"/>
    <mergeCell ref="B47:B50"/>
    <mergeCell ref="C61:M61"/>
    <mergeCell ref="C62:M62"/>
    <mergeCell ref="C63:M63"/>
    <mergeCell ref="C64:M64"/>
    <mergeCell ref="C52:M52"/>
    <mergeCell ref="C55:M55"/>
    <mergeCell ref="C56:M56"/>
    <mergeCell ref="C57:M57"/>
    <mergeCell ref="C58:M58"/>
    <mergeCell ref="C59:M59"/>
    <mergeCell ref="C60:M60"/>
  </mergeCells>
  <dataValidations count="2">
    <dataValidation type="list" allowBlank="1" showErrorMessage="1" sqref="I7" xr:uid="{00000000-0002-0000-1300-000000000000}">
      <formula1>INDIRECT($C$7)</formula1>
    </dataValidation>
    <dataValidation type="custom" allowBlank="1" showInputMessage="1" showErrorMessage="1" prompt="La celda debe contener solo texto" sqref="C55:C58 C60" xr:uid="{00000000-0002-0000-1300-000001000000}">
      <formula1>ISTEXT(C55)</formula1>
    </dataValidation>
  </dataValidations>
  <hyperlinks>
    <hyperlink ref="C59" r:id="rId1" xr:uid="{00000000-0004-0000-13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300-000002000000}">
          <x14:formula1>
            <xm:f>Desplegables!$I$4:$I$18</xm:f>
          </x14:formula1>
          <xm:sqref>C7:D7</xm:sqref>
        </x14:dataValidation>
        <x14:dataValidation type="list" allowBlank="1" showErrorMessage="1" xr:uid="{00000000-0002-0000-1300-000003000000}">
          <x14:formula1>
            <xm:f>Desplegables!$L$24:$L$39</xm:f>
          </x14:formula1>
          <xm:sqref>C14</xm:sqref>
        </x14:dataValidation>
        <x14:dataValidation type="list" allowBlank="1" showErrorMessage="1" xr:uid="{00000000-0002-0000-1300-000004000000}">
          <x14:formula1>
            <xm:f>Desplegables!$B$45:$B$46</xm:f>
          </x14:formula1>
          <xm:sqref>C4</xm:sqref>
        </x14:dataValidation>
        <x14:dataValidation type="list" allowBlank="1" showErrorMessage="1" xr:uid="{00000000-0002-0000-1300-000005000000}">
          <x14:formula1>
            <xm:f>Desplegables!$B$50:$B$52</xm:f>
          </x14:formula1>
          <xm:sqref>G48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2"/>
  <sheetViews>
    <sheetView topLeftCell="B21" workbookViewId="0">
      <selection activeCell="E46" sqref="E46"/>
    </sheetView>
  </sheetViews>
  <sheetFormatPr baseColWidth="10" defaultColWidth="12.625" defaultRowHeight="15" customHeight="1" x14ac:dyDescent="0.2"/>
  <cols>
    <col min="1" max="1" width="22" customWidth="1"/>
    <col min="2" max="2" width="42.125" customWidth="1"/>
    <col min="3" max="3" width="21" customWidth="1"/>
    <col min="4" max="4" width="8.625" customWidth="1"/>
    <col min="5" max="5" width="14.125" customWidth="1"/>
    <col min="6" max="13" width="10" customWidth="1"/>
    <col min="14" max="26" width="9.125" customWidth="1"/>
  </cols>
  <sheetData>
    <row r="1" spans="1:26" ht="33" customHeight="1" x14ac:dyDescent="0.2">
      <c r="A1" s="585"/>
      <c r="B1" s="919" t="s">
        <v>847</v>
      </c>
      <c r="C1" s="586"/>
      <c r="D1" s="586"/>
      <c r="E1" s="586"/>
      <c r="F1" s="586"/>
      <c r="G1" s="586"/>
      <c r="H1" s="586"/>
      <c r="I1" s="586"/>
      <c r="J1" s="586"/>
      <c r="K1" s="586"/>
      <c r="L1" s="586"/>
      <c r="M1" s="133"/>
      <c r="N1" s="134"/>
      <c r="O1" s="134"/>
      <c r="P1" s="134"/>
      <c r="Q1" s="134"/>
      <c r="R1" s="134"/>
      <c r="S1" s="134"/>
      <c r="T1" s="134"/>
      <c r="U1" s="134"/>
      <c r="V1" s="134"/>
      <c r="W1" s="134"/>
      <c r="X1" s="134"/>
      <c r="Y1" s="134"/>
      <c r="Z1" s="134"/>
    </row>
    <row r="2" spans="1:26" ht="20.25" customHeight="1" x14ac:dyDescent="0.2">
      <c r="A2" s="1555" t="s">
        <v>561</v>
      </c>
      <c r="B2" s="587" t="s">
        <v>562</v>
      </c>
      <c r="C2" s="1589" t="s">
        <v>349</v>
      </c>
      <c r="D2" s="1548"/>
      <c r="E2" s="1548"/>
      <c r="F2" s="1548"/>
      <c r="G2" s="1548"/>
      <c r="H2" s="1548"/>
      <c r="I2" s="1548"/>
      <c r="J2" s="1548"/>
      <c r="K2" s="1548"/>
      <c r="L2" s="1548"/>
      <c r="M2" s="1581"/>
      <c r="N2" s="134"/>
      <c r="O2" s="134"/>
      <c r="P2" s="134"/>
      <c r="Q2" s="134"/>
      <c r="R2" s="134"/>
      <c r="S2" s="134"/>
      <c r="T2" s="134"/>
      <c r="U2" s="134"/>
      <c r="V2" s="134"/>
      <c r="W2" s="134"/>
      <c r="X2" s="134"/>
      <c r="Y2" s="134"/>
      <c r="Z2" s="134"/>
    </row>
    <row r="3" spans="1:26" ht="31.5" customHeight="1" x14ac:dyDescent="0.2">
      <c r="A3" s="1556"/>
      <c r="B3" s="66" t="s">
        <v>698</v>
      </c>
      <c r="C3" s="1589" t="s">
        <v>1152</v>
      </c>
      <c r="D3" s="1548"/>
      <c r="E3" s="1548"/>
      <c r="F3" s="1548"/>
      <c r="G3" s="1548"/>
      <c r="H3" s="1548"/>
      <c r="I3" s="1548"/>
      <c r="J3" s="1548"/>
      <c r="K3" s="1548"/>
      <c r="L3" s="1548"/>
      <c r="M3" s="1581"/>
      <c r="N3" s="134"/>
      <c r="O3" s="134"/>
      <c r="P3" s="134"/>
      <c r="Q3" s="134"/>
      <c r="R3" s="134"/>
      <c r="S3" s="134"/>
      <c r="T3" s="134"/>
      <c r="U3" s="134"/>
      <c r="V3" s="134"/>
      <c r="W3" s="134"/>
      <c r="X3" s="134"/>
      <c r="Y3" s="134"/>
      <c r="Z3" s="134"/>
    </row>
    <row r="4" spans="1:26" ht="15.75" customHeight="1" x14ac:dyDescent="0.2">
      <c r="A4" s="1556"/>
      <c r="B4" s="68" t="s">
        <v>227</v>
      </c>
      <c r="C4" s="625" t="s">
        <v>94</v>
      </c>
      <c r="D4" s="909"/>
      <c r="E4" s="593"/>
      <c r="F4" s="1795" t="s">
        <v>685</v>
      </c>
      <c r="G4" s="1569"/>
      <c r="H4" s="168">
        <v>377</v>
      </c>
      <c r="I4" s="908"/>
      <c r="J4" s="908"/>
      <c r="K4" s="908"/>
      <c r="L4" s="908"/>
      <c r="M4" s="907"/>
      <c r="N4" s="134"/>
      <c r="O4" s="134"/>
      <c r="P4" s="134"/>
      <c r="Q4" s="134"/>
      <c r="R4" s="134"/>
      <c r="S4" s="134"/>
      <c r="T4" s="134"/>
      <c r="U4" s="134"/>
      <c r="V4" s="134"/>
      <c r="W4" s="134"/>
      <c r="X4" s="134"/>
      <c r="Y4" s="134"/>
      <c r="Z4" s="134"/>
    </row>
    <row r="5" spans="1:26" ht="15.75" customHeight="1" x14ac:dyDescent="0.2">
      <c r="A5" s="1556"/>
      <c r="B5" s="136" t="s">
        <v>566</v>
      </c>
      <c r="C5" s="1621" t="s">
        <v>96</v>
      </c>
      <c r="D5" s="1548"/>
      <c r="E5" s="1548"/>
      <c r="F5" s="1548"/>
      <c r="G5" s="1548"/>
      <c r="H5" s="1548"/>
      <c r="I5" s="1548"/>
      <c r="J5" s="1548"/>
      <c r="K5" s="1548"/>
      <c r="L5" s="1548"/>
      <c r="M5" s="1549"/>
      <c r="N5" s="134"/>
      <c r="O5" s="134"/>
      <c r="P5" s="134"/>
      <c r="Q5" s="134"/>
      <c r="R5" s="134"/>
      <c r="S5" s="134"/>
      <c r="T5" s="134"/>
      <c r="U5" s="134"/>
      <c r="V5" s="134"/>
      <c r="W5" s="134"/>
      <c r="X5" s="134"/>
      <c r="Y5" s="134"/>
      <c r="Z5" s="134"/>
    </row>
    <row r="6" spans="1:26" ht="15.75" customHeight="1" x14ac:dyDescent="0.2">
      <c r="A6" s="1556"/>
      <c r="B6" s="136" t="s">
        <v>568</v>
      </c>
      <c r="C6" s="1621" t="s">
        <v>96</v>
      </c>
      <c r="D6" s="1548"/>
      <c r="E6" s="1548"/>
      <c r="F6" s="1548"/>
      <c r="G6" s="1548"/>
      <c r="H6" s="1548"/>
      <c r="I6" s="1548"/>
      <c r="J6" s="1548"/>
      <c r="K6" s="1548"/>
      <c r="L6" s="1548"/>
      <c r="M6" s="1549"/>
      <c r="N6" s="134"/>
      <c r="O6" s="134"/>
      <c r="P6" s="134"/>
      <c r="Q6" s="134"/>
      <c r="R6" s="134"/>
      <c r="S6" s="134"/>
      <c r="T6" s="134"/>
      <c r="U6" s="134"/>
      <c r="V6" s="134"/>
      <c r="W6" s="134"/>
      <c r="X6" s="134"/>
      <c r="Y6" s="134"/>
      <c r="Z6" s="134"/>
    </row>
    <row r="7" spans="1:26" ht="15.75" customHeight="1" x14ac:dyDescent="0.2">
      <c r="A7" s="1556"/>
      <c r="B7" s="66" t="s">
        <v>570</v>
      </c>
      <c r="C7" s="926" t="s">
        <v>40</v>
      </c>
      <c r="D7" s="590"/>
      <c r="E7" s="590"/>
      <c r="F7" s="590"/>
      <c r="G7" s="591"/>
      <c r="H7" s="169" t="s">
        <v>619</v>
      </c>
      <c r="I7" s="1338" t="s">
        <v>391</v>
      </c>
      <c r="J7" s="1339" t="s">
        <v>338</v>
      </c>
      <c r="K7" s="1339" t="s">
        <v>748</v>
      </c>
      <c r="L7" s="590"/>
      <c r="M7" s="591"/>
      <c r="N7" s="134"/>
      <c r="O7" s="134"/>
      <c r="P7" s="134"/>
      <c r="Q7" s="134"/>
      <c r="R7" s="134"/>
      <c r="S7" s="134"/>
      <c r="T7" s="134"/>
      <c r="U7" s="134"/>
      <c r="V7" s="134"/>
      <c r="W7" s="134"/>
      <c r="X7" s="134"/>
      <c r="Y7" s="134"/>
      <c r="Z7" s="134"/>
    </row>
    <row r="8" spans="1:26"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row>
    <row r="9" spans="1:26" ht="51" customHeight="1" x14ac:dyDescent="0.2">
      <c r="A9" s="1556"/>
      <c r="B9" s="1609"/>
      <c r="C9" s="1783" t="s">
        <v>753</v>
      </c>
      <c r="D9" s="1552"/>
      <c r="E9" s="918"/>
      <c r="F9" s="1790" t="s">
        <v>738</v>
      </c>
      <c r="G9" s="1552"/>
      <c r="H9" s="918"/>
      <c r="I9" s="1790" t="s">
        <v>88</v>
      </c>
      <c r="J9" s="1552"/>
      <c r="K9" s="918"/>
      <c r="L9" s="179"/>
      <c r="M9" s="595"/>
      <c r="N9" s="134"/>
      <c r="O9" s="134"/>
      <c r="P9" s="134"/>
      <c r="Q9" s="134"/>
      <c r="R9" s="134"/>
      <c r="S9" s="134"/>
      <c r="T9" s="134"/>
      <c r="U9" s="134"/>
      <c r="V9" s="134"/>
      <c r="W9" s="134"/>
      <c r="X9" s="134"/>
      <c r="Y9" s="134"/>
      <c r="Z9" s="134"/>
    </row>
    <row r="10" spans="1:26"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row>
    <row r="11" spans="1:26" ht="15.75" customHeight="1" x14ac:dyDescent="0.2">
      <c r="A11" s="1556"/>
      <c r="B11" s="66" t="s">
        <v>576</v>
      </c>
      <c r="C11" s="1778" t="s">
        <v>754</v>
      </c>
      <c r="D11" s="1548"/>
      <c r="E11" s="1548"/>
      <c r="F11" s="1548"/>
      <c r="G11" s="1548"/>
      <c r="H11" s="1548"/>
      <c r="I11" s="1548"/>
      <c r="J11" s="1548"/>
      <c r="K11" s="1548"/>
      <c r="L11" s="1548"/>
      <c r="M11" s="602"/>
      <c r="N11" s="134"/>
      <c r="O11" s="134"/>
      <c r="P11" s="134"/>
      <c r="Q11" s="134"/>
      <c r="R11" s="134"/>
      <c r="S11" s="134"/>
      <c r="T11" s="134"/>
      <c r="U11" s="134"/>
      <c r="V11" s="134"/>
      <c r="W11" s="134"/>
      <c r="X11" s="134"/>
      <c r="Y11" s="134"/>
      <c r="Z11" s="134"/>
    </row>
    <row r="12" spans="1:26" ht="63.75" customHeight="1" x14ac:dyDescent="0.2">
      <c r="A12" s="1556"/>
      <c r="B12" s="66" t="s">
        <v>704</v>
      </c>
      <c r="C12" s="1652" t="s">
        <v>1037</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row>
    <row r="13" spans="1:26" ht="15.75" customHeight="1" x14ac:dyDescent="0.2">
      <c r="A13" s="1556"/>
      <c r="B13" s="66" t="s">
        <v>705</v>
      </c>
      <c r="C13" s="1732" t="s">
        <v>1141</v>
      </c>
      <c r="D13" s="1552"/>
      <c r="E13" s="1552"/>
      <c r="F13" s="1552"/>
      <c r="G13" s="1552"/>
      <c r="H13" s="1552"/>
      <c r="I13" s="1552"/>
      <c r="J13" s="1552"/>
      <c r="K13" s="1552"/>
      <c r="L13" s="1552"/>
      <c r="M13" s="1552"/>
      <c r="N13" s="134"/>
      <c r="O13" s="134"/>
      <c r="P13" s="134"/>
      <c r="Q13" s="134"/>
      <c r="R13" s="134"/>
      <c r="S13" s="134"/>
      <c r="T13" s="134"/>
      <c r="U13" s="134"/>
      <c r="V13" s="134"/>
      <c r="W13" s="134"/>
      <c r="X13" s="134"/>
      <c r="Y13" s="134"/>
      <c r="Z13" s="134"/>
    </row>
    <row r="14" spans="1:26"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row>
    <row r="15" spans="1:26"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row>
    <row r="16" spans="1:26" ht="15.75" customHeight="1" x14ac:dyDescent="0.2">
      <c r="A16" s="1555" t="s">
        <v>578</v>
      </c>
      <c r="B16" s="69" t="s">
        <v>218</v>
      </c>
      <c r="C16" s="1781" t="s">
        <v>370</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row>
    <row r="17" spans="1:26" ht="15.75" customHeight="1" x14ac:dyDescent="0.2">
      <c r="A17" s="1556"/>
      <c r="B17" s="69" t="s">
        <v>709</v>
      </c>
      <c r="C17" s="1652" t="s">
        <v>350</v>
      </c>
      <c r="D17" s="1548"/>
      <c r="E17" s="1548"/>
      <c r="F17" s="1548"/>
      <c r="G17" s="1548"/>
      <c r="H17" s="1548"/>
      <c r="I17" s="1548"/>
      <c r="J17" s="1548"/>
      <c r="K17" s="1548"/>
      <c r="L17" s="1548"/>
      <c r="M17" s="1548"/>
      <c r="N17" s="134"/>
      <c r="O17" s="134"/>
      <c r="P17" s="134"/>
      <c r="Q17" s="134"/>
      <c r="R17" s="134"/>
      <c r="S17" s="134"/>
      <c r="T17" s="134"/>
      <c r="U17" s="134"/>
      <c r="V17" s="134"/>
      <c r="W17" s="134"/>
      <c r="X17" s="134"/>
      <c r="Y17" s="134"/>
      <c r="Z17" s="134"/>
    </row>
    <row r="18" spans="1:26"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row>
    <row r="19" spans="1:26"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row>
    <row r="20" spans="1:26" ht="15.75" customHeight="1" x14ac:dyDescent="0.2">
      <c r="A20" s="1556"/>
      <c r="B20" s="1609"/>
      <c r="C20" s="598" t="s">
        <v>580</v>
      </c>
      <c r="D20" s="170" t="s">
        <v>589</v>
      </c>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row>
    <row r="21" spans="1:26"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row>
    <row r="22" spans="1:26"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row>
    <row r="23" spans="1:26" ht="15.75" customHeight="1" x14ac:dyDescent="0.2">
      <c r="A23" s="1556"/>
      <c r="B23" s="1609"/>
      <c r="C23" s="598" t="s">
        <v>106</v>
      </c>
      <c r="D23" s="141"/>
      <c r="E23" s="599" t="s">
        <v>590</v>
      </c>
      <c r="F23" s="1788"/>
      <c r="G23" s="1552"/>
      <c r="H23" s="1552"/>
      <c r="I23" s="1552"/>
      <c r="J23" s="1552"/>
      <c r="K23" s="911"/>
      <c r="L23" s="911"/>
      <c r="M23" s="600"/>
      <c r="N23" s="134"/>
      <c r="O23" s="134"/>
      <c r="P23" s="134"/>
      <c r="Q23" s="134"/>
      <c r="R23" s="134"/>
      <c r="S23" s="134"/>
      <c r="T23" s="134"/>
      <c r="U23" s="134"/>
      <c r="V23" s="134"/>
      <c r="W23" s="134"/>
      <c r="X23" s="134"/>
      <c r="Y23" s="134"/>
      <c r="Z23" s="134"/>
    </row>
    <row r="24" spans="1:26"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row>
    <row r="25" spans="1:26"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row>
    <row r="26" spans="1:26" ht="15.75" customHeight="1" x14ac:dyDescent="0.2">
      <c r="A26" s="1556"/>
      <c r="B26" s="1609"/>
      <c r="C26" s="598" t="s">
        <v>593</v>
      </c>
      <c r="D26" s="141"/>
      <c r="E26" s="918"/>
      <c r="F26" s="599" t="s">
        <v>594</v>
      </c>
      <c r="G26" s="142" t="s">
        <v>589</v>
      </c>
      <c r="H26" s="918"/>
      <c r="I26" s="599" t="s">
        <v>595</v>
      </c>
      <c r="J26" s="142"/>
      <c r="K26" s="918"/>
      <c r="L26" s="179"/>
      <c r="M26" s="595"/>
      <c r="N26" s="134"/>
      <c r="O26" s="134"/>
      <c r="P26" s="134"/>
      <c r="Q26" s="134"/>
      <c r="R26" s="134"/>
      <c r="S26" s="134"/>
      <c r="T26" s="134"/>
      <c r="U26" s="134"/>
      <c r="V26" s="134"/>
      <c r="W26" s="134"/>
      <c r="X26" s="134"/>
      <c r="Y26" s="134"/>
      <c r="Z26" s="134"/>
    </row>
    <row r="27" spans="1:26"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row>
    <row r="28" spans="1:26"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row>
    <row r="29" spans="1:26"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row>
    <row r="30" spans="1:26" ht="15.75" customHeight="1" x14ac:dyDescent="0.2">
      <c r="A30" s="1556"/>
      <c r="B30" s="507"/>
      <c r="C30" s="144" t="s">
        <v>599</v>
      </c>
      <c r="D30" s="145">
        <v>499</v>
      </c>
      <c r="E30" s="918"/>
      <c r="F30" s="599" t="s">
        <v>600</v>
      </c>
      <c r="G30" s="145">
        <v>2019</v>
      </c>
      <c r="H30" s="918"/>
      <c r="I30" s="599" t="s">
        <v>601</v>
      </c>
      <c r="J30" s="1723" t="s">
        <v>755</v>
      </c>
      <c r="K30" s="1548"/>
      <c r="L30" s="1549"/>
      <c r="M30" s="897"/>
      <c r="N30" s="134"/>
      <c r="O30" s="134"/>
      <c r="P30" s="134"/>
      <c r="Q30" s="134"/>
      <c r="R30" s="134"/>
      <c r="S30" s="134"/>
      <c r="T30" s="134"/>
      <c r="U30" s="134"/>
      <c r="V30" s="134"/>
      <c r="W30" s="134"/>
      <c r="X30" s="134"/>
      <c r="Y30" s="134"/>
      <c r="Z30" s="134"/>
    </row>
    <row r="31" spans="1:26"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row>
    <row r="32" spans="1:26"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row>
    <row r="33" spans="1:26"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row>
    <row r="34" spans="1:26"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row>
    <row r="35" spans="1:26"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row>
    <row r="36" spans="1:26" ht="15.75" customHeight="1" x14ac:dyDescent="0.2">
      <c r="A36" s="1556"/>
      <c r="B36" s="1609"/>
      <c r="C36" s="598"/>
      <c r="D36" s="74"/>
      <c r="E36" s="74"/>
      <c r="F36" s="74">
        <v>2021</v>
      </c>
      <c r="G36" s="74"/>
      <c r="H36" s="74">
        <v>2022</v>
      </c>
      <c r="I36" s="74"/>
      <c r="J36" s="74">
        <v>2023</v>
      </c>
      <c r="K36" s="74"/>
      <c r="L36" s="74">
        <v>2024</v>
      </c>
      <c r="M36" s="907"/>
      <c r="N36" s="134"/>
      <c r="O36" s="134"/>
      <c r="P36" s="134"/>
      <c r="Q36" s="134"/>
      <c r="R36" s="134"/>
      <c r="S36" s="134"/>
      <c r="T36" s="134"/>
      <c r="U36" s="134"/>
      <c r="V36" s="134"/>
      <c r="W36" s="134"/>
      <c r="X36" s="134"/>
      <c r="Y36" s="134"/>
      <c r="Z36" s="134"/>
    </row>
    <row r="37" spans="1:26" ht="15.75" customHeight="1" x14ac:dyDescent="0.2">
      <c r="A37" s="1556"/>
      <c r="B37" s="1609"/>
      <c r="C37" s="598"/>
      <c r="D37" s="171"/>
      <c r="E37" s="142"/>
      <c r="F37" s="172" t="s">
        <v>1252</v>
      </c>
      <c r="H37" s="172" t="s">
        <v>351</v>
      </c>
      <c r="I37" s="142"/>
      <c r="J37" s="172" t="s">
        <v>351</v>
      </c>
      <c r="K37" s="142"/>
      <c r="L37" s="172" t="s">
        <v>352</v>
      </c>
      <c r="M37" s="164"/>
      <c r="N37" s="134"/>
      <c r="O37" s="134"/>
      <c r="P37" s="134"/>
      <c r="Q37" s="134"/>
      <c r="R37" s="134"/>
      <c r="S37" s="134"/>
      <c r="T37" s="134"/>
      <c r="U37" s="134"/>
      <c r="V37" s="134"/>
      <c r="W37" s="134"/>
      <c r="X37" s="134"/>
      <c r="Y37" s="134"/>
      <c r="Z37" s="134"/>
    </row>
    <row r="38" spans="1:26" ht="15.75" customHeight="1" x14ac:dyDescent="0.2">
      <c r="A38" s="1556"/>
      <c r="B38" s="1609"/>
      <c r="C38" s="598"/>
      <c r="D38" s="74">
        <v>2025</v>
      </c>
      <c r="E38" s="74"/>
      <c r="F38" s="74">
        <v>2026</v>
      </c>
      <c r="G38" s="74"/>
      <c r="H38" s="74">
        <v>2027</v>
      </c>
      <c r="I38" s="74"/>
      <c r="J38" s="74">
        <v>2028</v>
      </c>
      <c r="K38" s="74"/>
      <c r="L38" s="74">
        <v>2029</v>
      </c>
      <c r="M38" s="595"/>
      <c r="N38" s="134"/>
      <c r="O38" s="134"/>
      <c r="P38" s="134"/>
      <c r="Q38" s="134"/>
      <c r="R38" s="134"/>
      <c r="S38" s="134"/>
      <c r="T38" s="134"/>
      <c r="U38" s="134"/>
      <c r="V38" s="134"/>
      <c r="W38" s="134"/>
      <c r="X38" s="134"/>
      <c r="Y38" s="134"/>
      <c r="Z38" s="134"/>
    </row>
    <row r="39" spans="1:26" ht="15.75" customHeight="1" x14ac:dyDescent="0.2">
      <c r="A39" s="1556"/>
      <c r="B39" s="1609"/>
      <c r="C39" s="598"/>
      <c r="D39" s="74" t="s">
        <v>1360</v>
      </c>
      <c r="F39" s="172" t="s">
        <v>353</v>
      </c>
      <c r="G39" s="142"/>
      <c r="H39" s="172" t="s">
        <v>353</v>
      </c>
      <c r="I39" s="142"/>
      <c r="J39" s="172" t="s">
        <v>353</v>
      </c>
      <c r="K39" s="142"/>
      <c r="L39" s="172" t="s">
        <v>353</v>
      </c>
      <c r="M39" s="164"/>
      <c r="N39" s="134"/>
      <c r="O39" s="134"/>
      <c r="P39" s="134"/>
      <c r="Q39" s="134"/>
      <c r="R39" s="134"/>
      <c r="S39" s="134"/>
      <c r="T39" s="134"/>
      <c r="U39" s="134"/>
      <c r="V39" s="134"/>
      <c r="W39" s="134"/>
      <c r="X39" s="134"/>
      <c r="Y39" s="134"/>
      <c r="Z39" s="134"/>
    </row>
    <row r="40" spans="1:26" ht="15.75" customHeight="1" x14ac:dyDescent="0.2">
      <c r="A40" s="1556"/>
      <c r="B40" s="1609"/>
      <c r="C40" s="598"/>
      <c r="D40" s="48">
        <v>2030</v>
      </c>
      <c r="E40" s="45"/>
      <c r="F40" s="128">
        <v>2031</v>
      </c>
      <c r="G40" s="129"/>
      <c r="H40" s="128">
        <v>2032</v>
      </c>
      <c r="I40" s="45"/>
      <c r="J40" s="48">
        <v>2033</v>
      </c>
      <c r="K40" s="45"/>
      <c r="L40" s="48">
        <v>2034</v>
      </c>
      <c r="M40" s="595"/>
      <c r="N40" s="134"/>
      <c r="O40" s="134"/>
      <c r="P40" s="134"/>
      <c r="Q40" s="134"/>
      <c r="R40" s="134"/>
      <c r="S40" s="134"/>
      <c r="T40" s="134"/>
      <c r="U40" s="134"/>
      <c r="V40" s="134"/>
      <c r="W40" s="134"/>
      <c r="X40" s="134"/>
      <c r="Y40" s="134"/>
      <c r="Z40" s="134"/>
    </row>
    <row r="41" spans="1:26" ht="15.75" customHeight="1" x14ac:dyDescent="0.2">
      <c r="A41" s="1556"/>
      <c r="B41" s="1609"/>
      <c r="C41" s="598"/>
      <c r="D41" s="172" t="s">
        <v>353</v>
      </c>
      <c r="F41" s="172" t="s">
        <v>353</v>
      </c>
      <c r="G41" s="142"/>
      <c r="H41" s="172" t="s">
        <v>354</v>
      </c>
      <c r="I41" s="142"/>
      <c r="J41" s="172" t="s">
        <v>354</v>
      </c>
      <c r="K41" s="142"/>
      <c r="L41" s="172" t="s">
        <v>354</v>
      </c>
      <c r="M41" s="164"/>
      <c r="N41" s="134"/>
      <c r="O41" s="134"/>
      <c r="P41" s="134"/>
      <c r="Q41" s="134"/>
      <c r="R41" s="134"/>
      <c r="S41" s="134"/>
      <c r="T41" s="134"/>
      <c r="U41" s="134"/>
      <c r="V41" s="134"/>
      <c r="W41" s="134"/>
      <c r="X41" s="134"/>
      <c r="Y41" s="134"/>
      <c r="Z41" s="134"/>
    </row>
    <row r="42" spans="1:26" ht="15.75" customHeight="1" x14ac:dyDescent="0.2">
      <c r="A42" s="1556"/>
      <c r="B42" s="1609"/>
      <c r="C42" s="598"/>
      <c r="D42" s="74">
        <v>2035</v>
      </c>
      <c r="E42" s="74"/>
      <c r="F42" s="74">
        <v>2036</v>
      </c>
      <c r="G42" s="74"/>
      <c r="H42" s="74">
        <v>2037</v>
      </c>
      <c r="I42" s="74"/>
      <c r="J42" s="74">
        <v>2038</v>
      </c>
      <c r="K42" s="142"/>
      <c r="L42" s="48">
        <v>2039</v>
      </c>
      <c r="M42" s="897"/>
      <c r="N42" s="134"/>
      <c r="O42" s="134"/>
      <c r="P42" s="134"/>
      <c r="Q42" s="134"/>
      <c r="R42" s="134"/>
      <c r="S42" s="134"/>
      <c r="T42" s="134"/>
      <c r="U42" s="134"/>
      <c r="V42" s="134"/>
      <c r="W42" s="134"/>
      <c r="X42" s="134"/>
      <c r="Y42" s="134"/>
      <c r="Z42" s="134"/>
    </row>
    <row r="43" spans="1:26" ht="15.75" customHeight="1" x14ac:dyDescent="0.2">
      <c r="A43" s="1556"/>
      <c r="B43" s="1609"/>
      <c r="C43" s="598"/>
      <c r="D43" s="172" t="s">
        <v>355</v>
      </c>
      <c r="F43" s="172" t="s">
        <v>355</v>
      </c>
      <c r="G43" s="148"/>
      <c r="H43" s="172" t="s">
        <v>355</v>
      </c>
      <c r="I43" s="149"/>
      <c r="J43" s="172" t="s">
        <v>355</v>
      </c>
      <c r="K43" s="149"/>
      <c r="L43" s="172" t="s">
        <v>355</v>
      </c>
      <c r="M43" s="897"/>
      <c r="N43" s="134"/>
      <c r="O43" s="134"/>
      <c r="P43" s="134"/>
      <c r="Q43" s="134"/>
      <c r="R43" s="134"/>
      <c r="S43" s="134"/>
      <c r="T43" s="134"/>
      <c r="U43" s="134"/>
      <c r="V43" s="134"/>
      <c r="W43" s="134"/>
      <c r="X43" s="134"/>
      <c r="Y43" s="134"/>
      <c r="Z43" s="134"/>
    </row>
    <row r="44" spans="1:26" ht="15.75" customHeight="1" x14ac:dyDescent="0.2">
      <c r="A44" s="1556"/>
      <c r="B44" s="1609"/>
      <c r="C44" s="598"/>
      <c r="D44" s="1474"/>
      <c r="F44" s="1474"/>
      <c r="G44" s="802"/>
      <c r="H44" s="1474"/>
      <c r="I44" s="610"/>
      <c r="J44" s="1474"/>
      <c r="K44" s="610"/>
      <c r="L44" s="1474"/>
      <c r="M44" s="897"/>
      <c r="N44" s="134"/>
      <c r="O44" s="134"/>
      <c r="P44" s="134"/>
      <c r="Q44" s="134"/>
      <c r="R44" s="134"/>
      <c r="S44" s="134"/>
      <c r="T44" s="134"/>
      <c r="U44" s="134"/>
      <c r="V44" s="134"/>
      <c r="W44" s="134"/>
      <c r="X44" s="134"/>
      <c r="Y44" s="134"/>
      <c r="Z44" s="134"/>
    </row>
    <row r="45" spans="1:26" ht="15.75" customHeight="1" x14ac:dyDescent="0.2">
      <c r="A45" s="1556"/>
      <c r="B45" s="1609"/>
      <c r="C45" s="598"/>
      <c r="D45" s="1367" t="s">
        <v>1382</v>
      </c>
      <c r="E45" s="1367" t="s">
        <v>1381</v>
      </c>
      <c r="F45" s="1474"/>
      <c r="G45" s="802"/>
      <c r="H45" s="1474"/>
      <c r="I45" s="610"/>
      <c r="J45" s="1474"/>
      <c r="K45" s="610"/>
      <c r="L45" s="1474"/>
      <c r="M45" s="897"/>
      <c r="N45" s="134"/>
      <c r="O45" s="134"/>
      <c r="P45" s="134"/>
      <c r="Q45" s="134"/>
      <c r="R45" s="134"/>
      <c r="S45" s="134"/>
      <c r="T45" s="134"/>
      <c r="U45" s="134"/>
      <c r="V45" s="134"/>
      <c r="W45" s="134"/>
      <c r="X45" s="134"/>
      <c r="Y45" s="134"/>
      <c r="Z45" s="134"/>
    </row>
    <row r="46" spans="1:26" ht="15.75" customHeight="1" x14ac:dyDescent="0.25">
      <c r="A46" s="1556"/>
      <c r="B46" s="1609"/>
      <c r="C46" s="609"/>
      <c r="D46" s="1445">
        <v>2039</v>
      </c>
      <c r="E46" s="1507">
        <v>837.5</v>
      </c>
      <c r="F46" s="610"/>
      <c r="G46" s="911"/>
      <c r="H46" s="610"/>
      <c r="I46" s="911"/>
      <c r="J46" s="610"/>
      <c r="K46" s="911"/>
      <c r="L46" s="610"/>
      <c r="M46" s="600"/>
      <c r="N46" s="134"/>
      <c r="O46" s="134"/>
      <c r="P46" s="134"/>
      <c r="Q46" s="134"/>
      <c r="R46" s="134"/>
      <c r="S46" s="134"/>
      <c r="T46" s="134"/>
      <c r="U46" s="134"/>
      <c r="V46" s="134"/>
      <c r="W46" s="134"/>
      <c r="X46" s="134"/>
      <c r="Y46" s="134"/>
      <c r="Z46" s="134"/>
    </row>
    <row r="47" spans="1:26"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row>
    <row r="48" spans="1:26" ht="15.75" customHeight="1" x14ac:dyDescent="0.2">
      <c r="A48" s="1556"/>
      <c r="B48" s="1609"/>
      <c r="C48" s="596"/>
      <c r="D48" s="918" t="s">
        <v>94</v>
      </c>
      <c r="E48" s="911" t="s">
        <v>96</v>
      </c>
      <c r="F48" s="1734" t="s">
        <v>607</v>
      </c>
      <c r="G48" s="1735" t="s">
        <v>104</v>
      </c>
      <c r="H48" s="1564"/>
      <c r="I48" s="1564"/>
      <c r="J48" s="1569"/>
      <c r="K48" s="908" t="s">
        <v>1030</v>
      </c>
      <c r="L48" s="1736" t="s">
        <v>740</v>
      </c>
      <c r="M48" s="1565"/>
      <c r="N48" s="134"/>
      <c r="O48" s="134"/>
      <c r="P48" s="134"/>
      <c r="Q48" s="134"/>
      <c r="R48" s="134"/>
      <c r="S48" s="134"/>
      <c r="T48" s="134"/>
      <c r="U48" s="134"/>
      <c r="V48" s="134"/>
      <c r="W48" s="134"/>
      <c r="X48" s="134"/>
      <c r="Y48" s="134"/>
      <c r="Z48" s="134"/>
    </row>
    <row r="49" spans="1:26" ht="21.75" customHeight="1" x14ac:dyDescent="0.2">
      <c r="A49" s="1556"/>
      <c r="B49" s="1609"/>
      <c r="C49" s="596"/>
      <c r="D49" s="142" t="s">
        <v>589</v>
      </c>
      <c r="E49" s="142"/>
      <c r="F49" s="1568"/>
      <c r="G49" s="1570"/>
      <c r="H49" s="1552"/>
      <c r="I49" s="1552"/>
      <c r="J49" s="1553"/>
      <c r="K49" s="179"/>
      <c r="L49" s="1570"/>
      <c r="M49" s="1572"/>
      <c r="N49" s="134"/>
      <c r="O49" s="134"/>
      <c r="P49" s="134"/>
      <c r="Q49" s="134"/>
      <c r="R49" s="134"/>
      <c r="S49" s="134"/>
      <c r="T49" s="134"/>
      <c r="U49" s="134"/>
      <c r="V49" s="134"/>
      <c r="W49" s="134"/>
      <c r="X49" s="134"/>
      <c r="Y49" s="134"/>
      <c r="Z49" s="134"/>
    </row>
    <row r="50" spans="1:26"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row>
    <row r="51" spans="1:26" ht="30.75" customHeight="1" x14ac:dyDescent="0.2">
      <c r="A51" s="1556"/>
      <c r="B51" s="66" t="s">
        <v>609</v>
      </c>
      <c r="C51" s="1652" t="s">
        <v>756</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row>
    <row r="52" spans="1:26" ht="15.75" customHeight="1" x14ac:dyDescent="0.2">
      <c r="A52" s="1556"/>
      <c r="B52" s="69" t="s">
        <v>610</v>
      </c>
      <c r="C52" s="1652" t="s">
        <v>757</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row>
    <row r="53" spans="1:26" ht="15.75" customHeight="1" x14ac:dyDescent="0.2">
      <c r="A53" s="1556"/>
      <c r="B53" s="69" t="s">
        <v>612</v>
      </c>
      <c r="C53" s="875">
        <v>30</v>
      </c>
      <c r="D53" s="926"/>
      <c r="E53" s="926"/>
      <c r="F53" s="926"/>
      <c r="G53" s="926"/>
      <c r="H53" s="926"/>
      <c r="I53" s="926"/>
      <c r="J53" s="926"/>
      <c r="K53" s="926"/>
      <c r="L53" s="926"/>
      <c r="M53" s="624"/>
      <c r="N53" s="134"/>
      <c r="O53" s="134"/>
      <c r="P53" s="134"/>
      <c r="Q53" s="134"/>
      <c r="R53" s="134"/>
      <c r="S53" s="134"/>
      <c r="T53" s="134"/>
      <c r="U53" s="134"/>
      <c r="V53" s="134"/>
      <c r="W53" s="134"/>
      <c r="X53" s="134"/>
      <c r="Y53" s="134"/>
      <c r="Z53" s="134"/>
    </row>
    <row r="54" spans="1:26" ht="15.75" customHeight="1" x14ac:dyDescent="0.2">
      <c r="A54" s="1556"/>
      <c r="B54" s="69" t="s">
        <v>613</v>
      </c>
      <c r="C54" s="901">
        <v>0</v>
      </c>
      <c r="D54" s="590"/>
      <c r="E54" s="590"/>
      <c r="F54" s="590"/>
      <c r="G54" s="590"/>
      <c r="H54" s="590"/>
      <c r="I54" s="590"/>
      <c r="J54" s="590"/>
      <c r="K54" s="590"/>
      <c r="L54" s="590"/>
      <c r="M54" s="591"/>
      <c r="N54" s="134"/>
      <c r="O54" s="134"/>
      <c r="P54" s="134"/>
      <c r="Q54" s="134"/>
      <c r="R54" s="134"/>
      <c r="S54" s="134"/>
      <c r="T54" s="134"/>
      <c r="U54" s="134"/>
      <c r="V54" s="134"/>
      <c r="W54" s="134"/>
      <c r="X54" s="134"/>
      <c r="Y54" s="134"/>
      <c r="Z54" s="134"/>
    </row>
    <row r="55" spans="1:26" ht="15.75" customHeight="1" x14ac:dyDescent="0.25">
      <c r="A55" s="1555" t="s">
        <v>615</v>
      </c>
      <c r="B55" s="884" t="s">
        <v>616</v>
      </c>
      <c r="C55" s="1550" t="s">
        <v>1038</v>
      </c>
      <c r="D55" s="1548"/>
      <c r="E55" s="1548"/>
      <c r="F55" s="1548"/>
      <c r="G55" s="1548"/>
      <c r="H55" s="1548"/>
      <c r="I55" s="1548"/>
      <c r="J55" s="1548"/>
      <c r="K55" s="1548"/>
      <c r="L55" s="1548"/>
      <c r="M55" s="1549"/>
      <c r="N55" s="134"/>
      <c r="O55" s="134"/>
      <c r="P55" s="134"/>
      <c r="Q55" s="134"/>
      <c r="R55" s="134"/>
      <c r="S55" s="134"/>
      <c r="T55" s="134"/>
      <c r="U55" s="134"/>
      <c r="V55" s="134"/>
      <c r="W55" s="134"/>
      <c r="X55" s="134"/>
      <c r="Y55" s="134"/>
      <c r="Z55" s="134"/>
    </row>
    <row r="56" spans="1:26" ht="15.75" customHeight="1" x14ac:dyDescent="0.25">
      <c r="A56" s="1556"/>
      <c r="B56" s="884" t="s">
        <v>617</v>
      </c>
      <c r="C56" s="1550" t="s">
        <v>758</v>
      </c>
      <c r="D56" s="1548"/>
      <c r="E56" s="1548"/>
      <c r="F56" s="1548"/>
      <c r="G56" s="1548"/>
      <c r="H56" s="1548"/>
      <c r="I56" s="1548"/>
      <c r="J56" s="1548"/>
      <c r="K56" s="1548"/>
      <c r="L56" s="1548"/>
      <c r="M56" s="1549"/>
      <c r="N56" s="134"/>
      <c r="O56" s="134"/>
      <c r="P56" s="134"/>
      <c r="Q56" s="134"/>
      <c r="R56" s="134"/>
      <c r="S56" s="134"/>
      <c r="T56" s="134"/>
      <c r="U56" s="134"/>
      <c r="V56" s="134"/>
      <c r="W56" s="134"/>
      <c r="X56" s="134"/>
      <c r="Y56" s="134"/>
      <c r="Z56" s="134"/>
    </row>
    <row r="57" spans="1:26" ht="15.75" customHeight="1" x14ac:dyDescent="0.25">
      <c r="A57" s="1556"/>
      <c r="B57" s="884" t="s">
        <v>619</v>
      </c>
      <c r="C57" s="1550" t="s">
        <v>743</v>
      </c>
      <c r="D57" s="1548"/>
      <c r="E57" s="1548"/>
      <c r="F57" s="1548"/>
      <c r="G57" s="1548"/>
      <c r="H57" s="1548"/>
      <c r="I57" s="1548"/>
      <c r="J57" s="1548"/>
      <c r="K57" s="1548"/>
      <c r="L57" s="1548"/>
      <c r="M57" s="1549"/>
      <c r="N57" s="134"/>
      <c r="O57" s="134"/>
      <c r="P57" s="134"/>
      <c r="Q57" s="134"/>
      <c r="R57" s="134"/>
      <c r="S57" s="134"/>
      <c r="T57" s="134"/>
      <c r="U57" s="134"/>
      <c r="V57" s="134"/>
      <c r="W57" s="134"/>
      <c r="X57" s="134"/>
      <c r="Y57" s="134"/>
      <c r="Z57" s="134"/>
    </row>
    <row r="58" spans="1:26" ht="15.75" customHeight="1" x14ac:dyDescent="0.25">
      <c r="A58" s="1556"/>
      <c r="B58" s="941" t="s">
        <v>621</v>
      </c>
      <c r="C58" s="1550" t="s">
        <v>327</v>
      </c>
      <c r="D58" s="1548"/>
      <c r="E58" s="1548"/>
      <c r="F58" s="1548"/>
      <c r="G58" s="1548"/>
      <c r="H58" s="1548"/>
      <c r="I58" s="1548"/>
      <c r="J58" s="1548"/>
      <c r="K58" s="1548"/>
      <c r="L58" s="1548"/>
      <c r="M58" s="1549"/>
      <c r="N58" s="134"/>
      <c r="O58" s="134"/>
      <c r="P58" s="134"/>
      <c r="Q58" s="134"/>
      <c r="R58" s="134"/>
      <c r="S58" s="134"/>
      <c r="T58" s="134"/>
      <c r="U58" s="134"/>
      <c r="V58" s="134"/>
      <c r="W58" s="134"/>
      <c r="X58" s="134"/>
      <c r="Y58" s="134"/>
      <c r="Z58" s="134"/>
    </row>
    <row r="59" spans="1:26" ht="15.75" customHeight="1" x14ac:dyDescent="0.25">
      <c r="A59" s="1556"/>
      <c r="B59" s="884" t="s">
        <v>622</v>
      </c>
      <c r="C59" s="1717" t="s">
        <v>759</v>
      </c>
      <c r="D59" s="1548"/>
      <c r="E59" s="1548"/>
      <c r="F59" s="1548"/>
      <c r="G59" s="1548"/>
      <c r="H59" s="1548"/>
      <c r="I59" s="1548"/>
      <c r="J59" s="1548"/>
      <c r="K59" s="1548"/>
      <c r="L59" s="1548"/>
      <c r="M59" s="1549"/>
      <c r="N59" s="134"/>
      <c r="O59" s="134"/>
      <c r="P59" s="134"/>
      <c r="Q59" s="134"/>
      <c r="R59" s="134"/>
      <c r="S59" s="134"/>
      <c r="T59" s="134"/>
      <c r="U59" s="134"/>
      <c r="V59" s="134"/>
      <c r="W59" s="134"/>
      <c r="X59" s="134"/>
      <c r="Y59" s="134"/>
      <c r="Z59" s="134"/>
    </row>
    <row r="60" spans="1:26" ht="15.75" customHeight="1" x14ac:dyDescent="0.25">
      <c r="A60" s="1557"/>
      <c r="B60" s="884" t="s">
        <v>623</v>
      </c>
      <c r="C60" s="1550" t="s">
        <v>1039</v>
      </c>
      <c r="D60" s="1548"/>
      <c r="E60" s="1548"/>
      <c r="F60" s="1548"/>
      <c r="G60" s="1548"/>
      <c r="H60" s="1548"/>
      <c r="I60" s="1548"/>
      <c r="J60" s="1548"/>
      <c r="K60" s="1548"/>
      <c r="L60" s="1548"/>
      <c r="M60" s="1549"/>
      <c r="N60" s="134"/>
      <c r="O60" s="134"/>
      <c r="P60" s="134"/>
      <c r="Q60" s="134"/>
      <c r="R60" s="134"/>
      <c r="S60" s="134"/>
      <c r="T60" s="134"/>
      <c r="U60" s="134"/>
      <c r="V60" s="134"/>
      <c r="W60" s="134"/>
      <c r="X60" s="134"/>
      <c r="Y60" s="134"/>
      <c r="Z60" s="134"/>
    </row>
    <row r="61" spans="1:26" ht="15.75" customHeight="1" x14ac:dyDescent="0.25">
      <c r="A61" s="1555" t="s">
        <v>624</v>
      </c>
      <c r="B61" s="884" t="s">
        <v>625</v>
      </c>
      <c r="C61" s="1550" t="s">
        <v>760</v>
      </c>
      <c r="D61" s="1548"/>
      <c r="E61" s="1548"/>
      <c r="F61" s="1548"/>
      <c r="G61" s="1548"/>
      <c r="H61" s="1548"/>
      <c r="I61" s="1548"/>
      <c r="J61" s="1548"/>
      <c r="K61" s="1548"/>
      <c r="L61" s="1548"/>
      <c r="M61" s="1549"/>
      <c r="N61" s="134"/>
      <c r="O61" s="134"/>
      <c r="P61" s="134"/>
      <c r="Q61" s="134"/>
      <c r="R61" s="134"/>
      <c r="S61" s="134"/>
      <c r="T61" s="134"/>
      <c r="U61" s="134"/>
      <c r="V61" s="134"/>
      <c r="W61" s="134"/>
      <c r="X61" s="134"/>
      <c r="Y61" s="134"/>
      <c r="Z61" s="134"/>
    </row>
    <row r="62" spans="1:26" ht="15.75" x14ac:dyDescent="0.25">
      <c r="A62" s="1556"/>
      <c r="B62" s="884" t="s">
        <v>627</v>
      </c>
      <c r="C62" s="1550" t="s">
        <v>761</v>
      </c>
      <c r="D62" s="1548"/>
      <c r="E62" s="1548"/>
      <c r="F62" s="1548"/>
      <c r="G62" s="1548"/>
      <c r="H62" s="1548"/>
      <c r="I62" s="1548"/>
      <c r="J62" s="1548"/>
      <c r="K62" s="1548"/>
      <c r="L62" s="1548"/>
      <c r="M62" s="1549"/>
      <c r="N62" s="134"/>
      <c r="O62" s="134"/>
      <c r="P62" s="134"/>
      <c r="Q62" s="134"/>
      <c r="R62" s="134"/>
      <c r="S62" s="134"/>
      <c r="T62" s="134"/>
      <c r="U62" s="134"/>
      <c r="V62" s="134"/>
      <c r="W62" s="134"/>
      <c r="X62" s="134"/>
      <c r="Y62" s="134"/>
      <c r="Z62" s="134"/>
    </row>
    <row r="63" spans="1:26" ht="15.75" customHeight="1" x14ac:dyDescent="0.25">
      <c r="A63" s="1556"/>
      <c r="B63" s="611" t="s">
        <v>231</v>
      </c>
      <c r="C63" s="1550" t="s">
        <v>743</v>
      </c>
      <c r="D63" s="1548"/>
      <c r="E63" s="1548"/>
      <c r="F63" s="1548"/>
      <c r="G63" s="1548"/>
      <c r="H63" s="1548"/>
      <c r="I63" s="1548"/>
      <c r="J63" s="1548"/>
      <c r="K63" s="1548"/>
      <c r="L63" s="1548"/>
      <c r="M63" s="1549"/>
      <c r="N63" s="134"/>
      <c r="O63" s="134"/>
      <c r="P63" s="134"/>
      <c r="Q63" s="134"/>
      <c r="R63" s="134"/>
      <c r="S63" s="134"/>
      <c r="T63" s="134"/>
      <c r="U63" s="134"/>
      <c r="V63" s="134"/>
      <c r="W63" s="134"/>
      <c r="X63" s="134"/>
      <c r="Y63" s="134"/>
      <c r="Z63" s="134"/>
    </row>
    <row r="64" spans="1:26" ht="15.75" customHeight="1" x14ac:dyDescent="0.2">
      <c r="A64" s="62" t="s">
        <v>629</v>
      </c>
      <c r="B64" s="620"/>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row>
    <row r="65" spans="1:26"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7">
    <mergeCell ref="C52:M52"/>
    <mergeCell ref="C55:M55"/>
    <mergeCell ref="B47:B50"/>
    <mergeCell ref="F48:F49"/>
    <mergeCell ref="G48:J49"/>
    <mergeCell ref="L48:M49"/>
    <mergeCell ref="C51:M51"/>
    <mergeCell ref="J30:L30"/>
    <mergeCell ref="C58:M58"/>
    <mergeCell ref="B14:B15"/>
    <mergeCell ref="C14:D14"/>
    <mergeCell ref="A16:A54"/>
    <mergeCell ref="B18:B24"/>
    <mergeCell ref="B25:B28"/>
    <mergeCell ref="B32:B34"/>
    <mergeCell ref="B35:B46"/>
    <mergeCell ref="F14:M14"/>
    <mergeCell ref="C15:M15"/>
    <mergeCell ref="C16:M16"/>
    <mergeCell ref="C17:M17"/>
    <mergeCell ref="F23:J23"/>
    <mergeCell ref="C56:M56"/>
    <mergeCell ref="C57:M57"/>
    <mergeCell ref="C11:L11"/>
    <mergeCell ref="C12:M12"/>
    <mergeCell ref="C13:M13"/>
    <mergeCell ref="A2:A15"/>
    <mergeCell ref="C3:M3"/>
    <mergeCell ref="F4:G4"/>
    <mergeCell ref="C5:M5"/>
    <mergeCell ref="C6:M6"/>
    <mergeCell ref="B8:B10"/>
    <mergeCell ref="C9:D9"/>
    <mergeCell ref="F9:G9"/>
    <mergeCell ref="I9:J9"/>
    <mergeCell ref="C10:D10"/>
    <mergeCell ref="F10:G10"/>
    <mergeCell ref="I10:J10"/>
    <mergeCell ref="C2:M2"/>
    <mergeCell ref="C64:M64"/>
    <mergeCell ref="A55:A60"/>
    <mergeCell ref="A61:A63"/>
    <mergeCell ref="C59:M59"/>
    <mergeCell ref="C60:M60"/>
    <mergeCell ref="C61:M61"/>
    <mergeCell ref="C62:M62"/>
    <mergeCell ref="C63:M63"/>
  </mergeCells>
  <dataValidations count="2">
    <dataValidation type="list" allowBlank="1" showErrorMessage="1" sqref="I7:M7" xr:uid="{00000000-0002-0000-1400-000000000000}">
      <formula1>INDIRECT($C$7)</formula1>
    </dataValidation>
    <dataValidation type="custom" allowBlank="1" showInputMessage="1" showErrorMessage="1" prompt="La celda debe contener solo texto" sqref="C55:C58 C60" xr:uid="{00000000-0002-0000-1400-000001000000}">
      <formula1>ISTEXT(C55)</formula1>
    </dataValidation>
  </dataValidations>
  <hyperlinks>
    <hyperlink ref="C59" r:id="rId1" xr:uid="{00000000-0004-0000-14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400-000002000000}">
          <x14:formula1>
            <xm:f>Desplegables!$I$4:$I$18</xm:f>
          </x14:formula1>
          <xm:sqref>C7:D7</xm:sqref>
        </x14:dataValidation>
        <x14:dataValidation type="list" allowBlank="1" showErrorMessage="1" xr:uid="{00000000-0002-0000-1400-000003000000}">
          <x14:formula1>
            <xm:f>Desplegables!$L$24:$L$39</xm:f>
          </x14:formula1>
          <xm:sqref>C14</xm:sqref>
        </x14:dataValidation>
        <x14:dataValidation type="list" allowBlank="1" showErrorMessage="1" xr:uid="{00000000-0002-0000-1400-000004000000}">
          <x14:formula1>
            <xm:f>Desplegables!$B$45:$B$46</xm:f>
          </x14:formula1>
          <xm:sqref>C4</xm:sqref>
        </x14:dataValidation>
        <x14:dataValidation type="list" allowBlank="1" showErrorMessage="1" xr:uid="{00000000-0002-0000-1400-000005000000}">
          <x14:formula1>
            <xm:f>Desplegables!$B$50:$B$52</xm:f>
          </x14:formula1>
          <xm:sqref>G48</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2"/>
  <sheetViews>
    <sheetView topLeftCell="A31" workbookViewId="0">
      <selection activeCell="D45" sqref="D45:E46"/>
    </sheetView>
  </sheetViews>
  <sheetFormatPr baseColWidth="10" defaultColWidth="12.625" defaultRowHeight="15" customHeight="1" x14ac:dyDescent="0.2"/>
  <cols>
    <col min="1" max="1" width="22" customWidth="1"/>
    <col min="2" max="2" width="41.625" customWidth="1"/>
    <col min="3" max="3" width="21" customWidth="1"/>
    <col min="4" max="4" width="8.625" customWidth="1"/>
    <col min="5" max="5" width="14.125" customWidth="1"/>
    <col min="6" max="7" width="10" customWidth="1"/>
    <col min="8" max="8" width="30.5" customWidth="1"/>
    <col min="9" max="13" width="10" customWidth="1"/>
    <col min="14" max="26" width="9.125" customWidth="1"/>
  </cols>
  <sheetData>
    <row r="1" spans="1:26" ht="15.75" customHeight="1" x14ac:dyDescent="0.2">
      <c r="A1" s="585"/>
      <c r="B1" s="919" t="s">
        <v>862</v>
      </c>
      <c r="C1" s="586"/>
      <c r="D1" s="586"/>
      <c r="E1" s="586"/>
      <c r="F1" s="586"/>
      <c r="G1" s="586"/>
      <c r="H1" s="586"/>
      <c r="I1" s="586"/>
      <c r="J1" s="586"/>
      <c r="K1" s="586"/>
      <c r="L1" s="586"/>
      <c r="M1" s="133"/>
      <c r="N1" s="134"/>
      <c r="O1" s="134"/>
      <c r="P1" s="134"/>
      <c r="Q1" s="134"/>
      <c r="R1" s="134"/>
      <c r="S1" s="134"/>
      <c r="T1" s="134"/>
      <c r="U1" s="134"/>
      <c r="V1" s="134"/>
      <c r="W1" s="134"/>
      <c r="X1" s="134"/>
      <c r="Y1" s="134"/>
      <c r="Z1" s="134"/>
    </row>
    <row r="2" spans="1:26" ht="33.75" customHeight="1" x14ac:dyDescent="0.2">
      <c r="A2" s="1555" t="s">
        <v>561</v>
      </c>
      <c r="B2" s="65" t="s">
        <v>562</v>
      </c>
      <c r="C2" s="1778" t="s">
        <v>365</v>
      </c>
      <c r="D2" s="1548"/>
      <c r="E2" s="1548"/>
      <c r="F2" s="1548"/>
      <c r="G2" s="1548"/>
      <c r="H2" s="1548"/>
      <c r="I2" s="1548"/>
      <c r="J2" s="1548"/>
      <c r="K2" s="1548"/>
      <c r="L2" s="1548"/>
      <c r="M2" s="161"/>
      <c r="N2" s="134"/>
      <c r="O2" s="134"/>
      <c r="P2" s="134"/>
      <c r="Q2" s="134"/>
      <c r="R2" s="134"/>
      <c r="S2" s="134"/>
      <c r="T2" s="134"/>
      <c r="U2" s="134"/>
      <c r="V2" s="134"/>
      <c r="W2" s="134"/>
      <c r="X2" s="134"/>
      <c r="Y2" s="134"/>
      <c r="Z2" s="134"/>
    </row>
    <row r="3" spans="1:26" ht="31.5" customHeight="1" x14ac:dyDescent="0.2">
      <c r="A3" s="1556"/>
      <c r="B3" s="66" t="s">
        <v>698</v>
      </c>
      <c r="C3" s="1796" t="s">
        <v>1152</v>
      </c>
      <c r="D3" s="1564"/>
      <c r="E3" s="1564"/>
      <c r="F3" s="1564"/>
      <c r="G3" s="1564"/>
      <c r="H3" s="1564"/>
      <c r="I3" s="1564"/>
      <c r="J3" s="1564"/>
      <c r="K3" s="1564"/>
      <c r="L3" s="1564"/>
      <c r="M3" s="1565"/>
      <c r="N3" s="134"/>
      <c r="O3" s="134"/>
      <c r="P3" s="134"/>
      <c r="Q3" s="134"/>
      <c r="R3" s="134"/>
      <c r="S3" s="134"/>
      <c r="T3" s="134"/>
      <c r="U3" s="134"/>
      <c r="V3" s="134"/>
      <c r="W3" s="134"/>
      <c r="X3" s="134"/>
      <c r="Y3" s="134"/>
      <c r="Z3" s="134"/>
    </row>
    <row r="4" spans="1:26" ht="15.75" customHeight="1" x14ac:dyDescent="0.2">
      <c r="A4" s="1556"/>
      <c r="B4" s="136" t="s">
        <v>227</v>
      </c>
      <c r="C4" s="152" t="s">
        <v>96</v>
      </c>
      <c r="D4" s="135"/>
      <c r="E4" s="59"/>
      <c r="F4" s="1776" t="s">
        <v>685</v>
      </c>
      <c r="G4" s="1549"/>
      <c r="H4" s="152"/>
      <c r="I4" s="135"/>
      <c r="J4" s="135"/>
      <c r="K4" s="135"/>
      <c r="L4" s="135"/>
      <c r="M4" s="135"/>
      <c r="N4" s="134"/>
      <c r="O4" s="134"/>
      <c r="P4" s="134"/>
      <c r="Q4" s="134"/>
      <c r="R4" s="134"/>
      <c r="S4" s="134"/>
      <c r="T4" s="134"/>
      <c r="U4" s="134"/>
      <c r="V4" s="134"/>
      <c r="W4" s="134"/>
      <c r="X4" s="134"/>
      <c r="Y4" s="134"/>
      <c r="Z4" s="134"/>
    </row>
    <row r="5" spans="1:26" ht="15.75" customHeight="1" x14ac:dyDescent="0.2">
      <c r="A5" s="1556"/>
      <c r="B5" s="136" t="s">
        <v>566</v>
      </c>
      <c r="C5" s="1621" t="s">
        <v>96</v>
      </c>
      <c r="D5" s="1548"/>
      <c r="E5" s="1548"/>
      <c r="F5" s="1548"/>
      <c r="G5" s="1548"/>
      <c r="H5" s="1548"/>
      <c r="I5" s="1548"/>
      <c r="J5" s="1548"/>
      <c r="K5" s="1548"/>
      <c r="L5" s="1548"/>
      <c r="M5" s="1549"/>
      <c r="N5" s="134"/>
      <c r="O5" s="134"/>
      <c r="P5" s="134"/>
      <c r="Q5" s="134"/>
      <c r="R5" s="134"/>
      <c r="S5" s="134"/>
      <c r="T5" s="134"/>
      <c r="U5" s="134"/>
      <c r="V5" s="134"/>
      <c r="W5" s="134"/>
      <c r="X5" s="134"/>
      <c r="Y5" s="134"/>
      <c r="Z5" s="134"/>
    </row>
    <row r="6" spans="1:26" ht="15.75" customHeight="1" x14ac:dyDescent="0.2">
      <c r="A6" s="1556"/>
      <c r="B6" s="136" t="s">
        <v>568</v>
      </c>
      <c r="C6" s="152" t="s">
        <v>96</v>
      </c>
      <c r="D6" s="39"/>
      <c r="E6" s="39"/>
      <c r="F6" s="39"/>
      <c r="G6" s="39"/>
      <c r="H6" s="39"/>
      <c r="I6" s="39"/>
      <c r="J6" s="39"/>
      <c r="K6" s="39"/>
      <c r="L6" s="39"/>
      <c r="M6" s="39"/>
      <c r="N6" s="134"/>
      <c r="O6" s="134"/>
      <c r="P6" s="134"/>
      <c r="Q6" s="134"/>
      <c r="R6" s="134"/>
      <c r="S6" s="134"/>
      <c r="T6" s="134"/>
      <c r="U6" s="134"/>
      <c r="V6" s="134"/>
      <c r="W6" s="134"/>
      <c r="X6" s="134"/>
      <c r="Y6" s="134"/>
      <c r="Z6" s="134"/>
    </row>
    <row r="7" spans="1:26" ht="15.75" customHeight="1" x14ac:dyDescent="0.25">
      <c r="A7" s="1556"/>
      <c r="B7" s="95" t="s">
        <v>570</v>
      </c>
      <c r="C7" s="39" t="s">
        <v>40</v>
      </c>
      <c r="D7" s="590"/>
      <c r="E7" s="590"/>
      <c r="F7" s="590"/>
      <c r="G7" s="591"/>
      <c r="H7" s="137" t="s">
        <v>724</v>
      </c>
      <c r="I7" s="1602" t="s">
        <v>88</v>
      </c>
      <c r="J7" s="1548"/>
      <c r="K7" s="1548"/>
      <c r="L7" s="1548"/>
      <c r="M7" s="1549"/>
      <c r="N7" s="134"/>
      <c r="O7" s="134"/>
      <c r="P7" s="134"/>
      <c r="Q7" s="134"/>
      <c r="R7" s="134"/>
      <c r="S7" s="134"/>
      <c r="T7" s="134"/>
      <c r="U7" s="134"/>
      <c r="V7" s="134"/>
      <c r="W7" s="134"/>
      <c r="X7" s="134"/>
      <c r="Y7" s="134"/>
      <c r="Z7" s="134"/>
    </row>
    <row r="8" spans="1:26"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row>
    <row r="9" spans="1:26" ht="15.75" x14ac:dyDescent="0.2">
      <c r="A9" s="1556"/>
      <c r="B9" s="1609"/>
      <c r="C9" s="1783"/>
      <c r="D9" s="1552"/>
      <c r="E9" s="918"/>
      <c r="F9" s="1790"/>
      <c r="G9" s="1552"/>
      <c r="H9" s="918"/>
      <c r="I9" s="1785"/>
      <c r="J9" s="1552"/>
      <c r="K9" s="918"/>
      <c r="L9" s="179"/>
      <c r="M9" s="595"/>
      <c r="N9" s="134"/>
      <c r="O9" s="134"/>
      <c r="P9" s="134"/>
      <c r="Q9" s="134"/>
      <c r="R9" s="134"/>
      <c r="S9" s="134"/>
      <c r="T9" s="134"/>
      <c r="U9" s="134"/>
      <c r="V9" s="134"/>
      <c r="W9" s="134"/>
      <c r="X9" s="134"/>
      <c r="Y9" s="134"/>
      <c r="Z9" s="134"/>
    </row>
    <row r="10" spans="1:26"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row>
    <row r="11" spans="1:26" ht="15.75" customHeight="1" x14ac:dyDescent="0.2">
      <c r="A11" s="1556"/>
      <c r="B11" s="66" t="s">
        <v>576</v>
      </c>
      <c r="C11" s="1778" t="s">
        <v>762</v>
      </c>
      <c r="D11" s="1548"/>
      <c r="E11" s="1548"/>
      <c r="F11" s="1548"/>
      <c r="G11" s="1548"/>
      <c r="H11" s="1548"/>
      <c r="I11" s="1548"/>
      <c r="J11" s="1548"/>
      <c r="K11" s="1548"/>
      <c r="L11" s="1548"/>
      <c r="M11" s="602"/>
      <c r="N11" s="134"/>
      <c r="O11" s="134"/>
      <c r="P11" s="134"/>
      <c r="Q11" s="134"/>
      <c r="R11" s="134"/>
      <c r="S11" s="134"/>
      <c r="T11" s="134"/>
      <c r="U11" s="134"/>
      <c r="V11" s="134"/>
      <c r="W11" s="134"/>
      <c r="X11" s="134"/>
      <c r="Y11" s="134"/>
      <c r="Z11" s="134"/>
    </row>
    <row r="12" spans="1:26" ht="49.5" customHeight="1" x14ac:dyDescent="0.2">
      <c r="A12" s="1556"/>
      <c r="B12" s="69" t="s">
        <v>704</v>
      </c>
      <c r="C12" s="1652" t="s">
        <v>763</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row>
    <row r="13" spans="1:26" ht="15.75" customHeight="1" x14ac:dyDescent="0.25">
      <c r="A13" s="1556"/>
      <c r="B13" s="66" t="s">
        <v>705</v>
      </c>
      <c r="C13" s="314" t="s">
        <v>1141</v>
      </c>
      <c r="D13" s="911"/>
      <c r="E13" s="911"/>
      <c r="F13" s="1797"/>
      <c r="G13" s="1605"/>
      <c r="H13" s="1605"/>
      <c r="I13" s="1605"/>
      <c r="J13" s="1605"/>
      <c r="K13" s="1605"/>
      <c r="L13" s="1605"/>
      <c r="M13" s="1568"/>
      <c r="N13" s="134"/>
      <c r="O13" s="134"/>
      <c r="P13" s="134"/>
      <c r="Q13" s="134"/>
      <c r="R13" s="134"/>
      <c r="S13" s="134"/>
      <c r="T13" s="134"/>
      <c r="U13" s="134"/>
      <c r="V13" s="134"/>
      <c r="W13" s="134"/>
      <c r="X13" s="134"/>
      <c r="Y13" s="134"/>
      <c r="Z13" s="134"/>
    </row>
    <row r="14" spans="1:26"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row>
    <row r="15" spans="1:26"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row>
    <row r="16" spans="1:26" ht="15.75" customHeight="1" x14ac:dyDescent="0.2">
      <c r="A16" s="1555" t="s">
        <v>578</v>
      </c>
      <c r="B16" s="69" t="s">
        <v>218</v>
      </c>
      <c r="C16" s="1781" t="s">
        <v>370</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row>
    <row r="17" spans="1:26" ht="15.75" customHeight="1" x14ac:dyDescent="0.2">
      <c r="A17" s="1556"/>
      <c r="B17" s="69" t="s">
        <v>709</v>
      </c>
      <c r="C17" s="1652" t="s">
        <v>764</v>
      </c>
      <c r="D17" s="1548"/>
      <c r="E17" s="1548"/>
      <c r="F17" s="1548"/>
      <c r="G17" s="1548"/>
      <c r="H17" s="1548"/>
      <c r="I17" s="1548"/>
      <c r="J17" s="1548"/>
      <c r="K17" s="1548"/>
      <c r="L17" s="1548"/>
      <c r="M17" s="1548"/>
      <c r="N17" s="134"/>
      <c r="O17" s="134"/>
      <c r="P17" s="134"/>
      <c r="Q17" s="134"/>
      <c r="R17" s="134"/>
      <c r="S17" s="134"/>
      <c r="T17" s="134"/>
      <c r="U17" s="134"/>
      <c r="V17" s="134"/>
      <c r="W17" s="134"/>
      <c r="X17" s="134"/>
      <c r="Y17" s="134"/>
      <c r="Z17" s="134"/>
    </row>
    <row r="18" spans="1:26"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row>
    <row r="19" spans="1:26"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row>
    <row r="20" spans="1:26" ht="15.75" customHeight="1" x14ac:dyDescent="0.2">
      <c r="A20" s="1556"/>
      <c r="B20" s="1609"/>
      <c r="C20" s="598" t="s">
        <v>580</v>
      </c>
      <c r="D20" s="170" t="s">
        <v>589</v>
      </c>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row>
    <row r="21" spans="1:26"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row>
    <row r="22" spans="1:26"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row>
    <row r="23" spans="1:26" ht="15.75" customHeight="1" x14ac:dyDescent="0.2">
      <c r="A23" s="1556"/>
      <c r="B23" s="1609"/>
      <c r="C23" s="598" t="s">
        <v>106</v>
      </c>
      <c r="D23" s="141"/>
      <c r="E23" s="599" t="s">
        <v>590</v>
      </c>
      <c r="F23" s="1788"/>
      <c r="G23" s="1552"/>
      <c r="H23" s="1552"/>
      <c r="I23" s="1552"/>
      <c r="J23" s="1552"/>
      <c r="K23" s="911"/>
      <c r="L23" s="911"/>
      <c r="M23" s="600"/>
      <c r="N23" s="134"/>
      <c r="O23" s="134"/>
      <c r="P23" s="134"/>
      <c r="Q23" s="134"/>
      <c r="R23" s="134"/>
      <c r="S23" s="134"/>
      <c r="T23" s="134"/>
      <c r="U23" s="134"/>
      <c r="V23" s="134"/>
      <c r="W23" s="134"/>
      <c r="X23" s="134"/>
      <c r="Y23" s="134"/>
      <c r="Z23" s="134"/>
    </row>
    <row r="24" spans="1:26"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row>
    <row r="25" spans="1:26"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row>
    <row r="26" spans="1:26" ht="15.75" customHeight="1" x14ac:dyDescent="0.2">
      <c r="A26" s="1556"/>
      <c r="B26" s="1609"/>
      <c r="C26" s="598" t="s">
        <v>593</v>
      </c>
      <c r="D26" s="141"/>
      <c r="E26" s="918"/>
      <c r="F26" s="599" t="s">
        <v>594</v>
      </c>
      <c r="G26" s="142" t="s">
        <v>589</v>
      </c>
      <c r="H26" s="918"/>
      <c r="I26" s="599" t="s">
        <v>595</v>
      </c>
      <c r="J26" s="142"/>
      <c r="K26" s="918"/>
      <c r="L26" s="179"/>
      <c r="M26" s="595"/>
      <c r="N26" s="134"/>
      <c r="O26" s="134"/>
      <c r="P26" s="134"/>
      <c r="Q26" s="134"/>
      <c r="R26" s="134"/>
      <c r="S26" s="134"/>
      <c r="T26" s="134"/>
      <c r="U26" s="134"/>
      <c r="V26" s="134"/>
      <c r="W26" s="134"/>
      <c r="X26" s="134"/>
      <c r="Y26" s="134"/>
      <c r="Z26" s="134"/>
    </row>
    <row r="27" spans="1:26"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row>
    <row r="28" spans="1:26"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row>
    <row r="29" spans="1:26"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row>
    <row r="30" spans="1:26" ht="15.75" customHeight="1" x14ac:dyDescent="0.2">
      <c r="A30" s="1556"/>
      <c r="B30" s="507"/>
      <c r="C30" s="144" t="s">
        <v>599</v>
      </c>
      <c r="D30" s="145">
        <v>5.25</v>
      </c>
      <c r="E30" s="918"/>
      <c r="F30" s="599" t="s">
        <v>600</v>
      </c>
      <c r="G30" s="145">
        <v>2019</v>
      </c>
      <c r="H30" s="918"/>
      <c r="I30" s="599" t="s">
        <v>601</v>
      </c>
      <c r="J30" s="1723" t="s">
        <v>755</v>
      </c>
      <c r="K30" s="1548"/>
      <c r="L30" s="1549"/>
      <c r="M30" s="897"/>
      <c r="N30" s="134"/>
      <c r="O30" s="134"/>
      <c r="P30" s="134"/>
      <c r="Q30" s="134"/>
      <c r="R30" s="134"/>
      <c r="S30" s="134"/>
      <c r="T30" s="134"/>
      <c r="U30" s="134"/>
      <c r="V30" s="134"/>
      <c r="W30" s="134"/>
      <c r="X30" s="134"/>
      <c r="Y30" s="134"/>
      <c r="Z30" s="134"/>
    </row>
    <row r="31" spans="1:26"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row>
    <row r="32" spans="1:26"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row>
    <row r="33" spans="1:26"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row>
    <row r="34" spans="1:26"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row>
    <row r="35" spans="1:26"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row>
    <row r="36" spans="1:26" ht="15.75" customHeight="1" x14ac:dyDescent="0.2">
      <c r="A36" s="1556"/>
      <c r="B36" s="1609"/>
      <c r="C36" s="598"/>
      <c r="D36" s="74"/>
      <c r="E36" s="74"/>
      <c r="F36" s="74">
        <v>2021</v>
      </c>
      <c r="G36" s="74"/>
      <c r="H36" s="74">
        <v>2022</v>
      </c>
      <c r="I36" s="74"/>
      <c r="J36" s="74">
        <v>2023</v>
      </c>
      <c r="K36" s="74"/>
      <c r="L36" s="74">
        <v>2024</v>
      </c>
      <c r="M36" s="907"/>
      <c r="N36" s="134"/>
      <c r="O36" s="134"/>
      <c r="P36" s="134"/>
      <c r="Q36" s="134"/>
      <c r="R36" s="134"/>
      <c r="S36" s="134"/>
      <c r="T36" s="134"/>
      <c r="U36" s="134"/>
      <c r="V36" s="134"/>
      <c r="W36" s="134"/>
      <c r="X36" s="134"/>
      <c r="Y36" s="134"/>
      <c r="Z36" s="134"/>
    </row>
    <row r="37" spans="1:26" ht="15.75" customHeight="1" x14ac:dyDescent="0.2">
      <c r="A37" s="1556"/>
      <c r="B37" s="1609"/>
      <c r="C37" s="598"/>
      <c r="D37" s="1340"/>
      <c r="E37" s="142"/>
      <c r="F37" s="1340">
        <v>5</v>
      </c>
      <c r="G37" s="142"/>
      <c r="H37" s="1340">
        <v>5</v>
      </c>
      <c r="I37" s="142"/>
      <c r="J37" s="1340">
        <v>5</v>
      </c>
      <c r="K37" s="142"/>
      <c r="L37" s="1340">
        <v>5</v>
      </c>
      <c r="M37" s="164"/>
      <c r="N37" s="134"/>
      <c r="O37" s="134"/>
      <c r="P37" s="134"/>
      <c r="Q37" s="134"/>
      <c r="R37" s="134"/>
      <c r="S37" s="134"/>
      <c r="T37" s="134"/>
      <c r="U37" s="134"/>
      <c r="V37" s="134"/>
      <c r="W37" s="134"/>
      <c r="X37" s="134"/>
      <c r="Y37" s="134"/>
      <c r="Z37" s="134"/>
    </row>
    <row r="38" spans="1:26" ht="15.75" customHeight="1" x14ac:dyDescent="0.2">
      <c r="A38" s="1556"/>
      <c r="B38" s="1609"/>
      <c r="C38" s="598"/>
      <c r="D38" s="74">
        <v>2025</v>
      </c>
      <c r="E38" s="74"/>
      <c r="F38" s="74">
        <v>2026</v>
      </c>
      <c r="G38" s="74"/>
      <c r="H38" s="74">
        <v>2027</v>
      </c>
      <c r="I38" s="74"/>
      <c r="J38" s="74">
        <v>2028</v>
      </c>
      <c r="K38" s="74"/>
      <c r="L38" s="74">
        <v>2029</v>
      </c>
      <c r="M38" s="595"/>
      <c r="N38" s="134"/>
      <c r="O38" s="134"/>
      <c r="P38" s="134"/>
      <c r="Q38" s="134"/>
      <c r="R38" s="134"/>
      <c r="S38" s="134"/>
      <c r="T38" s="134"/>
      <c r="U38" s="134"/>
      <c r="V38" s="134"/>
      <c r="W38" s="134"/>
      <c r="X38" s="134"/>
      <c r="Y38" s="134"/>
      <c r="Z38" s="134"/>
    </row>
    <row r="39" spans="1:26" ht="15.75" customHeight="1" x14ac:dyDescent="0.2">
      <c r="A39" s="1556"/>
      <c r="B39" s="1609"/>
      <c r="C39" s="598"/>
      <c r="D39" s="1340">
        <v>5</v>
      </c>
      <c r="E39" s="142"/>
      <c r="F39" s="1340">
        <v>5</v>
      </c>
      <c r="G39" s="142"/>
      <c r="H39" s="1340">
        <v>5</v>
      </c>
      <c r="I39" s="142"/>
      <c r="J39" s="1340">
        <v>5</v>
      </c>
      <c r="K39" s="142"/>
      <c r="L39" s="1340">
        <v>5</v>
      </c>
      <c r="M39" s="164"/>
      <c r="N39" s="134"/>
      <c r="O39" s="134"/>
      <c r="P39" s="134"/>
      <c r="Q39" s="134"/>
      <c r="R39" s="134"/>
      <c r="S39" s="134"/>
      <c r="T39" s="134"/>
      <c r="U39" s="134"/>
      <c r="V39" s="134"/>
      <c r="W39" s="134"/>
      <c r="X39" s="134"/>
      <c r="Y39" s="134"/>
      <c r="Z39" s="134"/>
    </row>
    <row r="40" spans="1:26" ht="15.75" customHeight="1" x14ac:dyDescent="0.2">
      <c r="A40" s="1556"/>
      <c r="B40" s="1609"/>
      <c r="C40" s="598"/>
      <c r="D40" s="48">
        <v>2030</v>
      </c>
      <c r="E40" s="45"/>
      <c r="F40" s="128">
        <v>2031</v>
      </c>
      <c r="G40" s="129"/>
      <c r="H40" s="128">
        <v>2032</v>
      </c>
      <c r="I40" s="45"/>
      <c r="J40" s="48">
        <v>2033</v>
      </c>
      <c r="K40" s="45"/>
      <c r="L40" s="48">
        <v>2034</v>
      </c>
      <c r="M40" s="595"/>
      <c r="N40" s="134"/>
      <c r="O40" s="134"/>
      <c r="P40" s="134"/>
      <c r="Q40" s="134"/>
      <c r="R40" s="134"/>
      <c r="S40" s="134"/>
      <c r="T40" s="134"/>
      <c r="U40" s="134"/>
      <c r="V40" s="134"/>
      <c r="W40" s="134"/>
      <c r="X40" s="134"/>
      <c r="Y40" s="134"/>
      <c r="Z40" s="134"/>
    </row>
    <row r="41" spans="1:26" ht="15.75" customHeight="1" x14ac:dyDescent="0.2">
      <c r="A41" s="1556"/>
      <c r="B41" s="1609"/>
      <c r="C41" s="598"/>
      <c r="D41" s="1340">
        <v>5</v>
      </c>
      <c r="E41" s="142"/>
      <c r="F41" s="1340">
        <v>5</v>
      </c>
      <c r="G41" s="142"/>
      <c r="H41" s="1340">
        <v>5</v>
      </c>
      <c r="I41" s="142"/>
      <c r="J41" s="1340">
        <v>5</v>
      </c>
      <c r="K41" s="142"/>
      <c r="L41" s="1340">
        <v>5</v>
      </c>
      <c r="M41" s="164"/>
      <c r="N41" s="134"/>
      <c r="O41" s="134"/>
      <c r="P41" s="134"/>
      <c r="Q41" s="134"/>
      <c r="R41" s="134"/>
      <c r="S41" s="134"/>
      <c r="T41" s="134"/>
      <c r="U41" s="134"/>
      <c r="V41" s="134"/>
      <c r="W41" s="134"/>
      <c r="X41" s="134"/>
      <c r="Y41" s="134"/>
      <c r="Z41" s="134"/>
    </row>
    <row r="42" spans="1:26" ht="15.75" customHeight="1" x14ac:dyDescent="0.2">
      <c r="A42" s="1556"/>
      <c r="B42" s="1609"/>
      <c r="C42" s="598"/>
      <c r="D42" s="74">
        <v>2035</v>
      </c>
      <c r="E42" s="74"/>
      <c r="F42" s="74">
        <v>2036</v>
      </c>
      <c r="G42" s="74"/>
      <c r="H42" s="74">
        <v>2037</v>
      </c>
      <c r="I42" s="74"/>
      <c r="J42" s="74">
        <v>2038</v>
      </c>
      <c r="K42" s="142"/>
      <c r="L42" s="74">
        <v>2039</v>
      </c>
      <c r="M42" s="897"/>
      <c r="N42" s="134"/>
      <c r="O42" s="134"/>
      <c r="P42" s="134"/>
      <c r="Q42" s="134"/>
      <c r="R42" s="134"/>
      <c r="S42" s="134"/>
      <c r="T42" s="134"/>
      <c r="U42" s="134"/>
      <c r="V42" s="134"/>
      <c r="W42" s="134"/>
      <c r="X42" s="134"/>
      <c r="Y42" s="134"/>
      <c r="Z42" s="134"/>
    </row>
    <row r="43" spans="1:26" ht="15.75" customHeight="1" x14ac:dyDescent="0.2">
      <c r="A43" s="1556"/>
      <c r="B43" s="1609"/>
      <c r="C43" s="598"/>
      <c r="D43" s="1340">
        <v>5</v>
      </c>
      <c r="E43" s="148"/>
      <c r="F43" s="1340">
        <v>5</v>
      </c>
      <c r="G43" s="149"/>
      <c r="H43" s="1340">
        <v>5</v>
      </c>
      <c r="I43" s="149"/>
      <c r="J43" s="1340">
        <v>5</v>
      </c>
      <c r="K43" s="149"/>
      <c r="L43" s="1340">
        <v>5</v>
      </c>
      <c r="M43" s="897"/>
      <c r="N43" s="134"/>
      <c r="O43" s="134"/>
      <c r="P43" s="134"/>
      <c r="Q43" s="134"/>
      <c r="R43" s="134"/>
      <c r="S43" s="134"/>
      <c r="T43" s="134"/>
      <c r="U43" s="134"/>
      <c r="V43" s="134"/>
      <c r="W43" s="134"/>
      <c r="X43" s="134"/>
      <c r="Y43" s="134"/>
      <c r="Z43" s="134"/>
    </row>
    <row r="44" spans="1:26" ht="15.75" customHeight="1" x14ac:dyDescent="0.2">
      <c r="A44" s="1556"/>
      <c r="B44" s="1609"/>
      <c r="C44" s="598"/>
      <c r="D44" s="1475"/>
      <c r="E44" s="802"/>
      <c r="F44" s="1475"/>
      <c r="G44" s="610"/>
      <c r="H44" s="1475"/>
      <c r="I44" s="610"/>
      <c r="J44" s="1475"/>
      <c r="K44" s="610"/>
      <c r="L44" s="1475"/>
      <c r="M44" s="897"/>
      <c r="N44" s="134"/>
      <c r="O44" s="134"/>
      <c r="P44" s="134"/>
      <c r="Q44" s="134"/>
      <c r="R44" s="134"/>
      <c r="S44" s="134"/>
      <c r="T44" s="134"/>
      <c r="U44" s="134"/>
      <c r="V44" s="134"/>
      <c r="W44" s="134"/>
      <c r="X44" s="134"/>
      <c r="Y44" s="134"/>
      <c r="Z44" s="134"/>
    </row>
    <row r="45" spans="1:26" ht="15.75" customHeight="1" x14ac:dyDescent="0.2">
      <c r="A45" s="1556"/>
      <c r="B45" s="1609"/>
      <c r="C45" s="598"/>
      <c r="D45" s="1367" t="s">
        <v>1382</v>
      </c>
      <c r="E45" s="1367" t="s">
        <v>1381</v>
      </c>
      <c r="F45" s="1475"/>
      <c r="G45" s="610"/>
      <c r="H45" s="1475"/>
      <c r="I45" s="610"/>
      <c r="J45" s="1475"/>
      <c r="K45" s="610"/>
      <c r="L45" s="1475"/>
      <c r="M45" s="897"/>
      <c r="N45" s="134"/>
      <c r="O45" s="134"/>
      <c r="P45" s="134"/>
      <c r="Q45" s="134"/>
      <c r="R45" s="134"/>
      <c r="S45" s="134"/>
      <c r="T45" s="134"/>
      <c r="U45" s="134"/>
      <c r="V45" s="134"/>
      <c r="W45" s="134"/>
      <c r="X45" s="134"/>
      <c r="Y45" s="134"/>
      <c r="Z45" s="134"/>
    </row>
    <row r="46" spans="1:26" ht="15.75" customHeight="1" x14ac:dyDescent="0.25">
      <c r="A46" s="1556"/>
      <c r="B46" s="1609"/>
      <c r="C46" s="609"/>
      <c r="D46" s="1445">
        <v>2039</v>
      </c>
      <c r="E46" s="57">
        <v>95</v>
      </c>
      <c r="F46" s="610"/>
      <c r="G46" s="911"/>
      <c r="H46" s="610"/>
      <c r="I46" s="911"/>
      <c r="J46" s="610"/>
      <c r="K46" s="911"/>
      <c r="L46" s="610"/>
      <c r="M46" s="600"/>
      <c r="N46" s="134"/>
      <c r="O46" s="134"/>
      <c r="P46" s="134"/>
      <c r="Q46" s="134"/>
      <c r="R46" s="134"/>
      <c r="S46" s="134"/>
      <c r="T46" s="134"/>
      <c r="U46" s="134"/>
      <c r="V46" s="134"/>
      <c r="W46" s="134"/>
      <c r="X46" s="134"/>
      <c r="Y46" s="134"/>
      <c r="Z46" s="134"/>
    </row>
    <row r="47" spans="1:26"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row>
    <row r="48" spans="1:26" ht="15.75" customHeight="1" x14ac:dyDescent="0.2">
      <c r="A48" s="1556"/>
      <c r="B48" s="1609"/>
      <c r="C48" s="596"/>
      <c r="D48" s="918" t="s">
        <v>94</v>
      </c>
      <c r="E48" s="911" t="s">
        <v>96</v>
      </c>
      <c r="F48" s="1734" t="s">
        <v>607</v>
      </c>
      <c r="G48" s="1798" t="s">
        <v>104</v>
      </c>
      <c r="H48" s="1564"/>
      <c r="I48" s="1564"/>
      <c r="J48" s="1569"/>
      <c r="K48" s="908" t="s">
        <v>1030</v>
      </c>
      <c r="L48" s="1736" t="s">
        <v>740</v>
      </c>
      <c r="M48" s="1565"/>
      <c r="N48" s="134"/>
      <c r="O48" s="134"/>
      <c r="P48" s="134"/>
      <c r="Q48" s="134"/>
      <c r="R48" s="134"/>
      <c r="S48" s="134"/>
      <c r="T48" s="134"/>
      <c r="U48" s="134"/>
      <c r="V48" s="134"/>
      <c r="W48" s="134"/>
      <c r="X48" s="134"/>
      <c r="Y48" s="134"/>
      <c r="Z48" s="134"/>
    </row>
    <row r="49" spans="1:26" ht="21.75" customHeight="1" x14ac:dyDescent="0.2">
      <c r="A49" s="1556"/>
      <c r="B49" s="1609"/>
      <c r="C49" s="596"/>
      <c r="D49" s="142" t="s">
        <v>589</v>
      </c>
      <c r="E49" s="143"/>
      <c r="F49" s="1568"/>
      <c r="G49" s="1570"/>
      <c r="H49" s="1552"/>
      <c r="I49" s="1552"/>
      <c r="J49" s="1553"/>
      <c r="K49" s="179"/>
      <c r="L49" s="1570"/>
      <c r="M49" s="1572"/>
      <c r="N49" s="134"/>
      <c r="O49" s="134"/>
      <c r="P49" s="134"/>
      <c r="Q49" s="134"/>
      <c r="R49" s="134"/>
      <c r="S49" s="134"/>
      <c r="T49" s="134"/>
      <c r="U49" s="134"/>
      <c r="V49" s="134"/>
      <c r="W49" s="134"/>
      <c r="X49" s="134"/>
      <c r="Y49" s="134"/>
      <c r="Z49" s="134"/>
    </row>
    <row r="50" spans="1:26"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row>
    <row r="51" spans="1:26" ht="15.75" customHeight="1" x14ac:dyDescent="0.2">
      <c r="A51" s="1556"/>
      <c r="B51" s="66" t="s">
        <v>609</v>
      </c>
      <c r="C51" s="1778" t="s">
        <v>765</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row>
    <row r="52" spans="1:26" ht="15.75" customHeight="1" x14ac:dyDescent="0.2">
      <c r="A52" s="1556"/>
      <c r="B52" s="69" t="s">
        <v>610</v>
      </c>
      <c r="C52" s="1778" t="s">
        <v>766</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row>
    <row r="53" spans="1:26" ht="15.75" customHeight="1" x14ac:dyDescent="0.2">
      <c r="A53" s="1556"/>
      <c r="B53" s="69" t="s">
        <v>612</v>
      </c>
      <c r="C53" s="1579">
        <v>30</v>
      </c>
      <c r="D53" s="1552"/>
      <c r="E53" s="1552"/>
      <c r="F53" s="1552"/>
      <c r="G53" s="1552"/>
      <c r="H53" s="1552"/>
      <c r="I53" s="1552"/>
      <c r="J53" s="1552"/>
      <c r="K53" s="1552"/>
      <c r="L53" s="1552"/>
      <c r="M53" s="1553"/>
      <c r="N53" s="134"/>
      <c r="O53" s="134"/>
      <c r="P53" s="134"/>
      <c r="Q53" s="134"/>
      <c r="R53" s="134"/>
      <c r="S53" s="134"/>
      <c r="T53" s="134"/>
      <c r="U53" s="134"/>
      <c r="V53" s="134"/>
      <c r="W53" s="134"/>
      <c r="X53" s="134"/>
      <c r="Y53" s="134"/>
      <c r="Z53" s="134"/>
    </row>
    <row r="54" spans="1:26" ht="15.75" customHeight="1" x14ac:dyDescent="0.2">
      <c r="A54" s="1556"/>
      <c r="B54" s="69" t="s">
        <v>613</v>
      </c>
      <c r="C54" s="875">
        <v>0</v>
      </c>
      <c r="D54" s="626"/>
      <c r="E54" s="626"/>
      <c r="F54" s="626"/>
      <c r="G54" s="626"/>
      <c r="H54" s="626"/>
      <c r="I54" s="626"/>
      <c r="J54" s="626"/>
      <c r="K54" s="626"/>
      <c r="L54" s="626"/>
      <c r="M54" s="627"/>
      <c r="N54" s="134"/>
      <c r="O54" s="134"/>
      <c r="P54" s="134"/>
      <c r="Q54" s="134"/>
      <c r="R54" s="134"/>
      <c r="S54" s="134"/>
      <c r="T54" s="134"/>
      <c r="U54" s="134"/>
      <c r="V54" s="134"/>
      <c r="W54" s="134"/>
      <c r="X54" s="134"/>
      <c r="Y54" s="134"/>
      <c r="Z54" s="134"/>
    </row>
    <row r="55" spans="1:26" ht="15.75" customHeight="1" x14ac:dyDescent="0.2">
      <c r="A55" s="1555" t="s">
        <v>615</v>
      </c>
      <c r="B55" s="884" t="s">
        <v>616</v>
      </c>
      <c r="C55" s="1589" t="s">
        <v>366</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row>
    <row r="56" spans="1:26" ht="15.75" customHeight="1" x14ac:dyDescent="0.2">
      <c r="A56" s="1556"/>
      <c r="B56" s="884" t="s">
        <v>617</v>
      </c>
      <c r="C56" s="1589" t="s">
        <v>767</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row>
    <row r="57" spans="1:26" ht="15.75" customHeight="1" x14ac:dyDescent="0.2">
      <c r="A57" s="1556"/>
      <c r="B57" s="884" t="s">
        <v>619</v>
      </c>
      <c r="C57" s="1589" t="s">
        <v>620</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row>
    <row r="58" spans="1:26" ht="15.75" customHeight="1" x14ac:dyDescent="0.2">
      <c r="A58" s="1556"/>
      <c r="B58" s="941" t="s">
        <v>621</v>
      </c>
      <c r="C58" s="1589" t="s">
        <v>767</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row>
    <row r="59" spans="1:26" ht="15.75" customHeight="1" x14ac:dyDescent="0.2">
      <c r="A59" s="1556"/>
      <c r="B59" s="884" t="s">
        <v>622</v>
      </c>
      <c r="C59" s="1589" t="s">
        <v>367</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row>
    <row r="60" spans="1:26" ht="15.75" customHeight="1" x14ac:dyDescent="0.2">
      <c r="A60" s="1557"/>
      <c r="B60" s="884" t="s">
        <v>623</v>
      </c>
      <c r="C60" s="1589" t="s">
        <v>768</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row>
    <row r="61" spans="1:26" ht="15.75" customHeight="1" x14ac:dyDescent="0.2">
      <c r="A61" s="1555" t="s">
        <v>624</v>
      </c>
      <c r="B61" s="884" t="s">
        <v>625</v>
      </c>
      <c r="C61" s="1589" t="s">
        <v>626</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row>
    <row r="62" spans="1:26" ht="15.75" x14ac:dyDescent="0.2">
      <c r="A62" s="1556"/>
      <c r="B62" s="884" t="s">
        <v>627</v>
      </c>
      <c r="C62" s="1589" t="s">
        <v>639</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row>
    <row r="63" spans="1:26" ht="15.75" customHeight="1" x14ac:dyDescent="0.2">
      <c r="A63" s="1556"/>
      <c r="B63" s="611" t="s">
        <v>231</v>
      </c>
      <c r="C63" s="1589"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row>
    <row r="64" spans="1:26" ht="15.75" customHeight="1" x14ac:dyDescent="0.2">
      <c r="A64" s="62" t="s">
        <v>629</v>
      </c>
      <c r="B64" s="620"/>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row>
    <row r="65" spans="1:26"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8">
    <mergeCell ref="A55:A60"/>
    <mergeCell ref="A61:A63"/>
    <mergeCell ref="A2:A15"/>
    <mergeCell ref="B14:B15"/>
    <mergeCell ref="B18:B24"/>
    <mergeCell ref="B25:B28"/>
    <mergeCell ref="B32:B34"/>
    <mergeCell ref="B35:B46"/>
    <mergeCell ref="B47:B50"/>
    <mergeCell ref="B8:B10"/>
    <mergeCell ref="A16:A54"/>
    <mergeCell ref="G48:J49"/>
    <mergeCell ref="C51:M51"/>
    <mergeCell ref="C15:M15"/>
    <mergeCell ref="C16:M16"/>
    <mergeCell ref="C17:M17"/>
    <mergeCell ref="F23:J23"/>
    <mergeCell ref="J30:L30"/>
    <mergeCell ref="F48:F49"/>
    <mergeCell ref="L48:M49"/>
    <mergeCell ref="F14:M14"/>
    <mergeCell ref="C2:L2"/>
    <mergeCell ref="C3:M3"/>
    <mergeCell ref="F4:G4"/>
    <mergeCell ref="C5:M5"/>
    <mergeCell ref="I7:M7"/>
    <mergeCell ref="F10:G10"/>
    <mergeCell ref="C14:D14"/>
    <mergeCell ref="C9:D9"/>
    <mergeCell ref="F9:G9"/>
    <mergeCell ref="C10:D10"/>
    <mergeCell ref="I9:J9"/>
    <mergeCell ref="I10:J10"/>
    <mergeCell ref="C11:L11"/>
    <mergeCell ref="C12:M12"/>
    <mergeCell ref="F13:M13"/>
    <mergeCell ref="C60:M60"/>
    <mergeCell ref="C61:M61"/>
    <mergeCell ref="C62:M62"/>
    <mergeCell ref="C63:M63"/>
    <mergeCell ref="C64:M64"/>
    <mergeCell ref="C58:M58"/>
    <mergeCell ref="C59:M59"/>
    <mergeCell ref="C52:M52"/>
    <mergeCell ref="C53:M53"/>
    <mergeCell ref="C55:M55"/>
    <mergeCell ref="C56:M56"/>
    <mergeCell ref="C57:M57"/>
  </mergeCells>
  <dataValidations count="2">
    <dataValidation type="list" allowBlank="1" showErrorMessage="1" sqref="I7" xr:uid="{00000000-0002-0000-1500-000000000000}">
      <formula1>INDIRECT($C$7)</formula1>
    </dataValidation>
    <dataValidation type="custom" allowBlank="1" showInputMessage="1" showErrorMessage="1" prompt="La celda debe contener solo texto" sqref="C55:C58 C60" xr:uid="{00000000-0002-0000-15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500-000002000000}">
          <x14:formula1>
            <xm:f>Desplegables!$I$4:$I$18</xm:f>
          </x14:formula1>
          <xm:sqref>C7:D7</xm:sqref>
        </x14:dataValidation>
        <x14:dataValidation type="list" allowBlank="1" showErrorMessage="1" xr:uid="{00000000-0002-0000-1500-000003000000}">
          <x14:formula1>
            <xm:f>Desplegables!$L$24:$L$39</xm:f>
          </x14:formula1>
          <xm:sqref>C14</xm:sqref>
        </x14:dataValidation>
        <x14:dataValidation type="list" allowBlank="1" showErrorMessage="1" xr:uid="{00000000-0002-0000-1500-000004000000}">
          <x14:formula1>
            <xm:f>Desplegables!$B$45:$B$46</xm:f>
          </x14:formula1>
          <xm:sqref>C4 C6</xm:sqref>
        </x14:dataValidation>
        <x14:dataValidation type="list" allowBlank="1" showErrorMessage="1" xr:uid="{00000000-0002-0000-1500-000005000000}">
          <x14:formula1>
            <xm:f>Desplegables!$B$50:$B$52</xm:f>
          </x14:formula1>
          <xm:sqref>G48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2"/>
  <sheetViews>
    <sheetView topLeftCell="A26" workbookViewId="0">
      <selection activeCell="D45" sqref="D45:E46"/>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13" width="10" customWidth="1"/>
    <col min="14" max="26" width="9.125" customWidth="1"/>
  </cols>
  <sheetData>
    <row r="1" spans="1:26" ht="37.5" customHeight="1" x14ac:dyDescent="0.2">
      <c r="A1" s="585"/>
      <c r="B1" s="919" t="s">
        <v>892</v>
      </c>
      <c r="C1" s="586"/>
      <c r="D1" s="586"/>
      <c r="E1" s="586"/>
      <c r="F1" s="586"/>
      <c r="G1" s="586"/>
      <c r="H1" s="586"/>
      <c r="I1" s="586"/>
      <c r="J1" s="586"/>
      <c r="K1" s="586"/>
      <c r="L1" s="586"/>
      <c r="M1" s="133"/>
      <c r="N1" s="134"/>
      <c r="O1" s="134"/>
      <c r="P1" s="134"/>
      <c r="Q1" s="134"/>
      <c r="R1" s="134"/>
      <c r="S1" s="134"/>
      <c r="T1" s="134"/>
      <c r="U1" s="134"/>
      <c r="V1" s="134"/>
      <c r="W1" s="134"/>
      <c r="X1" s="134"/>
      <c r="Y1" s="134"/>
      <c r="Z1" s="134"/>
    </row>
    <row r="2" spans="1:26" ht="33.75" customHeight="1" x14ac:dyDescent="0.2">
      <c r="A2" s="1555" t="s">
        <v>561</v>
      </c>
      <c r="B2" s="65" t="s">
        <v>562</v>
      </c>
      <c r="C2" s="1778" t="s">
        <v>1040</v>
      </c>
      <c r="D2" s="1548"/>
      <c r="E2" s="1548"/>
      <c r="F2" s="1548"/>
      <c r="G2" s="1548"/>
      <c r="H2" s="1548"/>
      <c r="I2" s="1548"/>
      <c r="J2" s="1548"/>
      <c r="K2" s="1548"/>
      <c r="L2" s="1548"/>
      <c r="M2" s="161"/>
      <c r="N2" s="134"/>
      <c r="O2" s="134"/>
      <c r="P2" s="134"/>
      <c r="Q2" s="134"/>
      <c r="R2" s="134"/>
      <c r="S2" s="134"/>
      <c r="T2" s="134"/>
      <c r="U2" s="134"/>
      <c r="V2" s="134"/>
      <c r="W2" s="134"/>
      <c r="X2" s="134"/>
      <c r="Y2" s="134"/>
      <c r="Z2" s="134"/>
    </row>
    <row r="3" spans="1:26" ht="31.5" customHeight="1" x14ac:dyDescent="0.2">
      <c r="A3" s="1556"/>
      <c r="B3" s="66" t="s">
        <v>698</v>
      </c>
      <c r="C3" s="1589" t="s">
        <v>1153</v>
      </c>
      <c r="D3" s="1548"/>
      <c r="E3" s="1548"/>
      <c r="F3" s="1548"/>
      <c r="G3" s="1548"/>
      <c r="H3" s="1548"/>
      <c r="I3" s="1548"/>
      <c r="J3" s="1548"/>
      <c r="K3" s="1548"/>
      <c r="L3" s="1548"/>
      <c r="M3" s="1581"/>
      <c r="N3" s="134"/>
      <c r="O3" s="134"/>
      <c r="P3" s="134"/>
      <c r="Q3" s="134"/>
      <c r="R3" s="134"/>
      <c r="S3" s="134"/>
      <c r="T3" s="134"/>
      <c r="U3" s="134"/>
      <c r="V3" s="134"/>
      <c r="W3" s="134"/>
      <c r="X3" s="134"/>
      <c r="Y3" s="134"/>
      <c r="Z3" s="134"/>
    </row>
    <row r="4" spans="1:26" ht="15.75" customHeight="1" x14ac:dyDescent="0.2">
      <c r="A4" s="1556"/>
      <c r="B4" s="68" t="s">
        <v>227</v>
      </c>
      <c r="C4" s="901" t="s">
        <v>96</v>
      </c>
      <c r="D4" s="927"/>
      <c r="E4" s="588"/>
      <c r="F4" s="1720" t="s">
        <v>685</v>
      </c>
      <c r="G4" s="1549"/>
      <c r="H4" s="152"/>
      <c r="I4" s="912"/>
      <c r="J4" s="912"/>
      <c r="K4" s="912"/>
      <c r="L4" s="912"/>
      <c r="M4" s="589"/>
      <c r="N4" s="134"/>
      <c r="O4" s="134"/>
      <c r="P4" s="134"/>
      <c r="Q4" s="134"/>
      <c r="R4" s="134"/>
      <c r="S4" s="134"/>
      <c r="T4" s="134"/>
      <c r="U4" s="134"/>
      <c r="V4" s="134"/>
      <c r="W4" s="134"/>
      <c r="X4" s="134"/>
      <c r="Y4" s="134"/>
      <c r="Z4" s="134"/>
    </row>
    <row r="5" spans="1:26" ht="15.75" customHeight="1" x14ac:dyDescent="0.2">
      <c r="A5" s="1556"/>
      <c r="B5" s="136" t="s">
        <v>566</v>
      </c>
      <c r="C5" s="1634" t="s">
        <v>96</v>
      </c>
      <c r="D5" s="1575"/>
      <c r="E5" s="1575"/>
      <c r="F5" s="1575"/>
      <c r="G5" s="1575"/>
      <c r="H5" s="1575"/>
      <c r="I5" s="1575"/>
      <c r="J5" s="1575"/>
      <c r="K5" s="1575"/>
      <c r="L5" s="1575"/>
      <c r="M5" s="1576"/>
      <c r="N5" s="134"/>
      <c r="O5" s="134"/>
      <c r="P5" s="134"/>
      <c r="Q5" s="134"/>
      <c r="R5" s="134"/>
      <c r="S5" s="134"/>
      <c r="T5" s="134"/>
      <c r="U5" s="134"/>
      <c r="V5" s="134"/>
      <c r="W5" s="134"/>
      <c r="X5" s="134"/>
      <c r="Y5" s="134"/>
      <c r="Z5" s="134"/>
    </row>
    <row r="6" spans="1:26" ht="15.75" customHeight="1" x14ac:dyDescent="0.2">
      <c r="A6" s="1556"/>
      <c r="B6" s="136" t="s">
        <v>568</v>
      </c>
      <c r="C6" s="1634" t="s">
        <v>96</v>
      </c>
      <c r="D6" s="1575"/>
      <c r="E6" s="1575"/>
      <c r="F6" s="1575"/>
      <c r="G6" s="1575"/>
      <c r="H6" s="1575"/>
      <c r="I6" s="1575"/>
      <c r="J6" s="1575"/>
      <c r="K6" s="1575"/>
      <c r="L6" s="1575"/>
      <c r="M6" s="1576"/>
      <c r="N6" s="134"/>
      <c r="O6" s="134"/>
      <c r="P6" s="134"/>
      <c r="Q6" s="134"/>
      <c r="R6" s="134"/>
      <c r="S6" s="134"/>
      <c r="T6" s="134"/>
      <c r="U6" s="134"/>
      <c r="V6" s="134"/>
      <c r="W6" s="134"/>
      <c r="X6" s="134"/>
      <c r="Y6" s="134"/>
      <c r="Z6" s="134"/>
    </row>
    <row r="7" spans="1:26" ht="15.75" customHeight="1" x14ac:dyDescent="0.25">
      <c r="A7" s="1556"/>
      <c r="B7" s="66" t="s">
        <v>570</v>
      </c>
      <c r="C7" s="926" t="s">
        <v>40</v>
      </c>
      <c r="D7" s="590"/>
      <c r="E7" s="590"/>
      <c r="F7" s="590"/>
      <c r="G7" s="591"/>
      <c r="H7" s="137" t="s">
        <v>724</v>
      </c>
      <c r="I7" s="1602" t="s">
        <v>88</v>
      </c>
      <c r="J7" s="1548"/>
      <c r="K7" s="1548"/>
      <c r="L7" s="1548"/>
      <c r="M7" s="1549"/>
      <c r="N7" s="134"/>
      <c r="O7" s="134"/>
      <c r="P7" s="134"/>
      <c r="Q7" s="134"/>
      <c r="R7" s="134"/>
      <c r="S7" s="134"/>
      <c r="T7" s="134"/>
      <c r="U7" s="134"/>
      <c r="V7" s="134"/>
      <c r="W7" s="134"/>
      <c r="X7" s="134"/>
      <c r="Y7" s="134"/>
      <c r="Z7" s="134"/>
    </row>
    <row r="8" spans="1:26"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row>
    <row r="9" spans="1:26" ht="15.75" x14ac:dyDescent="0.2">
      <c r="A9" s="1556"/>
      <c r="B9" s="1609"/>
      <c r="C9" s="1783"/>
      <c r="D9" s="1552"/>
      <c r="E9" s="918"/>
      <c r="F9" s="1790"/>
      <c r="G9" s="1552"/>
      <c r="H9" s="918"/>
      <c r="I9" s="1785"/>
      <c r="J9" s="1552"/>
      <c r="K9" s="918"/>
      <c r="L9" s="179"/>
      <c r="M9" s="595"/>
      <c r="N9" s="134"/>
      <c r="O9" s="134"/>
      <c r="P9" s="134"/>
      <c r="Q9" s="134"/>
      <c r="R9" s="134"/>
      <c r="S9" s="134"/>
      <c r="T9" s="134"/>
      <c r="U9" s="134"/>
      <c r="V9" s="134"/>
      <c r="W9" s="134"/>
      <c r="X9" s="134"/>
      <c r="Y9" s="134"/>
      <c r="Z9" s="134"/>
    </row>
    <row r="10" spans="1:26"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row>
    <row r="11" spans="1:26" ht="33" customHeight="1" x14ac:dyDescent="0.2">
      <c r="A11" s="1556"/>
      <c r="B11" s="66" t="s">
        <v>576</v>
      </c>
      <c r="C11" s="1778" t="s">
        <v>1041</v>
      </c>
      <c r="D11" s="1548"/>
      <c r="E11" s="1548"/>
      <c r="F11" s="1548"/>
      <c r="G11" s="1548"/>
      <c r="H11" s="1548"/>
      <c r="I11" s="1548"/>
      <c r="J11" s="1548"/>
      <c r="K11" s="1548"/>
      <c r="L11" s="1548"/>
      <c r="M11" s="602"/>
      <c r="N11" s="134"/>
      <c r="O11" s="134"/>
      <c r="P11" s="134"/>
      <c r="Q11" s="134"/>
      <c r="R11" s="134"/>
      <c r="S11" s="134"/>
      <c r="T11" s="134"/>
      <c r="U11" s="134"/>
      <c r="V11" s="134"/>
      <c r="W11" s="134"/>
      <c r="X11" s="134"/>
      <c r="Y11" s="134"/>
      <c r="Z11" s="134"/>
    </row>
    <row r="12" spans="1:26" ht="61.35" customHeight="1" x14ac:dyDescent="0.2">
      <c r="A12" s="1556"/>
      <c r="B12" s="69" t="s">
        <v>704</v>
      </c>
      <c r="C12" s="1652" t="s">
        <v>1042</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row>
    <row r="13" spans="1:26" ht="15.75" customHeight="1" x14ac:dyDescent="0.2">
      <c r="A13" s="1556"/>
      <c r="B13" s="66" t="s">
        <v>705</v>
      </c>
      <c r="C13" s="1589" t="s">
        <v>1143</v>
      </c>
      <c r="D13" s="1548"/>
      <c r="E13" s="1548"/>
      <c r="F13" s="1548"/>
      <c r="G13" s="1548"/>
      <c r="H13" s="1548"/>
      <c r="I13" s="1548"/>
      <c r="J13" s="1548"/>
      <c r="K13" s="1548"/>
      <c r="L13" s="1548"/>
      <c r="M13" s="1581"/>
      <c r="N13" s="134"/>
      <c r="O13" s="134"/>
      <c r="P13" s="134"/>
      <c r="Q13" s="134"/>
      <c r="R13" s="134"/>
      <c r="S13" s="134"/>
      <c r="T13" s="134"/>
      <c r="U13" s="134"/>
      <c r="V13" s="134"/>
      <c r="W13" s="134"/>
      <c r="X13" s="134"/>
      <c r="Y13" s="134"/>
      <c r="Z13" s="134"/>
    </row>
    <row r="14" spans="1:26"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row>
    <row r="15" spans="1:26"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row>
    <row r="16" spans="1:26" ht="15.75" customHeight="1" x14ac:dyDescent="0.2">
      <c r="A16" s="1555" t="s">
        <v>578</v>
      </c>
      <c r="B16" s="69" t="s">
        <v>218</v>
      </c>
      <c r="C16" s="1781" t="s">
        <v>370</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row>
    <row r="17" spans="1:26" ht="15.75" x14ac:dyDescent="0.2">
      <c r="A17" s="1556"/>
      <c r="B17" s="69" t="s">
        <v>709</v>
      </c>
      <c r="C17" s="1652" t="s">
        <v>1343</v>
      </c>
      <c r="D17" s="1548"/>
      <c r="E17" s="1548"/>
      <c r="F17" s="1548"/>
      <c r="G17" s="1548"/>
      <c r="H17" s="1548"/>
      <c r="I17" s="1548"/>
      <c r="J17" s="1548"/>
      <c r="K17" s="1548"/>
      <c r="L17" s="1548"/>
      <c r="M17" s="1548"/>
      <c r="N17" s="134"/>
      <c r="O17" s="134"/>
      <c r="P17" s="134"/>
      <c r="Q17" s="134"/>
      <c r="R17" s="134"/>
      <c r="S17" s="134"/>
      <c r="T17" s="134"/>
      <c r="U17" s="134"/>
      <c r="V17" s="134"/>
      <c r="W17" s="134"/>
      <c r="X17" s="134"/>
      <c r="Y17" s="134"/>
      <c r="Z17" s="134"/>
    </row>
    <row r="18" spans="1:26"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row>
    <row r="19" spans="1:26"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row>
    <row r="20" spans="1:26" ht="15.75" customHeight="1" x14ac:dyDescent="0.2">
      <c r="A20" s="1556"/>
      <c r="B20" s="1609"/>
      <c r="C20" s="598" t="s">
        <v>580</v>
      </c>
      <c r="D20" s="170" t="s">
        <v>589</v>
      </c>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row>
    <row r="21" spans="1:26"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row>
    <row r="22" spans="1:26"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row>
    <row r="23" spans="1:26" ht="15.75" customHeight="1" x14ac:dyDescent="0.2">
      <c r="A23" s="1556"/>
      <c r="B23" s="1609"/>
      <c r="C23" s="598" t="s">
        <v>106</v>
      </c>
      <c r="D23" s="173"/>
      <c r="E23" s="599" t="s">
        <v>590</v>
      </c>
      <c r="F23" s="1733"/>
      <c r="G23" s="1552"/>
      <c r="H23" s="1552"/>
      <c r="I23" s="1552"/>
      <c r="J23" s="1552"/>
      <c r="K23" s="911"/>
      <c r="L23" s="911"/>
      <c r="M23" s="600"/>
      <c r="N23" s="134"/>
      <c r="O23" s="134"/>
      <c r="P23" s="134"/>
      <c r="Q23" s="134"/>
      <c r="R23" s="134"/>
      <c r="S23" s="134"/>
      <c r="T23" s="134"/>
      <c r="U23" s="134"/>
      <c r="V23" s="134"/>
      <c r="W23" s="134"/>
      <c r="X23" s="134"/>
      <c r="Y23" s="134"/>
      <c r="Z23" s="134"/>
    </row>
    <row r="24" spans="1:26"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row>
    <row r="25" spans="1:26"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row>
    <row r="26" spans="1:26" ht="15.75" customHeight="1" x14ac:dyDescent="0.2">
      <c r="A26" s="1556"/>
      <c r="B26" s="1609"/>
      <c r="C26" s="598" t="s">
        <v>593</v>
      </c>
      <c r="D26" s="141"/>
      <c r="E26" s="918"/>
      <c r="F26" s="599" t="s">
        <v>594</v>
      </c>
      <c r="G26" s="142" t="s">
        <v>589</v>
      </c>
      <c r="H26" s="918"/>
      <c r="I26" s="599" t="s">
        <v>595</v>
      </c>
      <c r="J26" s="142"/>
      <c r="K26" s="918"/>
      <c r="L26" s="179"/>
      <c r="M26" s="595"/>
      <c r="N26" s="134"/>
      <c r="O26" s="134"/>
      <c r="P26" s="134"/>
      <c r="Q26" s="134"/>
      <c r="R26" s="134"/>
      <c r="S26" s="134"/>
      <c r="T26" s="134"/>
      <c r="U26" s="134"/>
      <c r="V26" s="134"/>
      <c r="W26" s="134"/>
      <c r="X26" s="134"/>
      <c r="Y26" s="134"/>
      <c r="Z26" s="134"/>
    </row>
    <row r="27" spans="1:26"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row>
    <row r="28" spans="1:26"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row>
    <row r="29" spans="1:26"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row>
    <row r="30" spans="1:26" ht="15.75" customHeight="1" x14ac:dyDescent="0.2">
      <c r="A30" s="1556"/>
      <c r="B30" s="507"/>
      <c r="C30" s="144" t="s">
        <v>599</v>
      </c>
      <c r="D30" s="145">
        <v>60</v>
      </c>
      <c r="E30" s="918"/>
      <c r="F30" s="599" t="s">
        <v>600</v>
      </c>
      <c r="G30" s="145">
        <v>2019</v>
      </c>
      <c r="H30" s="918"/>
      <c r="I30" s="599" t="s">
        <v>601</v>
      </c>
      <c r="J30" s="1723" t="s">
        <v>755</v>
      </c>
      <c r="K30" s="1548"/>
      <c r="L30" s="1549"/>
      <c r="M30" s="897"/>
      <c r="N30" s="134"/>
      <c r="O30" s="134"/>
      <c r="P30" s="134"/>
      <c r="Q30" s="134"/>
      <c r="R30" s="134"/>
      <c r="S30" s="134"/>
      <c r="T30" s="134"/>
      <c r="U30" s="134"/>
      <c r="V30" s="134"/>
      <c r="W30" s="134"/>
      <c r="X30" s="134"/>
      <c r="Y30" s="134"/>
      <c r="Z30" s="134"/>
    </row>
    <row r="31" spans="1:26"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row>
    <row r="32" spans="1:26"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row>
    <row r="33" spans="1:26"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row>
    <row r="34" spans="1:26"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row>
    <row r="35" spans="1:26"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row>
    <row r="36" spans="1:26" ht="15.75" customHeight="1" x14ac:dyDescent="0.2">
      <c r="A36" s="1556"/>
      <c r="B36" s="1609"/>
      <c r="C36" s="598"/>
      <c r="D36" s="74"/>
      <c r="E36" s="74"/>
      <c r="F36" s="74">
        <v>2021</v>
      </c>
      <c r="G36" s="74"/>
      <c r="H36" s="74">
        <v>2022</v>
      </c>
      <c r="I36" s="74"/>
      <c r="J36" s="74">
        <v>2023</v>
      </c>
      <c r="K36" s="74"/>
      <c r="L36" s="74">
        <v>2024</v>
      </c>
      <c r="M36" s="135"/>
      <c r="N36" s="134"/>
      <c r="O36" s="134"/>
      <c r="P36" s="134"/>
      <c r="Q36" s="134"/>
      <c r="R36" s="134"/>
      <c r="S36" s="134"/>
      <c r="T36" s="134"/>
      <c r="U36" s="134"/>
      <c r="V36" s="134"/>
      <c r="W36" s="134"/>
      <c r="X36" s="134"/>
      <c r="Y36" s="134"/>
      <c r="Z36" s="134"/>
    </row>
    <row r="37" spans="1:26" ht="15.75" customHeight="1" x14ac:dyDescent="0.2">
      <c r="A37" s="1556"/>
      <c r="B37" s="1609"/>
      <c r="C37" s="598"/>
      <c r="D37" s="57"/>
      <c r="E37" s="74"/>
      <c r="F37" s="57">
        <v>60</v>
      </c>
      <c r="G37" s="74"/>
      <c r="H37" s="57">
        <v>60</v>
      </c>
      <c r="I37" s="74"/>
      <c r="J37" s="57">
        <v>60</v>
      </c>
      <c r="K37" s="74"/>
      <c r="L37" s="57">
        <v>93</v>
      </c>
      <c r="M37" s="142"/>
      <c r="N37" s="134"/>
      <c r="O37" s="134"/>
      <c r="P37" s="134"/>
      <c r="Q37" s="134"/>
      <c r="R37" s="134"/>
      <c r="S37" s="134"/>
      <c r="T37" s="134"/>
      <c r="U37" s="134"/>
      <c r="V37" s="134"/>
      <c r="W37" s="134"/>
      <c r="X37" s="134"/>
      <c r="Y37" s="134"/>
      <c r="Z37" s="134"/>
    </row>
    <row r="38" spans="1:26" ht="15.75" customHeight="1" x14ac:dyDescent="0.2">
      <c r="A38" s="1556"/>
      <c r="B38" s="1609"/>
      <c r="C38" s="598"/>
      <c r="D38" s="74">
        <v>2025</v>
      </c>
      <c r="E38" s="74"/>
      <c r="F38" s="74">
        <v>2026</v>
      </c>
      <c r="G38" s="74"/>
      <c r="H38" s="74">
        <v>2027</v>
      </c>
      <c r="I38" s="74"/>
      <c r="J38" s="74">
        <v>2028</v>
      </c>
      <c r="K38" s="74"/>
      <c r="L38" s="74">
        <v>2029</v>
      </c>
      <c r="M38" s="141"/>
      <c r="N38" s="134"/>
      <c r="O38" s="134"/>
      <c r="P38" s="134"/>
      <c r="Q38" s="134"/>
      <c r="R38" s="134"/>
      <c r="S38" s="134"/>
      <c r="T38" s="134"/>
      <c r="U38" s="134"/>
      <c r="V38" s="134"/>
      <c r="W38" s="134"/>
      <c r="X38" s="134"/>
      <c r="Y38" s="134"/>
      <c r="Z38" s="134"/>
    </row>
    <row r="39" spans="1:26" ht="15.75" customHeight="1" x14ac:dyDescent="0.2">
      <c r="A39" s="1556"/>
      <c r="B39" s="1609"/>
      <c r="C39" s="598"/>
      <c r="D39" s="57">
        <v>126</v>
      </c>
      <c r="E39" s="57"/>
      <c r="F39" s="57">
        <v>159</v>
      </c>
      <c r="G39" s="57"/>
      <c r="H39" s="57">
        <v>192</v>
      </c>
      <c r="I39" s="57"/>
      <c r="J39" s="57">
        <v>225</v>
      </c>
      <c r="K39" s="57"/>
      <c r="L39" s="57">
        <v>258</v>
      </c>
      <c r="M39" s="143"/>
      <c r="N39" s="134"/>
      <c r="O39" s="134"/>
      <c r="P39" s="134"/>
      <c r="Q39" s="134"/>
      <c r="R39" s="134"/>
      <c r="S39" s="134"/>
      <c r="T39" s="134"/>
      <c r="U39" s="134"/>
      <c r="V39" s="134"/>
      <c r="W39" s="134"/>
      <c r="X39" s="134"/>
      <c r="Y39" s="134"/>
      <c r="Z39" s="134"/>
    </row>
    <row r="40" spans="1:26" ht="15.75" customHeight="1" x14ac:dyDescent="0.2">
      <c r="A40" s="1556"/>
      <c r="B40" s="1609"/>
      <c r="C40" s="598"/>
      <c r="D40" s="48">
        <v>2030</v>
      </c>
      <c r="E40" s="45"/>
      <c r="F40" s="128">
        <v>2031</v>
      </c>
      <c r="G40" s="129"/>
      <c r="H40" s="128">
        <v>2032</v>
      </c>
      <c r="I40" s="45"/>
      <c r="J40" s="48">
        <v>2033</v>
      </c>
      <c r="K40" s="45"/>
      <c r="L40" s="48">
        <v>2034</v>
      </c>
      <c r="M40" s="143"/>
      <c r="N40" s="134"/>
      <c r="O40" s="134"/>
      <c r="P40" s="134"/>
      <c r="Q40" s="134"/>
      <c r="R40" s="134"/>
      <c r="S40" s="134"/>
      <c r="T40" s="134"/>
      <c r="U40" s="134"/>
      <c r="V40" s="134"/>
      <c r="W40" s="134"/>
      <c r="X40" s="134"/>
      <c r="Y40" s="134"/>
      <c r="Z40" s="134"/>
    </row>
    <row r="41" spans="1:26" ht="15.75" customHeight="1" x14ac:dyDescent="0.2">
      <c r="A41" s="1556"/>
      <c r="B41" s="1609"/>
      <c r="C41" s="598"/>
      <c r="D41" s="57">
        <v>291</v>
      </c>
      <c r="E41" s="57"/>
      <c r="F41" s="57">
        <v>324</v>
      </c>
      <c r="G41" s="57"/>
      <c r="H41" s="57">
        <v>357</v>
      </c>
      <c r="I41" s="57"/>
      <c r="J41" s="57">
        <v>390</v>
      </c>
      <c r="K41" s="57"/>
      <c r="L41" s="57">
        <v>423</v>
      </c>
      <c r="M41" s="143"/>
      <c r="N41" s="134"/>
      <c r="O41" s="134"/>
      <c r="P41" s="134"/>
      <c r="Q41" s="134"/>
      <c r="R41" s="134"/>
      <c r="S41" s="134"/>
      <c r="T41" s="134"/>
      <c r="U41" s="134"/>
      <c r="V41" s="134"/>
      <c r="W41" s="134"/>
      <c r="X41" s="134"/>
      <c r="Y41" s="134"/>
      <c r="Z41" s="134"/>
    </row>
    <row r="42" spans="1:26" ht="15.75" customHeight="1" x14ac:dyDescent="0.2">
      <c r="A42" s="1556"/>
      <c r="B42" s="1609"/>
      <c r="C42" s="598"/>
      <c r="D42" s="74">
        <v>2035</v>
      </c>
      <c r="E42" s="74"/>
      <c r="F42" s="74">
        <v>2036</v>
      </c>
      <c r="G42" s="74"/>
      <c r="H42" s="74">
        <v>2037</v>
      </c>
      <c r="I42" s="74"/>
      <c r="J42" s="74">
        <v>2038</v>
      </c>
      <c r="K42" s="57"/>
      <c r="L42" s="74">
        <v>2039</v>
      </c>
      <c r="M42" s="143"/>
      <c r="N42" s="134"/>
      <c r="O42" s="134"/>
      <c r="P42" s="134"/>
      <c r="Q42" s="134"/>
      <c r="R42" s="134"/>
      <c r="S42" s="134"/>
      <c r="T42" s="134"/>
      <c r="U42" s="134"/>
      <c r="V42" s="134"/>
      <c r="W42" s="134"/>
      <c r="X42" s="134"/>
      <c r="Y42" s="134"/>
      <c r="Z42" s="134"/>
    </row>
    <row r="43" spans="1:26" ht="15.75" customHeight="1" x14ac:dyDescent="0.2">
      <c r="A43" s="1556"/>
      <c r="B43" s="1609"/>
      <c r="C43" s="598"/>
      <c r="D43" s="57">
        <v>463</v>
      </c>
      <c r="E43" s="57"/>
      <c r="F43" s="57">
        <v>513</v>
      </c>
      <c r="G43" s="57"/>
      <c r="H43" s="57">
        <v>513</v>
      </c>
      <c r="I43" s="57"/>
      <c r="J43" s="57">
        <v>513</v>
      </c>
      <c r="K43" s="57"/>
      <c r="L43" s="57">
        <v>513</v>
      </c>
      <c r="M43" s="143"/>
      <c r="N43" s="134"/>
      <c r="O43" s="134"/>
      <c r="P43" s="134"/>
      <c r="Q43" s="134"/>
      <c r="R43" s="134"/>
      <c r="S43" s="134"/>
      <c r="T43" s="134"/>
      <c r="U43" s="134"/>
      <c r="V43" s="134"/>
      <c r="W43" s="134"/>
      <c r="X43" s="134"/>
      <c r="Y43" s="134"/>
      <c r="Z43" s="134"/>
    </row>
    <row r="44" spans="1:26" ht="15.75" customHeight="1" x14ac:dyDescent="0.2">
      <c r="A44" s="1556"/>
      <c r="B44" s="1609"/>
      <c r="C44" s="598"/>
      <c r="D44" s="57"/>
      <c r="E44" s="57"/>
      <c r="F44" s="57"/>
      <c r="G44" s="57"/>
      <c r="H44" s="57"/>
      <c r="I44" s="57"/>
      <c r="J44" s="57"/>
      <c r="K44" s="57"/>
      <c r="L44" s="57"/>
      <c r="M44" s="143"/>
      <c r="N44" s="134"/>
      <c r="O44" s="134"/>
      <c r="P44" s="134"/>
      <c r="Q44" s="134"/>
      <c r="R44" s="134"/>
      <c r="S44" s="134"/>
      <c r="T44" s="134"/>
      <c r="U44" s="134"/>
      <c r="V44" s="134"/>
      <c r="W44" s="134"/>
      <c r="X44" s="134"/>
      <c r="Y44" s="134"/>
      <c r="Z44" s="134"/>
    </row>
    <row r="45" spans="1:26" ht="15.75" customHeight="1" x14ac:dyDescent="0.2">
      <c r="A45" s="1556"/>
      <c r="B45" s="1609"/>
      <c r="C45" s="598"/>
      <c r="D45" s="1367" t="s">
        <v>1382</v>
      </c>
      <c r="E45" s="1367" t="s">
        <v>1381</v>
      </c>
      <c r="F45" s="57"/>
      <c r="G45" s="57"/>
      <c r="H45" s="57"/>
      <c r="I45" s="57"/>
      <c r="J45" s="57"/>
      <c r="K45" s="57"/>
      <c r="L45" s="57"/>
      <c r="M45" s="143"/>
      <c r="N45" s="134"/>
      <c r="O45" s="134"/>
      <c r="P45" s="134"/>
      <c r="Q45" s="134"/>
      <c r="R45" s="134"/>
      <c r="S45" s="134"/>
      <c r="T45" s="134"/>
      <c r="U45" s="134"/>
      <c r="V45" s="134"/>
      <c r="W45" s="134"/>
      <c r="X45" s="134"/>
      <c r="Y45" s="134"/>
      <c r="Z45" s="134"/>
    </row>
    <row r="46" spans="1:26" ht="15.75" customHeight="1" x14ac:dyDescent="0.25">
      <c r="A46" s="1556"/>
      <c r="B46" s="1609"/>
      <c r="C46" s="609"/>
      <c r="D46" s="1445">
        <v>2039</v>
      </c>
      <c r="E46" s="57">
        <v>513</v>
      </c>
      <c r="F46" s="143"/>
      <c r="G46" s="143"/>
      <c r="H46" s="143"/>
      <c r="I46" s="143"/>
      <c r="J46" s="143"/>
      <c r="K46" s="143"/>
      <c r="L46" s="143"/>
      <c r="M46" s="143"/>
      <c r="N46" s="134"/>
      <c r="O46" s="134"/>
      <c r="P46" s="134"/>
      <c r="Q46" s="134"/>
      <c r="R46" s="134"/>
      <c r="S46" s="134"/>
      <c r="T46" s="134"/>
      <c r="U46" s="134"/>
      <c r="V46" s="134"/>
      <c r="W46" s="134"/>
      <c r="X46" s="134"/>
      <c r="Y46" s="134"/>
      <c r="Z46" s="134"/>
    </row>
    <row r="47" spans="1:26"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row>
    <row r="48" spans="1:26" ht="15.75" customHeight="1" x14ac:dyDescent="0.2">
      <c r="A48" s="1556"/>
      <c r="B48" s="1609"/>
      <c r="C48" s="596"/>
      <c r="D48" s="918" t="s">
        <v>94</v>
      </c>
      <c r="E48" s="911" t="s">
        <v>96</v>
      </c>
      <c r="F48" s="1734" t="s">
        <v>607</v>
      </c>
      <c r="G48" s="1735"/>
      <c r="H48" s="1564"/>
      <c r="I48" s="1564"/>
      <c r="J48" s="1569"/>
      <c r="K48" s="908" t="s">
        <v>1030</v>
      </c>
      <c r="L48" s="1736"/>
      <c r="M48" s="1565"/>
      <c r="N48" s="134"/>
      <c r="O48" s="134"/>
      <c r="P48" s="134"/>
      <c r="Q48" s="134"/>
      <c r="R48" s="134"/>
      <c r="S48" s="134"/>
      <c r="T48" s="134"/>
      <c r="U48" s="134"/>
      <c r="V48" s="134"/>
      <c r="W48" s="134"/>
      <c r="X48" s="134"/>
      <c r="Y48" s="134"/>
      <c r="Z48" s="134"/>
    </row>
    <row r="49" spans="1:26" ht="21.75" customHeight="1" x14ac:dyDescent="0.2">
      <c r="A49" s="1556"/>
      <c r="B49" s="1609"/>
      <c r="C49" s="596"/>
      <c r="D49" s="142"/>
      <c r="E49" s="143" t="s">
        <v>589</v>
      </c>
      <c r="F49" s="1568"/>
      <c r="G49" s="1570"/>
      <c r="H49" s="1552"/>
      <c r="I49" s="1552"/>
      <c r="J49" s="1553"/>
      <c r="K49" s="179"/>
      <c r="L49" s="1570"/>
      <c r="M49" s="1572"/>
      <c r="N49" s="134"/>
      <c r="O49" s="134"/>
      <c r="P49" s="134"/>
      <c r="Q49" s="134"/>
      <c r="R49" s="134"/>
      <c r="S49" s="134"/>
      <c r="T49" s="134"/>
      <c r="U49" s="134"/>
      <c r="V49" s="134"/>
      <c r="W49" s="134"/>
      <c r="X49" s="134"/>
      <c r="Y49" s="134"/>
      <c r="Z49" s="134"/>
    </row>
    <row r="50" spans="1:26"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row>
    <row r="51" spans="1:26" ht="15.75" customHeight="1" x14ac:dyDescent="0.2">
      <c r="A51" s="1556"/>
      <c r="B51" s="66" t="s">
        <v>609</v>
      </c>
      <c r="C51" s="1778" t="s">
        <v>769</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row>
    <row r="52" spans="1:26" ht="15.75" customHeight="1" x14ac:dyDescent="0.2">
      <c r="A52" s="1556"/>
      <c r="B52" s="69" t="s">
        <v>610</v>
      </c>
      <c r="C52" s="1778" t="s">
        <v>770</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row>
    <row r="53" spans="1:26" ht="15.75" customHeight="1" x14ac:dyDescent="0.2">
      <c r="A53" s="1556"/>
      <c r="B53" s="69" t="s">
        <v>612</v>
      </c>
      <c r="C53" s="875">
        <v>30</v>
      </c>
      <c r="D53" s="926"/>
      <c r="E53" s="926"/>
      <c r="F53" s="926"/>
      <c r="G53" s="926"/>
      <c r="H53" s="926"/>
      <c r="I53" s="926"/>
      <c r="J53" s="926"/>
      <c r="K53" s="926"/>
      <c r="L53" s="926"/>
      <c r="M53" s="624"/>
      <c r="N53" s="134"/>
      <c r="O53" s="134"/>
      <c r="P53" s="134"/>
      <c r="Q53" s="134"/>
      <c r="R53" s="134"/>
      <c r="S53" s="134"/>
      <c r="T53" s="134"/>
      <c r="U53" s="134"/>
      <c r="V53" s="134"/>
      <c r="W53" s="134"/>
      <c r="X53" s="134"/>
      <c r="Y53" s="134"/>
      <c r="Z53" s="134"/>
    </row>
    <row r="54" spans="1:26" ht="15.75" customHeight="1" x14ac:dyDescent="0.2">
      <c r="A54" s="1556"/>
      <c r="B54" s="69" t="s">
        <v>613</v>
      </c>
      <c r="C54" s="875">
        <v>0</v>
      </c>
      <c r="D54" s="626"/>
      <c r="E54" s="626"/>
      <c r="F54" s="626"/>
      <c r="G54" s="626"/>
      <c r="H54" s="626"/>
      <c r="I54" s="626"/>
      <c r="J54" s="626"/>
      <c r="K54" s="626"/>
      <c r="L54" s="626"/>
      <c r="M54" s="627"/>
      <c r="N54" s="134"/>
      <c r="O54" s="134"/>
      <c r="P54" s="134"/>
      <c r="Q54" s="134"/>
      <c r="R54" s="134"/>
      <c r="S54" s="134"/>
      <c r="T54" s="134"/>
      <c r="U54" s="134"/>
      <c r="V54" s="134"/>
      <c r="W54" s="134"/>
      <c r="X54" s="134"/>
      <c r="Y54" s="134"/>
      <c r="Z54" s="134"/>
    </row>
    <row r="55" spans="1:26" ht="15.75" customHeight="1" x14ac:dyDescent="0.2">
      <c r="A55" s="1555" t="s">
        <v>615</v>
      </c>
      <c r="B55" s="884" t="s">
        <v>616</v>
      </c>
      <c r="C55" s="1589" t="s">
        <v>273</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row>
    <row r="56" spans="1:26" ht="15.75" customHeight="1" x14ac:dyDescent="0.2">
      <c r="A56" s="1556"/>
      <c r="B56" s="884" t="s">
        <v>617</v>
      </c>
      <c r="C56" s="1589" t="s">
        <v>713</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row>
    <row r="57" spans="1:26" ht="15.75" customHeight="1" x14ac:dyDescent="0.2">
      <c r="A57" s="1556"/>
      <c r="B57" s="884" t="s">
        <v>619</v>
      </c>
      <c r="C57" s="1589" t="s">
        <v>88</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row>
    <row r="58" spans="1:26" ht="15.75" customHeight="1" x14ac:dyDescent="0.2">
      <c r="A58" s="1556"/>
      <c r="B58" s="941" t="s">
        <v>621</v>
      </c>
      <c r="C58" s="1589" t="s">
        <v>272</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row>
    <row r="59" spans="1:26" ht="15.75" customHeight="1" x14ac:dyDescent="0.2">
      <c r="A59" s="1556"/>
      <c r="B59" s="884" t="s">
        <v>622</v>
      </c>
      <c r="C59" s="1782" t="s">
        <v>275</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row>
    <row r="60" spans="1:26" ht="15.75" customHeight="1" x14ac:dyDescent="0.2">
      <c r="A60" s="1557"/>
      <c r="B60" s="884" t="s">
        <v>623</v>
      </c>
      <c r="C60" s="1589" t="s">
        <v>274</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row>
    <row r="61" spans="1:26" ht="15.75" customHeight="1" x14ac:dyDescent="0.2">
      <c r="A61" s="1555" t="s">
        <v>624</v>
      </c>
      <c r="B61" s="884" t="s">
        <v>625</v>
      </c>
      <c r="C61" s="1589" t="s">
        <v>626</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row>
    <row r="62" spans="1:26" ht="30" customHeight="1" x14ac:dyDescent="0.2">
      <c r="A62" s="1556"/>
      <c r="B62" s="884" t="s">
        <v>627</v>
      </c>
      <c r="C62" s="1589" t="s">
        <v>639</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row>
    <row r="63" spans="1:26" ht="15.75" customHeight="1" x14ac:dyDescent="0.2">
      <c r="A63" s="1556"/>
      <c r="B63" s="611" t="s">
        <v>231</v>
      </c>
      <c r="C63" s="1589"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row>
    <row r="64" spans="1:26" ht="15.75" customHeight="1" x14ac:dyDescent="0.2">
      <c r="A64" s="62" t="s">
        <v>629</v>
      </c>
      <c r="B64" s="620"/>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row>
    <row r="65" spans="1:26"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row>
    <row r="66" spans="1:26"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row>
    <row r="67" spans="1:26"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row>
    <row r="68" spans="1:26"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row>
    <row r="69" spans="1:26"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row>
    <row r="70" spans="1:26"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row>
    <row r="71" spans="1:26"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row>
    <row r="72" spans="1:26"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row>
    <row r="73" spans="1:26"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row>
    <row r="74" spans="1:26"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row>
    <row r="75" spans="1:26"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row>
    <row r="76" spans="1:26"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row>
    <row r="77" spans="1:26"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row>
    <row r="78" spans="1:26"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row>
    <row r="79" spans="1:26"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row>
    <row r="80" spans="1:26"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row>
    <row r="81" spans="1:26"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row>
    <row r="82" spans="1:26"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row>
    <row r="83" spans="1:26"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row>
    <row r="84" spans="1:26"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row>
    <row r="85" spans="1:26"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row>
    <row r="86" spans="1:26"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row>
    <row r="87" spans="1:26"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row>
    <row r="88" spans="1:26"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row>
    <row r="89" spans="1:26"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row>
    <row r="90" spans="1:26"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row>
    <row r="91" spans="1:26"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row>
    <row r="92" spans="1:26"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row>
    <row r="93" spans="1:26"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row>
    <row r="94" spans="1:26"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row>
    <row r="95" spans="1:26"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row>
    <row r="96" spans="1:26"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row>
    <row r="97" spans="1:26"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row>
    <row r="98" spans="1:26"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row>
    <row r="99" spans="1:26"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row>
    <row r="100" spans="1:26"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row>
    <row r="101" spans="1:26"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row>
    <row r="102" spans="1:26"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row>
    <row r="103" spans="1:26"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row>
    <row r="104" spans="1:26"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row>
    <row r="105" spans="1:26"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row>
    <row r="106" spans="1:26"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row>
    <row r="107" spans="1:26"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row>
    <row r="108" spans="1:26"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row>
    <row r="109" spans="1:26"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row>
    <row r="110" spans="1:26"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row>
    <row r="111" spans="1:26"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row>
    <row r="112" spans="1:26"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row>
    <row r="113" spans="1:26"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row>
    <row r="114" spans="1:26"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row>
    <row r="115" spans="1:26"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row>
    <row r="116" spans="1:26"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row>
    <row r="117" spans="1:26"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row>
    <row r="118" spans="1:26"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row>
    <row r="119" spans="1:26"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row>
    <row r="120" spans="1:26"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row>
    <row r="121" spans="1:26"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row>
    <row r="122" spans="1:26"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row>
    <row r="123" spans="1:26"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row>
    <row r="124" spans="1:26"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row>
    <row r="125" spans="1:26"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row>
    <row r="126" spans="1:26"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row>
    <row r="127" spans="1:26"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row>
    <row r="128" spans="1:26"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row>
    <row r="129" spans="1:26"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row>
    <row r="130" spans="1:26"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row>
    <row r="131" spans="1:26"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row>
    <row r="132" spans="1:26"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row>
    <row r="133" spans="1:26"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row>
    <row r="134" spans="1:26"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row>
    <row r="135" spans="1:26"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row>
    <row r="136" spans="1:26"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row>
    <row r="137" spans="1:26"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row>
    <row r="138" spans="1:26"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row>
    <row r="139" spans="1:26"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row>
    <row r="140" spans="1:26"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row>
    <row r="141" spans="1:26"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row>
    <row r="142" spans="1:26"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row>
    <row r="143" spans="1:26"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row>
    <row r="144" spans="1:26"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row>
    <row r="145" spans="1:26"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row>
    <row r="146" spans="1:26"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row>
    <row r="147" spans="1:26"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row>
    <row r="148" spans="1:26"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row>
    <row r="149" spans="1:26"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row>
    <row r="150" spans="1:26"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row>
    <row r="151" spans="1:26"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row>
    <row r="152" spans="1:26"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row>
    <row r="153" spans="1:26"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row>
    <row r="154" spans="1:26"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row>
    <row r="155" spans="1:26"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row>
    <row r="156" spans="1:26"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row>
    <row r="157" spans="1:26"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row>
    <row r="158" spans="1:26"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row>
    <row r="159" spans="1:26"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row>
    <row r="160" spans="1:26"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row>
    <row r="161" spans="1:26"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row>
    <row r="162" spans="1:26"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row>
    <row r="163" spans="1:26"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row>
    <row r="164" spans="1:26"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row>
    <row r="165" spans="1:26"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row>
    <row r="166" spans="1:26"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row>
    <row r="167" spans="1:26"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row>
    <row r="168" spans="1:26"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row>
    <row r="169" spans="1:26"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row>
    <row r="170" spans="1:26"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row>
    <row r="171" spans="1:26"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row>
    <row r="172" spans="1:26"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row>
    <row r="173" spans="1:26"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row>
    <row r="174" spans="1:26"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row>
    <row r="175" spans="1:26"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row>
    <row r="176" spans="1:26"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row>
    <row r="177" spans="1:26"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row>
    <row r="178" spans="1:26"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row>
    <row r="179" spans="1:26"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row>
    <row r="180" spans="1:26"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row>
    <row r="181" spans="1:26"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row>
    <row r="182" spans="1:26"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row>
    <row r="183" spans="1:26"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row>
    <row r="184" spans="1:26"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row>
    <row r="185" spans="1:26"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row>
    <row r="186" spans="1:26"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row>
    <row r="187" spans="1:26"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row>
    <row r="188" spans="1:26"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row>
    <row r="189" spans="1:26"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row>
    <row r="190" spans="1:26"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row>
    <row r="191" spans="1:26"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row>
    <row r="192" spans="1:26"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row>
    <row r="193" spans="1:26"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row>
    <row r="194" spans="1:26"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row>
    <row r="195" spans="1:26"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row>
    <row r="196" spans="1:26"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row>
    <row r="197" spans="1:26"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row>
    <row r="198" spans="1:26"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row>
    <row r="199" spans="1:26"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row>
    <row r="200" spans="1:26"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row>
    <row r="201" spans="1:26"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row>
    <row r="202" spans="1:26"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row>
    <row r="203" spans="1:26"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row>
    <row r="204" spans="1:26"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row>
    <row r="205" spans="1:26"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row>
    <row r="206" spans="1:26"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row>
    <row r="207" spans="1:26"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row>
    <row r="208" spans="1:26"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row>
    <row r="209" spans="1:26"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row>
    <row r="210" spans="1:26"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row>
    <row r="211" spans="1:26"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row>
    <row r="212" spans="1:26"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row>
    <row r="213" spans="1:26"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row>
    <row r="214" spans="1:26"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row>
    <row r="215" spans="1:26"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row>
    <row r="216" spans="1:26"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row>
    <row r="217" spans="1:26"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row>
    <row r="218" spans="1:26"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row>
    <row r="219" spans="1:26"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row>
    <row r="220" spans="1:26"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row>
    <row r="221" spans="1:26"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row>
    <row r="222" spans="1:26"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row>
    <row r="223" spans="1:26"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row>
    <row r="224" spans="1:26"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row>
    <row r="225" spans="1:26"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row>
    <row r="226" spans="1:26"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row>
    <row r="227" spans="1:26"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row>
    <row r="228" spans="1:26"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row>
    <row r="229" spans="1:26"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row>
    <row r="230" spans="1:26"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row>
    <row r="231" spans="1:26"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row>
    <row r="232" spans="1:26"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row>
    <row r="233" spans="1:26"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row>
    <row r="234" spans="1:26"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row>
    <row r="235" spans="1:26"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row>
    <row r="236" spans="1:26"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row>
    <row r="237" spans="1:26"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row>
    <row r="238" spans="1:26"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row>
    <row r="239" spans="1:26"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row>
    <row r="240" spans="1:26"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row>
    <row r="241" spans="1:26"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row>
    <row r="242" spans="1:26"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row>
    <row r="243" spans="1:26"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row>
    <row r="244" spans="1:26"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row>
    <row r="245" spans="1:26"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row>
    <row r="246" spans="1:26"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row>
    <row r="247" spans="1:26"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row>
    <row r="248" spans="1:26"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row>
    <row r="249" spans="1:26"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row>
    <row r="250" spans="1:26"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row>
    <row r="251" spans="1:26"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row>
    <row r="252" spans="1:26"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row>
    <row r="253" spans="1:26"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row>
    <row r="254" spans="1:26"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row>
    <row r="255" spans="1:26"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row>
    <row r="256" spans="1:26"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row>
    <row r="257" spans="1:26"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row>
    <row r="258" spans="1:26"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row>
    <row r="259" spans="1:26"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row>
    <row r="260" spans="1:26"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row>
    <row r="261" spans="1:26"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row>
    <row r="262" spans="1:26"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row>
    <row r="263" spans="1:26"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row>
    <row r="264" spans="1:26"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8">
    <mergeCell ref="A55:A60"/>
    <mergeCell ref="A61:A63"/>
    <mergeCell ref="A2:A15"/>
    <mergeCell ref="B14:B15"/>
    <mergeCell ref="B18:B24"/>
    <mergeCell ref="B25:B28"/>
    <mergeCell ref="B32:B34"/>
    <mergeCell ref="B35:B46"/>
    <mergeCell ref="B47:B50"/>
    <mergeCell ref="B8:B10"/>
    <mergeCell ref="A16:A54"/>
    <mergeCell ref="C17:M17"/>
    <mergeCell ref="C14:D14"/>
    <mergeCell ref="F14:M14"/>
    <mergeCell ref="C15:M15"/>
    <mergeCell ref="C16:M16"/>
    <mergeCell ref="F23:J23"/>
    <mergeCell ref="J30:L30"/>
    <mergeCell ref="F48:F49"/>
    <mergeCell ref="G48:J49"/>
    <mergeCell ref="L48:M49"/>
    <mergeCell ref="C2:L2"/>
    <mergeCell ref="C3:M3"/>
    <mergeCell ref="F4:G4"/>
    <mergeCell ref="C5:M5"/>
    <mergeCell ref="C6:M6"/>
    <mergeCell ref="I7:M7"/>
    <mergeCell ref="C13:M13"/>
    <mergeCell ref="F10:G10"/>
    <mergeCell ref="I10:J10"/>
    <mergeCell ref="C12:M12"/>
    <mergeCell ref="C9:D9"/>
    <mergeCell ref="C10:D10"/>
    <mergeCell ref="F9:G9"/>
    <mergeCell ref="I9:J9"/>
    <mergeCell ref="C11:L11"/>
    <mergeCell ref="C60:M60"/>
    <mergeCell ref="C61:M61"/>
    <mergeCell ref="C62:M62"/>
    <mergeCell ref="C63:M63"/>
    <mergeCell ref="C64:M64"/>
    <mergeCell ref="C58:M58"/>
    <mergeCell ref="C59:M59"/>
    <mergeCell ref="C51:M51"/>
    <mergeCell ref="C52:M52"/>
    <mergeCell ref="C55:M55"/>
    <mergeCell ref="C56:M56"/>
    <mergeCell ref="C57:M57"/>
  </mergeCells>
  <dataValidations count="2">
    <dataValidation type="list" allowBlank="1" showErrorMessage="1" sqref="I7" xr:uid="{00000000-0002-0000-1600-000000000000}">
      <formula1>INDIRECT($C$7)</formula1>
    </dataValidation>
    <dataValidation type="custom" allowBlank="1" showInputMessage="1" showErrorMessage="1" prompt="La celda debe contener solo texto" sqref="C55:C58 C60" xr:uid="{00000000-0002-0000-1600-000001000000}">
      <formula1>ISTEXT(C55)</formula1>
    </dataValidation>
  </dataValidations>
  <hyperlinks>
    <hyperlink ref="C59" r:id="rId1" xr:uid="{00000000-0004-0000-16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600-000002000000}">
          <x14:formula1>
            <xm:f>Desplegables!$I$4:$I$18</xm:f>
          </x14:formula1>
          <xm:sqref>C7:D7</xm:sqref>
        </x14:dataValidation>
        <x14:dataValidation type="list" allowBlank="1" showErrorMessage="1" xr:uid="{00000000-0002-0000-1600-000003000000}">
          <x14:formula1>
            <xm:f>Desplegables!$L$24:$L$39</xm:f>
          </x14:formula1>
          <xm:sqref>C14</xm:sqref>
        </x14:dataValidation>
        <x14:dataValidation type="list" allowBlank="1" showErrorMessage="1" xr:uid="{00000000-0002-0000-1600-000004000000}">
          <x14:formula1>
            <xm:f>Desplegables!$B$45:$B$46</xm:f>
          </x14:formula1>
          <xm:sqref>C4</xm:sqref>
        </x14:dataValidation>
        <x14:dataValidation type="list" allowBlank="1" showErrorMessage="1" xr:uid="{00000000-0002-0000-1600-000005000000}">
          <x14:formula1>
            <xm:f>Desplegables!$B$50:$B$52</xm:f>
          </x14:formula1>
          <xm:sqref>G48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1001"/>
  <sheetViews>
    <sheetView topLeftCell="A14" workbookViewId="0">
      <selection activeCell="L27" sqref="L27"/>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40.5" customHeight="1" x14ac:dyDescent="0.2">
      <c r="A1" s="585"/>
      <c r="B1" s="919" t="s">
        <v>900</v>
      </c>
      <c r="C1" s="586"/>
      <c r="D1" s="586"/>
      <c r="E1" s="586"/>
      <c r="F1" s="586"/>
      <c r="G1" s="586"/>
      <c r="H1" s="586"/>
      <c r="I1" s="586"/>
      <c r="J1" s="586"/>
      <c r="K1" s="586"/>
      <c r="L1" s="586"/>
      <c r="M1" s="133"/>
      <c r="N1" s="134"/>
      <c r="O1" s="134"/>
      <c r="P1" s="134"/>
      <c r="Q1" s="134"/>
      <c r="R1" s="134"/>
      <c r="S1" s="134"/>
      <c r="T1" s="134"/>
      <c r="U1" s="134"/>
      <c r="V1" s="134"/>
      <c r="W1" s="134"/>
      <c r="X1" s="134"/>
      <c r="Y1" s="134"/>
      <c r="Z1" s="134"/>
      <c r="AA1" s="134"/>
      <c r="AB1" s="134"/>
      <c r="AC1" s="134"/>
      <c r="AD1" s="134"/>
    </row>
    <row r="2" spans="1:30" ht="15.75" x14ac:dyDescent="0.2">
      <c r="A2" s="1555" t="s">
        <v>561</v>
      </c>
      <c r="B2" s="587" t="s">
        <v>562</v>
      </c>
      <c r="C2" s="1589" t="s">
        <v>372</v>
      </c>
      <c r="D2" s="1548"/>
      <c r="E2" s="1548"/>
      <c r="F2" s="1548"/>
      <c r="G2" s="1548"/>
      <c r="H2" s="1548"/>
      <c r="I2" s="1548"/>
      <c r="J2" s="1548"/>
      <c r="K2" s="1548"/>
      <c r="L2" s="1548"/>
      <c r="M2" s="1581"/>
      <c r="N2" s="134"/>
      <c r="O2" s="134"/>
      <c r="P2" s="134"/>
      <c r="Q2" s="134"/>
      <c r="R2" s="134"/>
      <c r="S2" s="134"/>
      <c r="T2" s="134"/>
      <c r="U2" s="134"/>
      <c r="V2" s="134"/>
      <c r="W2" s="134"/>
      <c r="X2" s="134"/>
      <c r="Y2" s="134"/>
      <c r="Z2" s="134"/>
      <c r="AA2" s="134"/>
      <c r="AB2" s="134"/>
      <c r="AC2" s="134"/>
      <c r="AD2" s="134"/>
    </row>
    <row r="3" spans="1:30" ht="31.5" customHeight="1" x14ac:dyDescent="0.2">
      <c r="A3" s="1556"/>
      <c r="B3" s="66" t="s">
        <v>698</v>
      </c>
      <c r="C3" s="1589" t="s">
        <v>1154</v>
      </c>
      <c r="D3" s="1548"/>
      <c r="E3" s="1548"/>
      <c r="F3" s="1548"/>
      <c r="G3" s="1548"/>
      <c r="H3" s="1548"/>
      <c r="I3" s="1548"/>
      <c r="J3" s="1548"/>
      <c r="K3" s="1548"/>
      <c r="L3" s="1548"/>
      <c r="M3" s="1581"/>
      <c r="N3" s="134"/>
      <c r="O3" s="134"/>
      <c r="P3" s="134"/>
      <c r="Q3" s="134"/>
      <c r="R3" s="134"/>
      <c r="S3" s="134"/>
      <c r="T3" s="134"/>
      <c r="U3" s="134"/>
      <c r="V3" s="134"/>
      <c r="W3" s="134"/>
      <c r="X3" s="134"/>
      <c r="Y3" s="134"/>
      <c r="Z3" s="134"/>
      <c r="AA3" s="134"/>
      <c r="AB3" s="134"/>
      <c r="AC3" s="134"/>
      <c r="AD3" s="134"/>
    </row>
    <row r="4" spans="1:30" ht="15.75" customHeight="1" x14ac:dyDescent="0.2">
      <c r="A4" s="1556"/>
      <c r="B4" s="68" t="s">
        <v>227</v>
      </c>
      <c r="C4" s="625" t="s">
        <v>94</v>
      </c>
      <c r="D4" s="909"/>
      <c r="E4" s="593"/>
      <c r="F4" s="1795" t="s">
        <v>685</v>
      </c>
      <c r="G4" s="1569"/>
      <c r="H4" s="168">
        <v>388</v>
      </c>
      <c r="I4" s="908"/>
      <c r="J4" s="908"/>
      <c r="K4" s="908"/>
      <c r="L4" s="908"/>
      <c r="M4" s="907"/>
      <c r="N4" s="134"/>
      <c r="O4" s="134"/>
      <c r="P4" s="134"/>
      <c r="Q4" s="134"/>
      <c r="R4" s="134"/>
      <c r="S4" s="134"/>
      <c r="T4" s="134"/>
      <c r="U4" s="134"/>
      <c r="V4" s="134"/>
      <c r="W4" s="134"/>
      <c r="X4" s="134"/>
      <c r="Y4" s="134"/>
      <c r="Z4" s="134"/>
      <c r="AA4" s="134"/>
      <c r="AB4" s="134"/>
      <c r="AC4" s="134"/>
      <c r="AD4" s="134"/>
    </row>
    <row r="5" spans="1:30" ht="15.75" customHeight="1" x14ac:dyDescent="0.2">
      <c r="A5" s="1556"/>
      <c r="B5" s="136" t="s">
        <v>566</v>
      </c>
      <c r="C5" s="59" t="s">
        <v>632</v>
      </c>
      <c r="D5" s="874"/>
      <c r="E5" s="874"/>
      <c r="F5" s="874"/>
      <c r="G5" s="874"/>
      <c r="H5" s="874"/>
      <c r="I5" s="874"/>
      <c r="J5" s="874"/>
      <c r="K5" s="874"/>
      <c r="L5" s="874"/>
      <c r="M5" s="174"/>
      <c r="N5" s="134"/>
      <c r="O5" s="134"/>
      <c r="P5" s="134"/>
      <c r="Q5" s="134"/>
      <c r="R5" s="134"/>
      <c r="S5" s="134"/>
      <c r="T5" s="134"/>
      <c r="U5" s="134"/>
      <c r="V5" s="134"/>
      <c r="W5" s="134"/>
      <c r="X5" s="134"/>
      <c r="Y5" s="134"/>
      <c r="Z5" s="134"/>
      <c r="AA5" s="134"/>
      <c r="AB5" s="134"/>
      <c r="AC5" s="134"/>
      <c r="AD5" s="134"/>
    </row>
    <row r="6" spans="1:30" ht="15.75" customHeight="1" x14ac:dyDescent="0.2">
      <c r="A6" s="1556"/>
      <c r="B6" s="136" t="s">
        <v>568</v>
      </c>
      <c r="C6" s="59" t="s">
        <v>771</v>
      </c>
      <c r="D6" s="233"/>
      <c r="E6" s="233"/>
      <c r="F6" s="233"/>
      <c r="G6" s="233"/>
      <c r="H6" s="233"/>
      <c r="I6" s="233"/>
      <c r="J6" s="233"/>
      <c r="K6" s="233"/>
      <c r="L6" s="233"/>
      <c r="M6" s="628"/>
      <c r="N6" s="134"/>
      <c r="O6" s="134"/>
      <c r="P6" s="134"/>
      <c r="Q6" s="134"/>
      <c r="R6" s="134"/>
      <c r="S6" s="134"/>
      <c r="T6" s="134"/>
      <c r="U6" s="134"/>
      <c r="V6" s="134"/>
      <c r="W6" s="134"/>
      <c r="X6" s="134"/>
      <c r="Y6" s="134"/>
      <c r="Z6" s="134"/>
      <c r="AA6" s="134"/>
      <c r="AB6" s="134"/>
      <c r="AC6" s="134"/>
      <c r="AD6" s="134"/>
    </row>
    <row r="7" spans="1:30" ht="15.75" customHeight="1" x14ac:dyDescent="0.2">
      <c r="A7" s="1556"/>
      <c r="B7" s="66" t="s">
        <v>570</v>
      </c>
      <c r="C7" s="943" t="s">
        <v>40</v>
      </c>
      <c r="D7" s="590"/>
      <c r="E7" s="590"/>
      <c r="F7" s="590"/>
      <c r="G7" s="591"/>
      <c r="H7" s="175" t="s">
        <v>772</v>
      </c>
      <c r="I7" s="926" t="s">
        <v>391</v>
      </c>
      <c r="J7" s="903"/>
      <c r="K7" s="590"/>
      <c r="L7" s="590"/>
      <c r="M7" s="591"/>
      <c r="N7" s="134"/>
      <c r="O7" s="134"/>
      <c r="P7" s="134"/>
      <c r="Q7" s="134"/>
      <c r="R7" s="134"/>
      <c r="S7" s="134"/>
      <c r="T7" s="134"/>
      <c r="U7" s="134"/>
      <c r="V7" s="134"/>
      <c r="W7" s="134"/>
      <c r="X7" s="134"/>
      <c r="Y7" s="134"/>
      <c r="Z7" s="134"/>
      <c r="AA7" s="134"/>
      <c r="AB7" s="134"/>
      <c r="AC7" s="134"/>
      <c r="AD7" s="134"/>
    </row>
    <row r="8" spans="1:30"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c r="AA8" s="134"/>
      <c r="AB8" s="134"/>
      <c r="AC8" s="134"/>
      <c r="AD8" s="134"/>
    </row>
    <row r="9" spans="1:30" ht="15.75" x14ac:dyDescent="0.2">
      <c r="A9" s="1556"/>
      <c r="B9" s="1609"/>
      <c r="C9" s="1778" t="s">
        <v>773</v>
      </c>
      <c r="D9" s="1548"/>
      <c r="E9" s="1548"/>
      <c r="F9" s="1548"/>
      <c r="G9" s="1548"/>
      <c r="H9" s="1548"/>
      <c r="I9" s="1548"/>
      <c r="J9" s="1548"/>
      <c r="K9" s="1548"/>
      <c r="L9" s="1548"/>
      <c r="M9" s="595"/>
      <c r="N9" s="134"/>
      <c r="O9" s="134"/>
      <c r="P9" s="134"/>
      <c r="Q9" s="134"/>
      <c r="R9" s="134"/>
      <c r="S9" s="134"/>
      <c r="T9" s="134"/>
      <c r="U9" s="134"/>
      <c r="V9" s="134"/>
      <c r="W9" s="134"/>
      <c r="X9" s="134"/>
      <c r="Y9" s="134"/>
      <c r="Z9" s="134"/>
      <c r="AA9" s="134"/>
      <c r="AB9" s="134"/>
      <c r="AC9" s="134"/>
      <c r="AD9" s="134"/>
    </row>
    <row r="10" spans="1:30"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c r="AA10" s="134"/>
      <c r="AB10" s="134"/>
      <c r="AC10" s="134"/>
      <c r="AD10" s="134"/>
    </row>
    <row r="11" spans="1:30" ht="15.75" customHeight="1" x14ac:dyDescent="0.2">
      <c r="A11" s="1556"/>
      <c r="B11" s="66" t="s">
        <v>576</v>
      </c>
      <c r="C11" s="1778" t="s">
        <v>774</v>
      </c>
      <c r="D11" s="1548"/>
      <c r="E11" s="1548"/>
      <c r="F11" s="1548"/>
      <c r="G11" s="1548"/>
      <c r="H11" s="1548"/>
      <c r="I11" s="1548"/>
      <c r="J11" s="1548"/>
      <c r="K11" s="1548"/>
      <c r="L11" s="1548"/>
      <c r="M11" s="602"/>
      <c r="N11" s="134"/>
      <c r="O11" s="134"/>
      <c r="P11" s="134"/>
      <c r="Q11" s="134"/>
      <c r="R11" s="134"/>
      <c r="S11" s="134"/>
      <c r="T11" s="134"/>
      <c r="U11" s="134"/>
      <c r="V11" s="134"/>
      <c r="W11" s="134"/>
      <c r="X11" s="134"/>
      <c r="Y11" s="134"/>
      <c r="Z11" s="134"/>
      <c r="AA11" s="134"/>
      <c r="AB11" s="134"/>
      <c r="AC11" s="134"/>
      <c r="AD11" s="134"/>
    </row>
    <row r="12" spans="1:30" ht="113.1" customHeight="1" x14ac:dyDescent="0.2">
      <c r="A12" s="1556"/>
      <c r="B12" s="69" t="s">
        <v>704</v>
      </c>
      <c r="C12" s="1652" t="s">
        <v>1043</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c r="AA12" s="134"/>
      <c r="AB12" s="134"/>
      <c r="AC12" s="134"/>
      <c r="AD12" s="134"/>
    </row>
    <row r="13" spans="1:30" ht="15.75" customHeight="1" x14ac:dyDescent="0.2">
      <c r="A13" s="1556"/>
      <c r="B13" s="66" t="s">
        <v>705</v>
      </c>
      <c r="C13" s="1589" t="s">
        <v>1143</v>
      </c>
      <c r="D13" s="1548"/>
      <c r="E13" s="1548"/>
      <c r="F13" s="1548"/>
      <c r="G13" s="1548"/>
      <c r="H13" s="1548"/>
      <c r="I13" s="1548"/>
      <c r="J13" s="1548"/>
      <c r="K13" s="1548"/>
      <c r="L13" s="1548"/>
      <c r="M13" s="1581"/>
      <c r="N13" s="134"/>
      <c r="O13" s="134"/>
      <c r="P13" s="134"/>
      <c r="Q13" s="134"/>
      <c r="R13" s="134"/>
      <c r="S13" s="134"/>
      <c r="T13" s="134"/>
      <c r="U13" s="134"/>
      <c r="V13" s="134"/>
      <c r="W13" s="134"/>
      <c r="X13" s="134"/>
      <c r="Y13" s="134"/>
      <c r="Z13" s="134"/>
      <c r="AA13" s="134"/>
      <c r="AB13" s="134"/>
      <c r="AC13" s="134"/>
      <c r="AD13" s="134"/>
    </row>
    <row r="14" spans="1:30"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c r="AA14" s="134"/>
      <c r="AB14" s="134"/>
      <c r="AC14" s="134"/>
      <c r="AD14" s="134"/>
    </row>
    <row r="15" spans="1:30"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c r="AA15" s="134"/>
      <c r="AB15" s="134"/>
      <c r="AC15" s="134"/>
      <c r="AD15" s="134"/>
    </row>
    <row r="16" spans="1:30" ht="15.75" customHeight="1" x14ac:dyDescent="0.2">
      <c r="A16" s="1555" t="s">
        <v>578</v>
      </c>
      <c r="B16" s="69" t="s">
        <v>218</v>
      </c>
      <c r="C16" s="1724" t="s">
        <v>370</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c r="AA16" s="134"/>
      <c r="AB16" s="134"/>
      <c r="AC16" s="134"/>
      <c r="AD16" s="134"/>
    </row>
    <row r="17" spans="1:30" ht="15.75" customHeight="1" x14ac:dyDescent="0.2">
      <c r="A17" s="1556"/>
      <c r="B17" s="69" t="s">
        <v>709</v>
      </c>
      <c r="C17" s="1652" t="s">
        <v>373</v>
      </c>
      <c r="D17" s="1548"/>
      <c r="E17" s="1548"/>
      <c r="F17" s="1548"/>
      <c r="G17" s="1548"/>
      <c r="H17" s="1548"/>
      <c r="I17" s="1548"/>
      <c r="J17" s="1548"/>
      <c r="K17" s="1548"/>
      <c r="L17" s="1548"/>
      <c r="M17" s="1548"/>
      <c r="N17" s="134"/>
      <c r="O17" s="134"/>
      <c r="P17" s="134"/>
      <c r="Q17" s="134"/>
      <c r="R17" s="134"/>
      <c r="S17" s="134"/>
      <c r="T17" s="134"/>
      <c r="U17" s="134"/>
      <c r="V17" s="134"/>
      <c r="W17" s="134"/>
      <c r="X17" s="134"/>
      <c r="Y17" s="134"/>
      <c r="Z17" s="134"/>
      <c r="AA17" s="134"/>
      <c r="AB17" s="134"/>
      <c r="AC17" s="134"/>
      <c r="AD17" s="134"/>
    </row>
    <row r="18" spans="1:30"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c r="AA18" s="134"/>
      <c r="AB18" s="134"/>
      <c r="AC18" s="134"/>
      <c r="AD18" s="134"/>
    </row>
    <row r="19" spans="1:30"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c r="AA19" s="134"/>
      <c r="AB19" s="134"/>
      <c r="AC19" s="134"/>
      <c r="AD19" s="134"/>
    </row>
    <row r="20" spans="1:30" ht="15.75" customHeight="1" x14ac:dyDescent="0.2">
      <c r="A20" s="1556"/>
      <c r="B20" s="1609"/>
      <c r="C20" s="598" t="s">
        <v>580</v>
      </c>
      <c r="D20" s="170"/>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c r="AA20" s="134"/>
      <c r="AB20" s="134"/>
      <c r="AC20" s="134"/>
      <c r="AD20" s="134"/>
    </row>
    <row r="21" spans="1:30"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c r="AA21" s="134"/>
      <c r="AB21" s="134"/>
      <c r="AC21" s="134"/>
      <c r="AD21" s="134"/>
    </row>
    <row r="22" spans="1:30"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c r="AA22" s="134"/>
      <c r="AB22" s="134"/>
      <c r="AC22" s="134"/>
      <c r="AD22" s="134"/>
    </row>
    <row r="23" spans="1:30" ht="15.75" customHeight="1" x14ac:dyDescent="0.2">
      <c r="A23" s="1556"/>
      <c r="B23" s="1609"/>
      <c r="C23" s="598" t="s">
        <v>106</v>
      </c>
      <c r="D23" s="173" t="s">
        <v>688</v>
      </c>
      <c r="E23" s="599" t="s">
        <v>590</v>
      </c>
      <c r="F23" s="1733" t="s">
        <v>775</v>
      </c>
      <c r="G23" s="1552"/>
      <c r="H23" s="1552"/>
      <c r="I23" s="1552"/>
      <c r="J23" s="1552"/>
      <c r="K23" s="911"/>
      <c r="L23" s="911"/>
      <c r="M23" s="600"/>
      <c r="N23" s="134"/>
      <c r="O23" s="134"/>
      <c r="P23" s="134"/>
      <c r="Q23" s="134"/>
      <c r="R23" s="134"/>
      <c r="S23" s="134"/>
      <c r="T23" s="134"/>
      <c r="U23" s="134"/>
      <c r="V23" s="134"/>
      <c r="W23" s="134"/>
      <c r="X23" s="134"/>
      <c r="Y23" s="134"/>
      <c r="Z23" s="134"/>
      <c r="AA23" s="134"/>
      <c r="AB23" s="134"/>
      <c r="AC23" s="134"/>
      <c r="AD23" s="134"/>
    </row>
    <row r="24" spans="1:30"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c r="AA24" s="134"/>
      <c r="AB24" s="134"/>
      <c r="AC24" s="134"/>
      <c r="AD24" s="134"/>
    </row>
    <row r="25" spans="1:30"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c r="AA25" s="134"/>
      <c r="AB25" s="134"/>
      <c r="AC25" s="134"/>
      <c r="AD25" s="134"/>
    </row>
    <row r="26" spans="1:30" ht="15.75" customHeight="1" x14ac:dyDescent="0.2">
      <c r="A26" s="1556"/>
      <c r="B26" s="1609"/>
      <c r="C26" s="598" t="s">
        <v>593</v>
      </c>
      <c r="D26" s="141"/>
      <c r="E26" s="918"/>
      <c r="F26" s="599" t="s">
        <v>594</v>
      </c>
      <c r="G26" s="142"/>
      <c r="H26" s="918"/>
      <c r="I26" s="599" t="s">
        <v>595</v>
      </c>
      <c r="J26" s="142"/>
      <c r="K26" s="918"/>
      <c r="L26" s="179"/>
      <c r="M26" s="595"/>
      <c r="N26" s="134"/>
      <c r="O26" s="134"/>
      <c r="P26" s="134"/>
      <c r="Q26" s="134"/>
      <c r="R26" s="134"/>
      <c r="S26" s="134"/>
      <c r="T26" s="134"/>
      <c r="U26" s="134"/>
      <c r="V26" s="134"/>
      <c r="W26" s="134"/>
      <c r="X26" s="134"/>
      <c r="Y26" s="134"/>
      <c r="Z26" s="134"/>
      <c r="AA26" s="134"/>
      <c r="AB26" s="134"/>
      <c r="AC26" s="134"/>
      <c r="AD26" s="134"/>
    </row>
    <row r="27" spans="1:30" ht="15.75" customHeight="1" x14ac:dyDescent="0.2">
      <c r="A27" s="1556"/>
      <c r="B27" s="1609"/>
      <c r="C27" s="598" t="s">
        <v>596</v>
      </c>
      <c r="D27" s="141"/>
      <c r="E27" s="179"/>
      <c r="F27" s="599" t="s">
        <v>597</v>
      </c>
      <c r="G27" s="141"/>
      <c r="H27" s="179"/>
      <c r="I27" s="599" t="s">
        <v>1388</v>
      </c>
      <c r="J27" s="142" t="s">
        <v>589</v>
      </c>
      <c r="K27" s="918"/>
      <c r="L27" s="179"/>
      <c r="M27" s="595"/>
      <c r="N27" s="134"/>
      <c r="O27" s="134"/>
      <c r="P27" s="134"/>
      <c r="Q27" s="134"/>
      <c r="R27" s="134"/>
      <c r="S27" s="134"/>
      <c r="T27" s="134"/>
      <c r="U27" s="134"/>
      <c r="V27" s="134"/>
      <c r="W27" s="134"/>
      <c r="X27" s="134"/>
      <c r="Y27" s="134"/>
      <c r="Z27" s="134"/>
      <c r="AA27" s="134"/>
      <c r="AB27" s="134"/>
      <c r="AC27" s="134"/>
      <c r="AD27" s="134"/>
    </row>
    <row r="28" spans="1:30" ht="15.75" customHeight="1" x14ac:dyDescent="0.2">
      <c r="A28" s="1556"/>
      <c r="B28" s="1610"/>
      <c r="C28" s="601"/>
      <c r="D28" s="597"/>
      <c r="E28" s="597"/>
      <c r="F28" s="597"/>
      <c r="G28" s="597"/>
      <c r="H28" s="597"/>
      <c r="J28" s="597"/>
      <c r="K28" s="597"/>
      <c r="L28" s="597"/>
      <c r="M28" s="602"/>
      <c r="N28" s="134"/>
      <c r="O28" s="134"/>
      <c r="P28" s="134"/>
      <c r="Q28" s="134"/>
      <c r="R28" s="134"/>
      <c r="S28" s="134"/>
      <c r="T28" s="134"/>
      <c r="U28" s="134"/>
      <c r="V28" s="134"/>
      <c r="W28" s="134"/>
      <c r="X28" s="134"/>
      <c r="Y28" s="134"/>
      <c r="Z28" s="134"/>
      <c r="AA28" s="134"/>
      <c r="AB28" s="134"/>
      <c r="AC28" s="134"/>
      <c r="AD28" s="134"/>
    </row>
    <row r="29" spans="1:30"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c r="AA29" s="134"/>
      <c r="AB29" s="134"/>
      <c r="AC29" s="134"/>
      <c r="AD29" s="134"/>
    </row>
    <row r="30" spans="1:30" ht="15.75" customHeight="1" x14ac:dyDescent="0.2">
      <c r="A30" s="1556"/>
      <c r="B30" s="507"/>
      <c r="C30" s="144" t="s">
        <v>599</v>
      </c>
      <c r="D30" s="145">
        <v>6059</v>
      </c>
      <c r="E30" s="918"/>
      <c r="F30" s="599" t="s">
        <v>600</v>
      </c>
      <c r="G30" s="145">
        <v>2019</v>
      </c>
      <c r="H30" s="918"/>
      <c r="I30" s="599" t="s">
        <v>601</v>
      </c>
      <c r="J30" s="1723" t="s">
        <v>391</v>
      </c>
      <c r="K30" s="1548"/>
      <c r="L30" s="1549"/>
      <c r="M30" s="897"/>
      <c r="N30" s="134"/>
      <c r="O30" s="134"/>
      <c r="P30" s="134"/>
      <c r="Q30" s="134"/>
      <c r="R30" s="134"/>
      <c r="S30" s="134"/>
      <c r="T30" s="134"/>
      <c r="U30" s="134"/>
      <c r="V30" s="134"/>
      <c r="W30" s="134"/>
      <c r="X30" s="134"/>
      <c r="Y30" s="134"/>
      <c r="Z30" s="134"/>
      <c r="AA30" s="134"/>
      <c r="AB30" s="134"/>
      <c r="AC30" s="134"/>
      <c r="AD30" s="134"/>
    </row>
    <row r="31" spans="1:30"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c r="AA31" s="134"/>
      <c r="AB31" s="134"/>
      <c r="AC31" s="134"/>
      <c r="AD31" s="134"/>
    </row>
    <row r="32" spans="1:30"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c r="AA32" s="134"/>
      <c r="AB32" s="134"/>
      <c r="AC32" s="134"/>
      <c r="AD32" s="134"/>
    </row>
    <row r="33" spans="1:32"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c r="AA33" s="134"/>
      <c r="AB33" s="134"/>
      <c r="AC33" s="134"/>
      <c r="AD33" s="134"/>
      <c r="AE33" s="134"/>
      <c r="AF33" s="134"/>
    </row>
    <row r="34" spans="1:32"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c r="AA34" s="134"/>
      <c r="AB34" s="134"/>
      <c r="AC34" s="134"/>
      <c r="AD34" s="134"/>
      <c r="AE34" s="134"/>
      <c r="AF34" s="134"/>
    </row>
    <row r="35" spans="1:32"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c r="AA35" s="134"/>
      <c r="AB35" s="134"/>
      <c r="AC35" s="134"/>
      <c r="AD35" s="134"/>
      <c r="AE35" s="134"/>
      <c r="AF35" s="134"/>
    </row>
    <row r="36" spans="1:32" ht="15.75" customHeight="1" x14ac:dyDescent="0.2">
      <c r="A36" s="1556"/>
      <c r="B36" s="1609"/>
      <c r="C36" s="598"/>
      <c r="D36" s="74">
        <v>2021</v>
      </c>
      <c r="E36" s="74"/>
      <c r="F36" s="74">
        <v>2022</v>
      </c>
      <c r="G36" s="74"/>
      <c r="H36" s="74">
        <v>2023</v>
      </c>
      <c r="I36" s="74"/>
      <c r="J36" s="74">
        <v>2024</v>
      </c>
      <c r="L36" s="74">
        <v>2025</v>
      </c>
      <c r="M36" s="907"/>
      <c r="N36" s="134"/>
      <c r="O36" s="134"/>
      <c r="P36" s="134"/>
      <c r="Q36" s="134"/>
      <c r="R36" s="134"/>
      <c r="S36" s="134"/>
      <c r="T36" s="134"/>
      <c r="U36" s="134"/>
      <c r="V36" s="134"/>
      <c r="W36" s="134"/>
      <c r="X36" s="134"/>
      <c r="Y36" s="134"/>
      <c r="Z36" s="134"/>
      <c r="AA36" s="134"/>
      <c r="AB36" s="134"/>
      <c r="AC36" s="134"/>
      <c r="AD36" s="134"/>
      <c r="AE36" s="134"/>
      <c r="AF36" s="134"/>
    </row>
    <row r="37" spans="1:32" ht="15.75" customHeight="1" x14ac:dyDescent="0.2">
      <c r="A37" s="1556"/>
      <c r="B37" s="1609"/>
      <c r="C37" s="598"/>
      <c r="D37" s="92"/>
      <c r="E37" s="74"/>
      <c r="F37" s="57"/>
      <c r="G37" s="74"/>
      <c r="H37" s="92">
        <v>5000</v>
      </c>
      <c r="I37" s="74"/>
      <c r="J37" s="57"/>
      <c r="K37" s="74"/>
      <c r="M37" s="176"/>
      <c r="N37" s="134"/>
      <c r="O37" s="134"/>
      <c r="P37" s="134"/>
      <c r="Q37" s="134"/>
      <c r="R37" s="134"/>
      <c r="S37" s="134"/>
      <c r="T37" s="134"/>
      <c r="U37" s="134"/>
      <c r="V37" s="134"/>
      <c r="W37" s="134"/>
      <c r="X37" s="134"/>
      <c r="Y37" s="134"/>
      <c r="Z37" s="134"/>
      <c r="AA37" s="134"/>
      <c r="AB37" s="134"/>
      <c r="AC37" s="134"/>
      <c r="AD37" s="134"/>
      <c r="AE37" s="134"/>
      <c r="AF37" s="134"/>
    </row>
    <row r="38" spans="1:32" ht="15.75" customHeight="1" x14ac:dyDescent="0.2">
      <c r="A38" s="1556"/>
      <c r="B38" s="1609"/>
      <c r="C38" s="598"/>
      <c r="D38" s="74">
        <v>2026</v>
      </c>
      <c r="E38" s="74"/>
      <c r="F38" s="74">
        <v>2027</v>
      </c>
      <c r="G38" s="74"/>
      <c r="H38" s="74">
        <v>2028</v>
      </c>
      <c r="I38" s="74"/>
      <c r="J38" s="74">
        <v>2029</v>
      </c>
      <c r="L38" s="48">
        <v>2030</v>
      </c>
      <c r="M38" s="141"/>
      <c r="N38" s="134"/>
      <c r="O38" s="134"/>
      <c r="P38" s="134"/>
      <c r="Q38" s="134"/>
      <c r="R38" s="134"/>
      <c r="S38" s="134"/>
      <c r="T38" s="134"/>
      <c r="U38" s="134"/>
      <c r="V38" s="134"/>
      <c r="W38" s="134"/>
      <c r="X38" s="134"/>
      <c r="Y38" s="134"/>
      <c r="Z38" s="134"/>
      <c r="AA38" s="134"/>
      <c r="AB38" s="134"/>
      <c r="AC38" s="134"/>
      <c r="AD38" s="134"/>
      <c r="AE38" s="134"/>
      <c r="AF38" s="134"/>
    </row>
    <row r="39" spans="1:32" ht="15.75" customHeight="1" x14ac:dyDescent="0.2">
      <c r="A39" s="1556"/>
      <c r="B39" s="1609"/>
      <c r="C39" s="598"/>
      <c r="D39" s="57"/>
      <c r="E39" s="57"/>
      <c r="F39" s="92">
        <v>13000</v>
      </c>
      <c r="G39" s="57"/>
      <c r="H39" s="57"/>
      <c r="I39" s="57"/>
      <c r="J39" s="57"/>
      <c r="K39" s="57"/>
      <c r="L39" s="57"/>
      <c r="M39" s="143"/>
      <c r="N39" s="134"/>
      <c r="O39" s="134"/>
      <c r="P39" s="134"/>
      <c r="Q39" s="134"/>
      <c r="R39" s="134"/>
      <c r="S39" s="134"/>
      <c r="T39" s="134"/>
      <c r="U39" s="134"/>
      <c r="V39" s="134"/>
      <c r="W39" s="134"/>
      <c r="X39" s="134"/>
      <c r="Y39" s="134"/>
      <c r="Z39" s="134"/>
      <c r="AA39" s="134"/>
      <c r="AB39" s="134"/>
      <c r="AC39" s="134"/>
      <c r="AD39" s="134"/>
      <c r="AE39" s="134"/>
      <c r="AF39" s="134"/>
    </row>
    <row r="40" spans="1:32" ht="15.75" customHeight="1" x14ac:dyDescent="0.2">
      <c r="A40" s="1556"/>
      <c r="B40" s="1609"/>
      <c r="C40" s="598"/>
      <c r="D40" s="128">
        <v>2031</v>
      </c>
      <c r="E40" s="129"/>
      <c r="F40" s="128">
        <v>2032</v>
      </c>
      <c r="G40" s="45"/>
      <c r="H40" s="48">
        <v>2033</v>
      </c>
      <c r="I40" s="45"/>
      <c r="J40" s="48">
        <v>2034</v>
      </c>
      <c r="L40" s="74">
        <v>2035</v>
      </c>
      <c r="M40" s="143"/>
      <c r="N40" s="134"/>
      <c r="O40" s="134"/>
      <c r="P40" s="134"/>
      <c r="Q40" s="134"/>
      <c r="R40" s="134"/>
      <c r="S40" s="134"/>
      <c r="T40" s="134"/>
      <c r="U40" s="134"/>
      <c r="V40" s="134"/>
      <c r="W40" s="134"/>
      <c r="X40" s="134"/>
      <c r="Y40" s="134"/>
      <c r="Z40" s="134"/>
      <c r="AA40" s="134"/>
      <c r="AB40" s="134"/>
      <c r="AC40" s="134"/>
      <c r="AD40" s="134"/>
      <c r="AE40" s="134"/>
      <c r="AF40" s="134"/>
    </row>
    <row r="41" spans="1:32" ht="15.75" customHeight="1" x14ac:dyDescent="0.2">
      <c r="A41" s="1556"/>
      <c r="B41" s="1609"/>
      <c r="C41" s="598"/>
      <c r="D41" s="92">
        <v>3250</v>
      </c>
      <c r="E41" s="57"/>
      <c r="F41" s="57"/>
      <c r="G41" s="57"/>
      <c r="H41" s="57"/>
      <c r="I41" s="57"/>
      <c r="J41" s="57"/>
      <c r="K41" s="57"/>
      <c r="L41" s="92">
        <v>3250</v>
      </c>
      <c r="M41" s="143"/>
      <c r="N41" s="134"/>
      <c r="O41" s="134"/>
      <c r="P41" s="134"/>
      <c r="Q41" s="134"/>
      <c r="R41" s="134"/>
      <c r="S41" s="134"/>
      <c r="T41" s="134"/>
      <c r="U41" s="134"/>
      <c r="V41" s="134"/>
      <c r="W41" s="134"/>
      <c r="X41" s="134"/>
      <c r="Y41" s="134"/>
      <c r="Z41" s="134"/>
      <c r="AA41" s="134"/>
      <c r="AB41" s="134"/>
      <c r="AC41" s="134"/>
      <c r="AD41" s="134"/>
      <c r="AE41" s="134"/>
      <c r="AF41" s="134"/>
    </row>
    <row r="42" spans="1:32" ht="15.75" customHeight="1" x14ac:dyDescent="0.2">
      <c r="A42" s="1556"/>
      <c r="B42" s="1609"/>
      <c r="C42" s="598"/>
      <c r="D42" s="74">
        <v>2036</v>
      </c>
      <c r="E42" s="74"/>
      <c r="F42" s="74">
        <v>2037</v>
      </c>
      <c r="G42" s="74"/>
      <c r="H42" s="74">
        <v>2038</v>
      </c>
      <c r="J42" s="48">
        <v>2039</v>
      </c>
      <c r="K42" s="57"/>
      <c r="L42" s="57"/>
      <c r="M42" s="143"/>
      <c r="N42" s="134"/>
      <c r="O42" s="134"/>
      <c r="P42" s="134"/>
      <c r="Q42" s="134"/>
      <c r="R42" s="134"/>
      <c r="S42" s="134"/>
      <c r="T42" s="134"/>
      <c r="U42" s="134"/>
      <c r="V42" s="134"/>
      <c r="W42" s="134"/>
      <c r="X42" s="134"/>
      <c r="Y42" s="134"/>
      <c r="Z42" s="134"/>
      <c r="AA42" s="134"/>
      <c r="AB42" s="134"/>
      <c r="AC42" s="134"/>
      <c r="AD42" s="134"/>
      <c r="AE42" s="134"/>
      <c r="AF42" s="134"/>
    </row>
    <row r="43" spans="1:32" ht="15.75" customHeight="1" x14ac:dyDescent="0.2">
      <c r="A43" s="1556"/>
      <c r="B43" s="1609"/>
      <c r="C43" s="598"/>
      <c r="D43" s="57"/>
      <c r="E43" s="57"/>
      <c r="F43" s="57"/>
      <c r="G43" s="57"/>
      <c r="H43" s="57"/>
      <c r="I43" s="57"/>
      <c r="J43" s="48">
        <v>3250</v>
      </c>
      <c r="K43" s="57"/>
      <c r="L43" s="57"/>
      <c r="M43" s="143"/>
      <c r="N43" s="134"/>
      <c r="O43" s="134"/>
      <c r="P43" s="134"/>
      <c r="Q43" s="134"/>
      <c r="R43" s="134"/>
      <c r="S43" s="134"/>
      <c r="T43" s="134"/>
      <c r="U43" s="134"/>
      <c r="V43" s="134"/>
      <c r="W43" s="134"/>
      <c r="X43" s="134"/>
      <c r="Y43" s="134"/>
      <c r="Z43" s="134"/>
      <c r="AA43" s="134"/>
      <c r="AB43" s="134"/>
      <c r="AC43" s="134"/>
      <c r="AD43" s="134"/>
      <c r="AE43" s="134"/>
      <c r="AF43" s="134"/>
    </row>
    <row r="44" spans="1:32" ht="15.75" customHeight="1" x14ac:dyDescent="0.2">
      <c r="A44" s="1556"/>
      <c r="B44" s="1609"/>
      <c r="C44" s="598"/>
      <c r="D44" s="1367" t="s">
        <v>1382</v>
      </c>
      <c r="E44" s="1367" t="s">
        <v>1381</v>
      </c>
      <c r="F44" s="57"/>
      <c r="G44" s="57"/>
      <c r="H44" s="57"/>
      <c r="I44" s="57"/>
      <c r="J44" s="48"/>
      <c r="K44" s="57"/>
      <c r="L44" s="57"/>
      <c r="M44" s="143"/>
      <c r="N44" s="134"/>
      <c r="O44" s="134"/>
      <c r="P44" s="134"/>
      <c r="Q44" s="134"/>
      <c r="R44" s="134"/>
      <c r="S44" s="134"/>
      <c r="T44" s="134"/>
      <c r="U44" s="134"/>
      <c r="V44" s="134"/>
      <c r="W44" s="134"/>
      <c r="X44" s="134"/>
      <c r="Y44" s="134"/>
      <c r="Z44" s="134"/>
      <c r="AA44" s="134"/>
      <c r="AB44" s="134"/>
      <c r="AC44" s="134"/>
      <c r="AD44" s="134"/>
      <c r="AE44" s="134"/>
      <c r="AF44" s="134"/>
    </row>
    <row r="45" spans="1:32" ht="15.75" customHeight="1" x14ac:dyDescent="0.25">
      <c r="A45" s="1556"/>
      <c r="B45" s="1609"/>
      <c r="C45" s="609"/>
      <c r="D45" s="1445">
        <v>2039</v>
      </c>
      <c r="E45" s="57">
        <v>27750</v>
      </c>
      <c r="F45" s="143"/>
      <c r="G45" s="143"/>
      <c r="H45" s="143"/>
      <c r="I45" s="143"/>
      <c r="J45" s="143"/>
      <c r="K45" s="143"/>
      <c r="L45" s="143"/>
      <c r="M45" s="143"/>
      <c r="N45" s="134"/>
      <c r="O45" s="134"/>
      <c r="P45" s="134"/>
      <c r="Q45" s="134"/>
      <c r="R45" s="134"/>
      <c r="S45" s="134"/>
      <c r="T45" s="134"/>
      <c r="U45" s="134"/>
      <c r="V45" s="134"/>
      <c r="W45" s="134"/>
      <c r="X45" s="134"/>
      <c r="Y45" s="134"/>
      <c r="Z45" s="134"/>
      <c r="AA45" s="134"/>
      <c r="AB45" s="134"/>
      <c r="AC45" s="134"/>
      <c r="AD45" s="134"/>
      <c r="AE45" s="134"/>
      <c r="AF45" s="134"/>
    </row>
    <row r="46" spans="1:32" ht="18" customHeight="1" x14ac:dyDescent="0.2">
      <c r="A46" s="1556"/>
      <c r="B46" s="1725" t="s">
        <v>606</v>
      </c>
      <c r="C46" s="596"/>
      <c r="D46" s="179"/>
      <c r="E46" s="179"/>
      <c r="F46" s="179"/>
      <c r="G46" s="179"/>
      <c r="H46" s="179"/>
      <c r="I46" s="179"/>
      <c r="J46" s="179"/>
      <c r="K46" s="179"/>
      <c r="L46" s="179"/>
      <c r="M46" s="595"/>
      <c r="N46" s="134"/>
      <c r="O46" s="134"/>
      <c r="P46" s="134"/>
      <c r="Q46" s="134"/>
      <c r="R46" s="134"/>
      <c r="S46" s="134"/>
      <c r="T46" s="134"/>
      <c r="U46" s="134"/>
      <c r="V46" s="134"/>
      <c r="W46" s="134"/>
      <c r="X46" s="134"/>
      <c r="Y46" s="134"/>
      <c r="Z46" s="134"/>
      <c r="AA46" s="134"/>
      <c r="AB46" s="134"/>
      <c r="AC46" s="134"/>
      <c r="AD46" s="134"/>
      <c r="AE46" s="134"/>
      <c r="AF46" s="134"/>
    </row>
    <row r="47" spans="1:32" ht="15.75" customHeight="1" x14ac:dyDescent="0.2">
      <c r="A47" s="1556"/>
      <c r="B47" s="1609"/>
      <c r="C47" s="596"/>
      <c r="D47" s="918" t="s">
        <v>94</v>
      </c>
      <c r="E47" s="911" t="s">
        <v>96</v>
      </c>
      <c r="F47" s="1734" t="s">
        <v>607</v>
      </c>
      <c r="G47" s="1735" t="s">
        <v>104</v>
      </c>
      <c r="H47" s="1564"/>
      <c r="I47" s="1564"/>
      <c r="J47" s="1569"/>
      <c r="K47" s="908" t="s">
        <v>1030</v>
      </c>
      <c r="L47" s="1736" t="s">
        <v>740</v>
      </c>
      <c r="M47" s="1565"/>
      <c r="N47" s="134"/>
      <c r="O47" s="134"/>
      <c r="P47" s="134"/>
      <c r="Q47" s="134"/>
      <c r="R47" s="134"/>
      <c r="S47" s="134"/>
      <c r="T47" s="134"/>
      <c r="U47" s="134"/>
      <c r="V47" s="134"/>
      <c r="W47" s="134"/>
      <c r="X47" s="134"/>
      <c r="Y47" s="134"/>
      <c r="Z47" s="134"/>
      <c r="AA47" s="134"/>
      <c r="AB47" s="134"/>
      <c r="AC47" s="134"/>
      <c r="AD47" s="134"/>
      <c r="AE47" s="134"/>
      <c r="AF47" s="134"/>
    </row>
    <row r="48" spans="1:32" ht="21.75" customHeight="1" x14ac:dyDescent="0.2">
      <c r="A48" s="1556"/>
      <c r="B48" s="1609"/>
      <c r="C48" s="596"/>
      <c r="D48" s="74" t="s">
        <v>589</v>
      </c>
      <c r="E48" s="57"/>
      <c r="F48" s="1568"/>
      <c r="G48" s="1570"/>
      <c r="H48" s="1552"/>
      <c r="I48" s="1552"/>
      <c r="J48" s="1553"/>
      <c r="K48" s="179"/>
      <c r="L48" s="1570"/>
      <c r="M48" s="1572"/>
      <c r="N48" s="134"/>
      <c r="O48" s="134"/>
      <c r="P48" s="134"/>
      <c r="Q48" s="134"/>
      <c r="R48" s="134"/>
      <c r="S48" s="134"/>
      <c r="T48" s="134"/>
      <c r="U48" s="134"/>
      <c r="V48" s="134"/>
      <c r="W48" s="134"/>
      <c r="X48" s="134"/>
      <c r="Y48" s="134"/>
      <c r="Z48" s="134"/>
      <c r="AA48" s="134"/>
      <c r="AB48" s="134"/>
      <c r="AC48" s="134"/>
      <c r="AD48" s="134"/>
      <c r="AE48" s="134"/>
      <c r="AF48" s="134"/>
    </row>
    <row r="49" spans="1:32" ht="3" customHeight="1" x14ac:dyDescent="0.2">
      <c r="A49" s="1556"/>
      <c r="B49" s="1610"/>
      <c r="C49" s="601"/>
      <c r="D49" s="597"/>
      <c r="E49" s="597"/>
      <c r="F49" s="597"/>
      <c r="G49" s="597"/>
      <c r="H49" s="597"/>
      <c r="I49" s="597"/>
      <c r="J49" s="597"/>
      <c r="K49" s="597"/>
      <c r="L49" s="179"/>
      <c r="M49" s="595"/>
      <c r="N49" s="134"/>
      <c r="O49" s="134"/>
      <c r="P49" s="134"/>
      <c r="Q49" s="134"/>
      <c r="R49" s="134"/>
      <c r="S49" s="134"/>
      <c r="T49" s="134"/>
      <c r="U49" s="134"/>
      <c r="V49" s="134"/>
      <c r="W49" s="134"/>
      <c r="X49" s="134"/>
      <c r="Y49" s="134"/>
      <c r="Z49" s="134"/>
      <c r="AA49" s="134"/>
      <c r="AB49" s="134"/>
      <c r="AC49" s="134"/>
      <c r="AD49" s="134"/>
      <c r="AE49" s="134"/>
      <c r="AF49" s="134"/>
    </row>
    <row r="50" spans="1:32" ht="15.75" customHeight="1" x14ac:dyDescent="0.2">
      <c r="A50" s="1556"/>
      <c r="B50" s="66" t="s">
        <v>609</v>
      </c>
      <c r="C50" s="1778" t="s">
        <v>776</v>
      </c>
      <c r="D50" s="1548"/>
      <c r="E50" s="1548"/>
      <c r="F50" s="1548"/>
      <c r="G50" s="1548"/>
      <c r="H50" s="1548"/>
      <c r="I50" s="1548"/>
      <c r="J50" s="1548"/>
      <c r="K50" s="1548"/>
      <c r="L50" s="1548"/>
      <c r="M50" s="1548"/>
      <c r="N50" s="134"/>
      <c r="O50" s="134"/>
      <c r="P50" s="134"/>
      <c r="Q50" s="134"/>
      <c r="R50" s="134"/>
      <c r="S50" s="134"/>
      <c r="T50" s="134"/>
      <c r="U50" s="134"/>
      <c r="V50" s="134"/>
      <c r="W50" s="134"/>
      <c r="X50" s="134"/>
      <c r="Y50" s="134"/>
      <c r="Z50" s="134"/>
      <c r="AA50" s="134"/>
      <c r="AB50" s="134"/>
      <c r="AC50" s="134"/>
      <c r="AD50" s="134"/>
      <c r="AE50" s="134"/>
      <c r="AF50" s="134"/>
    </row>
    <row r="51" spans="1:32" ht="15.75" customHeight="1" x14ac:dyDescent="0.2">
      <c r="A51" s="1556"/>
      <c r="B51" s="69" t="s">
        <v>610</v>
      </c>
      <c r="C51" s="1778" t="s">
        <v>777</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c r="AA51" s="134"/>
      <c r="AB51" s="134"/>
      <c r="AC51" s="134"/>
      <c r="AD51" s="134"/>
      <c r="AE51" s="134"/>
      <c r="AF51" s="134"/>
    </row>
    <row r="52" spans="1:32" ht="15.75" customHeight="1" x14ac:dyDescent="0.2">
      <c r="A52" s="1556"/>
      <c r="B52" s="69" t="s">
        <v>612</v>
      </c>
      <c r="C52" s="875">
        <v>30</v>
      </c>
      <c r="D52" s="926"/>
      <c r="E52" s="926"/>
      <c r="F52" s="926"/>
      <c r="G52" s="926"/>
      <c r="H52" s="926"/>
      <c r="I52" s="926"/>
      <c r="J52" s="926"/>
      <c r="K52" s="926"/>
      <c r="L52" s="926"/>
      <c r="M52" s="624"/>
      <c r="N52" s="134"/>
      <c r="O52" s="134"/>
      <c r="P52" s="134"/>
      <c r="Q52" s="134"/>
      <c r="R52" s="134"/>
      <c r="S52" s="134"/>
      <c r="T52" s="134"/>
      <c r="U52" s="134"/>
      <c r="V52" s="134"/>
      <c r="W52" s="134"/>
      <c r="X52" s="134"/>
      <c r="Y52" s="134"/>
      <c r="Z52" s="134"/>
      <c r="AA52" s="134"/>
      <c r="AB52" s="134"/>
      <c r="AC52" s="134"/>
      <c r="AD52" s="134"/>
      <c r="AE52" s="134"/>
      <c r="AF52" s="134"/>
    </row>
    <row r="53" spans="1:32" ht="15.75" customHeight="1" x14ac:dyDescent="0.2">
      <c r="A53" s="1556"/>
      <c r="B53" s="69" t="s">
        <v>613</v>
      </c>
      <c r="C53" s="875">
        <v>0</v>
      </c>
      <c r="D53" s="926"/>
      <c r="E53" s="926"/>
      <c r="F53" s="926"/>
      <c r="G53" s="926"/>
      <c r="H53" s="926"/>
      <c r="I53" s="926"/>
      <c r="J53" s="926"/>
      <c r="K53" s="926"/>
      <c r="L53" s="926"/>
      <c r="M53" s="624"/>
      <c r="N53" s="134"/>
      <c r="O53" s="134"/>
      <c r="P53" s="134"/>
      <c r="Q53" s="134"/>
      <c r="R53" s="134"/>
      <c r="S53" s="134"/>
      <c r="T53" s="134"/>
      <c r="U53" s="134"/>
      <c r="V53" s="134"/>
      <c r="W53" s="134"/>
      <c r="X53" s="134"/>
      <c r="Y53" s="134"/>
      <c r="Z53" s="134"/>
      <c r="AA53" s="134"/>
      <c r="AB53" s="134"/>
      <c r="AC53" s="134"/>
      <c r="AD53" s="134"/>
      <c r="AE53" s="134"/>
      <c r="AF53" s="134"/>
    </row>
    <row r="54" spans="1:32" ht="15.75" customHeight="1" x14ac:dyDescent="0.25">
      <c r="A54" s="1555" t="s">
        <v>615</v>
      </c>
      <c r="B54" s="884" t="s">
        <v>616</v>
      </c>
      <c r="C54" s="1550" t="s">
        <v>328</v>
      </c>
      <c r="D54" s="1548"/>
      <c r="E54" s="1548"/>
      <c r="F54" s="1548"/>
      <c r="G54" s="1548"/>
      <c r="H54" s="1548"/>
      <c r="I54" s="1548"/>
      <c r="J54" s="1548"/>
      <c r="K54" s="1548"/>
      <c r="L54" s="1548"/>
      <c r="M54" s="1549"/>
      <c r="N54" s="134"/>
      <c r="O54" s="134"/>
      <c r="P54" s="134"/>
      <c r="Q54" s="134"/>
      <c r="R54" s="134"/>
      <c r="S54" s="134"/>
      <c r="T54" s="134"/>
      <c r="U54" s="134"/>
      <c r="V54" s="134"/>
      <c r="W54" s="134"/>
      <c r="X54" s="134"/>
      <c r="Y54" s="134"/>
      <c r="Z54" s="134"/>
      <c r="AA54" s="134"/>
      <c r="AB54" s="134"/>
      <c r="AC54" s="134"/>
      <c r="AD54" s="134"/>
      <c r="AE54" s="134"/>
      <c r="AF54" s="134"/>
    </row>
    <row r="55" spans="1:32" ht="15.75" customHeight="1" x14ac:dyDescent="0.25">
      <c r="A55" s="1556"/>
      <c r="B55" s="884" t="s">
        <v>617</v>
      </c>
      <c r="C55" s="1550" t="s">
        <v>742</v>
      </c>
      <c r="D55" s="1548"/>
      <c r="E55" s="1548"/>
      <c r="F55" s="1548"/>
      <c r="G55" s="1548"/>
      <c r="H55" s="1548"/>
      <c r="I55" s="1548"/>
      <c r="J55" s="1548"/>
      <c r="K55" s="1548"/>
      <c r="L55" s="1548"/>
      <c r="M55" s="1549"/>
      <c r="N55" s="134"/>
      <c r="O55" s="134"/>
      <c r="P55" s="134"/>
      <c r="Q55" s="134"/>
      <c r="R55" s="134"/>
      <c r="S55" s="134"/>
      <c r="T55" s="134"/>
      <c r="U55" s="134"/>
      <c r="V55" s="134"/>
      <c r="W55" s="134"/>
      <c r="X55" s="134"/>
      <c r="Y55" s="134"/>
      <c r="Z55" s="134"/>
      <c r="AA55" s="134"/>
      <c r="AB55" s="134"/>
      <c r="AC55" s="134"/>
      <c r="AD55" s="134"/>
      <c r="AE55" s="134"/>
      <c r="AF55" s="134"/>
    </row>
    <row r="56" spans="1:32" ht="15.75" customHeight="1" x14ac:dyDescent="0.25">
      <c r="A56" s="1556"/>
      <c r="B56" s="884" t="s">
        <v>619</v>
      </c>
      <c r="C56" s="1550" t="s">
        <v>743</v>
      </c>
      <c r="D56" s="1548"/>
      <c r="E56" s="1548"/>
      <c r="F56" s="1548"/>
      <c r="G56" s="1548"/>
      <c r="H56" s="1548"/>
      <c r="I56" s="1548"/>
      <c r="J56" s="1548"/>
      <c r="K56" s="1548"/>
      <c r="L56" s="1548"/>
      <c r="M56" s="1549"/>
      <c r="N56" s="134"/>
      <c r="O56" s="134"/>
      <c r="P56" s="134"/>
      <c r="Q56" s="134"/>
      <c r="R56" s="134"/>
      <c r="S56" s="134"/>
      <c r="T56" s="134"/>
      <c r="U56" s="134"/>
      <c r="V56" s="134"/>
      <c r="W56" s="134"/>
      <c r="X56" s="134"/>
      <c r="Y56" s="134"/>
      <c r="Z56" s="134"/>
      <c r="AA56" s="134"/>
      <c r="AB56" s="134"/>
      <c r="AC56" s="134"/>
      <c r="AD56" s="134"/>
      <c r="AE56" s="134"/>
      <c r="AF56" s="134"/>
    </row>
    <row r="57" spans="1:32" ht="15.75" customHeight="1" x14ac:dyDescent="0.25">
      <c r="A57" s="1556"/>
      <c r="B57" s="941" t="s">
        <v>621</v>
      </c>
      <c r="C57" s="1550" t="s">
        <v>327</v>
      </c>
      <c r="D57" s="1548"/>
      <c r="E57" s="1548"/>
      <c r="F57" s="1548"/>
      <c r="G57" s="1548"/>
      <c r="H57" s="1548"/>
      <c r="I57" s="1548"/>
      <c r="J57" s="1548"/>
      <c r="K57" s="1548"/>
      <c r="L57" s="1548"/>
      <c r="M57" s="1549"/>
      <c r="N57" s="134"/>
      <c r="O57" s="134"/>
      <c r="P57" s="134"/>
      <c r="Q57" s="134"/>
      <c r="R57" s="134"/>
      <c r="S57" s="134"/>
      <c r="T57" s="134"/>
      <c r="U57" s="134"/>
      <c r="V57" s="134"/>
      <c r="W57" s="134"/>
      <c r="X57" s="134"/>
      <c r="Y57" s="134"/>
      <c r="Z57" s="134"/>
      <c r="AA57" s="134"/>
      <c r="AB57" s="134"/>
      <c r="AC57" s="134"/>
      <c r="AD57" s="134"/>
      <c r="AE57" s="134"/>
      <c r="AF57" s="134"/>
    </row>
    <row r="58" spans="1:32" ht="15.75" customHeight="1" x14ac:dyDescent="0.25">
      <c r="A58" s="1556"/>
      <c r="B58" s="884" t="s">
        <v>622</v>
      </c>
      <c r="C58" s="1717" t="s">
        <v>330</v>
      </c>
      <c r="D58" s="1548"/>
      <c r="E58" s="1548"/>
      <c r="F58" s="1548"/>
      <c r="G58" s="1548"/>
      <c r="H58" s="1548"/>
      <c r="I58" s="1548"/>
      <c r="J58" s="1548"/>
      <c r="K58" s="1548"/>
      <c r="L58" s="1548"/>
      <c r="M58" s="1549"/>
      <c r="N58" s="134"/>
      <c r="O58" s="134"/>
      <c r="P58" s="134"/>
      <c r="Q58" s="134"/>
      <c r="R58" s="134"/>
      <c r="S58" s="134"/>
      <c r="T58" s="134"/>
      <c r="U58" s="134"/>
      <c r="V58" s="134"/>
      <c r="W58" s="134"/>
      <c r="X58" s="134"/>
      <c r="Y58" s="134"/>
      <c r="Z58" s="134"/>
      <c r="AA58" s="134"/>
      <c r="AB58" s="134"/>
      <c r="AC58" s="134"/>
      <c r="AD58" s="134"/>
      <c r="AE58" s="134"/>
      <c r="AF58" s="134"/>
    </row>
    <row r="59" spans="1:32" ht="15.75" customHeight="1" x14ac:dyDescent="0.25">
      <c r="A59" s="1557"/>
      <c r="B59" s="884" t="s">
        <v>623</v>
      </c>
      <c r="C59" s="1550" t="s">
        <v>1032</v>
      </c>
      <c r="D59" s="1548"/>
      <c r="E59" s="1548"/>
      <c r="F59" s="1548"/>
      <c r="G59" s="1548"/>
      <c r="H59" s="1548"/>
      <c r="I59" s="1548"/>
      <c r="J59" s="1548"/>
      <c r="K59" s="1548"/>
      <c r="L59" s="1548"/>
      <c r="M59" s="1549"/>
      <c r="N59" s="134"/>
      <c r="O59" s="134"/>
      <c r="P59" s="134"/>
      <c r="Q59" s="134"/>
      <c r="R59" s="134"/>
      <c r="S59" s="134"/>
      <c r="T59" s="134"/>
      <c r="U59" s="134"/>
      <c r="V59" s="134"/>
      <c r="W59" s="134"/>
      <c r="X59" s="134"/>
      <c r="Y59" s="134"/>
      <c r="Z59" s="134"/>
      <c r="AA59" s="134"/>
      <c r="AB59" s="134"/>
      <c r="AC59" s="134"/>
      <c r="AD59" s="134"/>
      <c r="AE59" s="134"/>
      <c r="AF59" s="134"/>
    </row>
    <row r="60" spans="1:32" ht="15.75" customHeight="1" x14ac:dyDescent="0.25">
      <c r="A60" s="1555" t="s">
        <v>624</v>
      </c>
      <c r="B60" s="884" t="s">
        <v>625</v>
      </c>
      <c r="C60" s="1550" t="s">
        <v>778</v>
      </c>
      <c r="D60" s="1548"/>
      <c r="E60" s="1548"/>
      <c r="F60" s="1548"/>
      <c r="G60" s="1548"/>
      <c r="H60" s="1548"/>
      <c r="I60" s="1548"/>
      <c r="J60" s="1548"/>
      <c r="K60" s="1548"/>
      <c r="L60" s="1548"/>
      <c r="M60" s="1549"/>
      <c r="N60" s="134"/>
      <c r="O60" s="134"/>
      <c r="P60" s="134"/>
      <c r="Q60" s="134"/>
      <c r="R60" s="134"/>
      <c r="S60" s="134"/>
      <c r="T60" s="134"/>
      <c r="U60" s="134"/>
      <c r="V60" s="134"/>
      <c r="W60" s="134"/>
      <c r="X60" s="134"/>
      <c r="Y60" s="134"/>
      <c r="Z60" s="134"/>
      <c r="AA60" s="134"/>
      <c r="AB60" s="134"/>
      <c r="AC60" s="134"/>
      <c r="AD60" s="134"/>
      <c r="AE60" s="134"/>
      <c r="AF60" s="134"/>
    </row>
    <row r="61" spans="1:32" ht="15.75" x14ac:dyDescent="0.25">
      <c r="A61" s="1556"/>
      <c r="B61" s="884" t="s">
        <v>627</v>
      </c>
      <c r="C61" s="1550" t="s">
        <v>779</v>
      </c>
      <c r="D61" s="1548"/>
      <c r="E61" s="1548"/>
      <c r="F61" s="1548"/>
      <c r="G61" s="1548"/>
      <c r="H61" s="1548"/>
      <c r="I61" s="1548"/>
      <c r="J61" s="1548"/>
      <c r="K61" s="1548"/>
      <c r="L61" s="1548"/>
      <c r="M61" s="1549"/>
      <c r="N61" s="134"/>
      <c r="O61" s="134"/>
      <c r="P61" s="134"/>
      <c r="Q61" s="134"/>
      <c r="R61" s="134"/>
      <c r="S61" s="134"/>
      <c r="T61" s="134"/>
      <c r="U61" s="134"/>
      <c r="V61" s="134"/>
      <c r="W61" s="134"/>
      <c r="X61" s="134"/>
      <c r="Y61" s="134"/>
      <c r="Z61" s="134"/>
      <c r="AA61" s="134"/>
      <c r="AB61" s="134"/>
      <c r="AC61" s="134"/>
      <c r="AD61" s="134"/>
      <c r="AE61" s="134"/>
      <c r="AF61" s="134"/>
    </row>
    <row r="62" spans="1:32" ht="15.75" customHeight="1" x14ac:dyDescent="0.25">
      <c r="A62" s="1556"/>
      <c r="B62" s="611" t="s">
        <v>231</v>
      </c>
      <c r="C62" s="1550" t="s">
        <v>743</v>
      </c>
      <c r="D62" s="1548"/>
      <c r="E62" s="1548"/>
      <c r="F62" s="1548"/>
      <c r="G62" s="1548"/>
      <c r="H62" s="1548"/>
      <c r="I62" s="1548"/>
      <c r="J62" s="1548"/>
      <c r="K62" s="1548"/>
      <c r="L62" s="1548"/>
      <c r="M62" s="1549"/>
      <c r="N62" s="134"/>
      <c r="O62" s="134"/>
      <c r="P62" s="134"/>
      <c r="Q62" s="134"/>
      <c r="R62" s="134"/>
      <c r="S62" s="134"/>
      <c r="T62" s="134"/>
      <c r="U62" s="134"/>
      <c r="V62" s="134"/>
      <c r="W62" s="134"/>
      <c r="X62" s="134"/>
      <c r="Y62" s="134"/>
      <c r="Z62" s="134"/>
      <c r="AA62" s="134"/>
      <c r="AB62" s="134"/>
      <c r="AC62" s="134"/>
      <c r="AD62" s="134"/>
      <c r="AE62" s="134"/>
      <c r="AF62" s="134"/>
    </row>
    <row r="63" spans="1:32" ht="15.75" customHeight="1" x14ac:dyDescent="0.2">
      <c r="A63" s="62" t="s">
        <v>629</v>
      </c>
      <c r="B63" s="620"/>
      <c r="C63" s="1584"/>
      <c r="D63" s="1548"/>
      <c r="E63" s="1548"/>
      <c r="F63" s="1548"/>
      <c r="G63" s="1548"/>
      <c r="H63" s="1548"/>
      <c r="I63" s="1548"/>
      <c r="J63" s="1548"/>
      <c r="K63" s="1548"/>
      <c r="L63" s="1548"/>
      <c r="M63" s="1549"/>
      <c r="N63" s="134"/>
      <c r="O63" s="134"/>
      <c r="P63" s="134"/>
      <c r="Q63" s="134"/>
      <c r="R63" s="134"/>
      <c r="S63" s="134"/>
      <c r="T63" s="134"/>
      <c r="U63" s="134"/>
      <c r="V63" s="134"/>
      <c r="W63" s="134"/>
      <c r="X63" s="134"/>
      <c r="Y63" s="134"/>
      <c r="Z63" s="134"/>
      <c r="AA63" s="134"/>
      <c r="AB63" s="134"/>
      <c r="AC63" s="134"/>
      <c r="AD63" s="134"/>
      <c r="AE63" s="134"/>
      <c r="AF63" s="134"/>
    </row>
    <row r="64" spans="1:32" ht="15.75" customHeight="1" x14ac:dyDescent="0.2">
      <c r="A64" s="134"/>
      <c r="B64" s="151"/>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row>
    <row r="65" spans="1:32"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row>
    <row r="66" spans="1:32"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row>
    <row r="67" spans="1:32"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row>
    <row r="68" spans="1:32"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row>
    <row r="69" spans="1:32"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row>
    <row r="70" spans="1:32"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row>
    <row r="71" spans="1:32"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row>
    <row r="72" spans="1:32"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row>
    <row r="73" spans="1:32"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row>
    <row r="74" spans="1:32"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row>
    <row r="75" spans="1:32"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row>
    <row r="76" spans="1:32"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row>
    <row r="77" spans="1:32"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row>
    <row r="78" spans="1:32"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row>
    <row r="79" spans="1:32"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row>
    <row r="80" spans="1:32"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row>
    <row r="81" spans="1:32"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row>
    <row r="82" spans="1:32"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row>
    <row r="83" spans="1:32"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row>
    <row r="84" spans="1:32"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row>
    <row r="85" spans="1:32"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row>
    <row r="87" spans="1:32"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row>
    <row r="88" spans="1:32"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row>
    <row r="89" spans="1:32"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row>
    <row r="91" spans="1:32"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row>
    <row r="92" spans="1:32"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row>
    <row r="93" spans="1:32"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row>
    <row r="94" spans="1:32"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row>
    <row r="95" spans="1:32"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row>
    <row r="96" spans="1:32"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row>
    <row r="97" spans="1:32"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row>
    <row r="98" spans="1:32"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row>
    <row r="99" spans="1:32"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row>
    <row r="100" spans="1:32"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row>
    <row r="101" spans="1:32"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row>
    <row r="102" spans="1:32"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row>
    <row r="103" spans="1:32"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row>
    <row r="104" spans="1:32"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row>
    <row r="105" spans="1:32"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row>
    <row r="106" spans="1:32"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row>
    <row r="107" spans="1:32"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row>
    <row r="108" spans="1:32"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row>
    <row r="109" spans="1:32"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row>
    <row r="110" spans="1:32"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row>
    <row r="111" spans="1:32"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row>
    <row r="112" spans="1:32"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row>
    <row r="113" spans="1:32"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row>
    <row r="114" spans="1:32"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row>
    <row r="115" spans="1:32"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row>
    <row r="116" spans="1:32"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row>
    <row r="117" spans="1:32"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row>
    <row r="118" spans="1:32"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row>
    <row r="119" spans="1:32"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row>
    <row r="120" spans="1:32"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row>
    <row r="121" spans="1:32"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row>
    <row r="122" spans="1:32"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row>
    <row r="123" spans="1:32"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row>
    <row r="124" spans="1:32"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row>
    <row r="125" spans="1:32"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row>
    <row r="126" spans="1:32"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row>
    <row r="127" spans="1:32"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row>
    <row r="128" spans="1:32"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row>
    <row r="129" spans="1:32"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row>
    <row r="130" spans="1:32"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row>
    <row r="131" spans="1:32"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row>
    <row r="132" spans="1:32"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row>
    <row r="133" spans="1:32"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row>
    <row r="134" spans="1:32"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row>
    <row r="135" spans="1:32"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row>
    <row r="136" spans="1:32"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row>
    <row r="137" spans="1:32"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row>
    <row r="138" spans="1:32"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row>
    <row r="139" spans="1:32"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row>
    <row r="140" spans="1:32"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row>
    <row r="141" spans="1:32"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row>
    <row r="142" spans="1:32"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row>
    <row r="143" spans="1:32"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row>
    <row r="144" spans="1:32"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row>
    <row r="145" spans="1:32"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row>
    <row r="146" spans="1:32"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row>
    <row r="147" spans="1:32"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row>
    <row r="148" spans="1:32"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row>
    <row r="149" spans="1:32"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row>
    <row r="150" spans="1:32"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row>
    <row r="151" spans="1:32"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row>
    <row r="152" spans="1:32"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row>
    <row r="153" spans="1:32"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row>
    <row r="154" spans="1:32"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row>
    <row r="155" spans="1:32"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row>
    <row r="156" spans="1:32"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row>
    <row r="157" spans="1:32"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row>
    <row r="158" spans="1:32"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row>
    <row r="159" spans="1:32"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row>
    <row r="160" spans="1:32"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row>
    <row r="161" spans="1:32"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row>
    <row r="162" spans="1:32"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row>
    <row r="163" spans="1:32"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row>
    <row r="164" spans="1:32"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row>
    <row r="165" spans="1:32"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row>
    <row r="166" spans="1:32"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row>
    <row r="167" spans="1:32"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row>
    <row r="168" spans="1:32"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row>
    <row r="169" spans="1:32"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row>
    <row r="170" spans="1:32"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row>
    <row r="171" spans="1:32"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row>
    <row r="172" spans="1:32"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row>
    <row r="173" spans="1:32"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row>
    <row r="174" spans="1:32"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row>
    <row r="175" spans="1:32"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row>
    <row r="176" spans="1:32"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row>
    <row r="177" spans="1:32"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row>
    <row r="178" spans="1:32"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row>
    <row r="179" spans="1:32"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row>
    <row r="180" spans="1:32"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row>
    <row r="181" spans="1:32"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row>
    <row r="182" spans="1:32"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row>
    <row r="183" spans="1:32"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row>
    <row r="184" spans="1:32"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row>
    <row r="185" spans="1:32"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row>
    <row r="186" spans="1:32"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row>
    <row r="187" spans="1:32"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row>
    <row r="188" spans="1:32"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row>
    <row r="189" spans="1:32"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row>
    <row r="190" spans="1:32"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row>
    <row r="191" spans="1:32"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row>
    <row r="192" spans="1:32"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row>
    <row r="193" spans="1:32"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row>
    <row r="194" spans="1:32"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row>
    <row r="195" spans="1:32"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row>
    <row r="196" spans="1:32"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row>
    <row r="197" spans="1:32"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row>
    <row r="198" spans="1:32"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row>
    <row r="199" spans="1:32"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row>
    <row r="200" spans="1:32"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row>
    <row r="201" spans="1:32"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row>
    <row r="202" spans="1:32"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row>
    <row r="203" spans="1:32"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row>
    <row r="204" spans="1:32"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row>
    <row r="205" spans="1:32"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row>
    <row r="206" spans="1:32"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row>
    <row r="207" spans="1:32"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row>
    <row r="208" spans="1:32"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row>
    <row r="209" spans="1:32"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row>
    <row r="210" spans="1:32"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row>
    <row r="211" spans="1:32"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row>
    <row r="212" spans="1:32"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row>
    <row r="213" spans="1:32"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row>
    <row r="214" spans="1:32"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row>
    <row r="215" spans="1:32"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row>
    <row r="217" spans="1:32"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row>
    <row r="218" spans="1:32"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row>
    <row r="219" spans="1:32"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row>
    <row r="220" spans="1:32"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row>
    <row r="221" spans="1:32"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row>
    <row r="222" spans="1:32"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row>
    <row r="223" spans="1:32"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row>
    <row r="224" spans="1:32"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row>
    <row r="225" spans="1:32"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row>
    <row r="226" spans="1:32"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row>
    <row r="227" spans="1:32"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row>
    <row r="228" spans="1:32"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row>
    <row r="229" spans="1:32"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row>
    <row r="230" spans="1:32"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row>
    <row r="231" spans="1:32"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row>
    <row r="232" spans="1:32"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row>
    <row r="233" spans="1:32"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row>
    <row r="234" spans="1:32"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row>
    <row r="235" spans="1:32"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row>
    <row r="236" spans="1:32"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row>
    <row r="237" spans="1:32"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row>
    <row r="238" spans="1:32"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row>
    <row r="239" spans="1:32"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row>
    <row r="240" spans="1:32"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row>
    <row r="241" spans="1:32"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row>
    <row r="242" spans="1:32"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row>
    <row r="243" spans="1:32"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row>
    <row r="244" spans="1:32"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row>
    <row r="245" spans="1:32"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row>
    <row r="246" spans="1:32"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row>
    <row r="247" spans="1:32"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row>
    <row r="248" spans="1:32"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row>
    <row r="249" spans="1:32"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row>
    <row r="250" spans="1:32"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row>
    <row r="251" spans="1:32"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row>
    <row r="252" spans="1:32"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row>
    <row r="253" spans="1:32"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row>
    <row r="254" spans="1:32"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row>
    <row r="255" spans="1:32"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row>
    <row r="256" spans="1:32"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row>
    <row r="257" spans="1:32"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row>
    <row r="258" spans="1:32"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row>
    <row r="259" spans="1:32"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row>
    <row r="260" spans="1:32"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row>
    <row r="261" spans="1:32"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row>
    <row r="262" spans="1:32"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row>
    <row r="263" spans="1:32"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row>
    <row r="264" spans="1:32" ht="15.75" customHeight="1" x14ac:dyDescent="0.2"/>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3">
    <mergeCell ref="F14:M14"/>
    <mergeCell ref="C15:M15"/>
    <mergeCell ref="C59:M59"/>
    <mergeCell ref="C60:M60"/>
    <mergeCell ref="C50:M50"/>
    <mergeCell ref="C51:M51"/>
    <mergeCell ref="C54:M54"/>
    <mergeCell ref="C55:M55"/>
    <mergeCell ref="C56:M56"/>
    <mergeCell ref="C57:M57"/>
    <mergeCell ref="C58:M58"/>
    <mergeCell ref="C2:M2"/>
    <mergeCell ref="C3:M3"/>
    <mergeCell ref="F4:G4"/>
    <mergeCell ref="C9:L9"/>
    <mergeCell ref="C10:D10"/>
    <mergeCell ref="A54:A59"/>
    <mergeCell ref="A60:A62"/>
    <mergeCell ref="B8:B10"/>
    <mergeCell ref="B14:B15"/>
    <mergeCell ref="B18:B24"/>
    <mergeCell ref="B25:B28"/>
    <mergeCell ref="B32:B34"/>
    <mergeCell ref="B35:B45"/>
    <mergeCell ref="B46:B49"/>
    <mergeCell ref="A2:A15"/>
    <mergeCell ref="A16:A53"/>
    <mergeCell ref="C61:M61"/>
    <mergeCell ref="C62:M62"/>
    <mergeCell ref="C63:M63"/>
    <mergeCell ref="F10:G10"/>
    <mergeCell ref="I10:J10"/>
    <mergeCell ref="F23:J23"/>
    <mergeCell ref="J30:L30"/>
    <mergeCell ref="F47:F48"/>
    <mergeCell ref="G47:J48"/>
    <mergeCell ref="L47:M48"/>
    <mergeCell ref="C16:M16"/>
    <mergeCell ref="C17:M17"/>
    <mergeCell ref="C13:M13"/>
    <mergeCell ref="C11:L11"/>
    <mergeCell ref="C12:M12"/>
    <mergeCell ref="C14:D14"/>
  </mergeCells>
  <dataValidations count="2">
    <dataValidation type="list" allowBlank="1" showErrorMessage="1" sqref="I7:M7" xr:uid="{00000000-0002-0000-1700-000000000000}">
      <formula1>INDIRECT($C$7)</formula1>
    </dataValidation>
    <dataValidation type="custom" allowBlank="1" showInputMessage="1" showErrorMessage="1" prompt="La celda debe contener solo texto" sqref="C54:C57 C59" xr:uid="{00000000-0002-0000-1700-000001000000}">
      <formula1>ISTEXT(C54)</formula1>
    </dataValidation>
  </dataValidations>
  <hyperlinks>
    <hyperlink ref="C58" r:id="rId1" xr:uid="{00000000-0004-0000-17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700-000002000000}">
          <x14:formula1>
            <xm:f>Desplegables!$I$4:$I$18</xm:f>
          </x14:formula1>
          <xm:sqref>C7:D7</xm:sqref>
        </x14:dataValidation>
        <x14:dataValidation type="list" allowBlank="1" showErrorMessage="1" xr:uid="{00000000-0002-0000-1700-000003000000}">
          <x14:formula1>
            <xm:f>Desplegables!$L$24:$L$39</xm:f>
          </x14:formula1>
          <xm:sqref>C14</xm:sqref>
        </x14:dataValidation>
        <x14:dataValidation type="list" allowBlank="1" showErrorMessage="1" xr:uid="{00000000-0002-0000-1700-000004000000}">
          <x14:formula1>
            <xm:f>Desplegables!$B$45:$B$46</xm:f>
          </x14:formula1>
          <xm:sqref>C4</xm:sqref>
        </x14:dataValidation>
        <x14:dataValidation type="list" allowBlank="1" showErrorMessage="1" xr:uid="{00000000-0002-0000-1700-000005000000}">
          <x14:formula1>
            <xm:f>Desplegables!$B$50:$B$52</xm:f>
          </x14:formula1>
          <xm:sqref>G47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F1002"/>
  <sheetViews>
    <sheetView topLeftCell="A12" workbookViewId="0">
      <selection activeCell="D37" sqref="D37"/>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33" customHeight="1" x14ac:dyDescent="0.2">
      <c r="A1" s="585"/>
      <c r="B1" s="919" t="s">
        <v>1155</v>
      </c>
      <c r="C1" s="586"/>
      <c r="D1" s="586"/>
      <c r="E1" s="586"/>
      <c r="F1" s="586"/>
      <c r="G1" s="586"/>
      <c r="H1" s="586"/>
      <c r="I1" s="586"/>
      <c r="J1" s="586"/>
      <c r="K1" s="586"/>
      <c r="L1" s="586"/>
      <c r="M1" s="133"/>
      <c r="N1" s="134"/>
      <c r="O1" s="134"/>
      <c r="P1" s="134"/>
      <c r="Q1" s="134"/>
      <c r="R1" s="134"/>
      <c r="S1" s="134"/>
      <c r="T1" s="134"/>
      <c r="U1" s="134"/>
      <c r="V1" s="134"/>
      <c r="W1" s="134"/>
      <c r="X1" s="134"/>
      <c r="Y1" s="134"/>
      <c r="Z1" s="134"/>
      <c r="AA1" s="134"/>
      <c r="AB1" s="134"/>
      <c r="AC1" s="134"/>
      <c r="AD1" s="134"/>
    </row>
    <row r="2" spans="1:30" ht="33.75" customHeight="1" x14ac:dyDescent="0.2">
      <c r="A2" s="1555" t="s">
        <v>561</v>
      </c>
      <c r="B2" s="65" t="s">
        <v>562</v>
      </c>
      <c r="C2" s="1652" t="s">
        <v>780</v>
      </c>
      <c r="D2" s="1548"/>
      <c r="E2" s="1548"/>
      <c r="F2" s="1548"/>
      <c r="G2" s="1548"/>
      <c r="H2" s="1548"/>
      <c r="I2" s="1548"/>
      <c r="J2" s="1548"/>
      <c r="K2" s="1548"/>
      <c r="L2" s="1548"/>
      <c r="M2" s="161"/>
      <c r="N2" s="134"/>
      <c r="O2" s="134"/>
      <c r="P2" s="134"/>
      <c r="Q2" s="134"/>
      <c r="R2" s="134"/>
      <c r="S2" s="134"/>
      <c r="T2" s="134"/>
      <c r="U2" s="134"/>
      <c r="V2" s="134"/>
      <c r="W2" s="134"/>
      <c r="X2" s="134"/>
      <c r="Y2" s="134"/>
      <c r="Z2" s="134"/>
      <c r="AA2" s="134"/>
      <c r="AB2" s="134"/>
      <c r="AC2" s="134"/>
      <c r="AD2" s="134"/>
    </row>
    <row r="3" spans="1:30" ht="31.5" customHeight="1" x14ac:dyDescent="0.2">
      <c r="A3" s="1556"/>
      <c r="B3" s="66" t="s">
        <v>698</v>
      </c>
      <c r="C3" s="1589" t="s">
        <v>1156</v>
      </c>
      <c r="D3" s="1548"/>
      <c r="E3" s="1548"/>
      <c r="F3" s="1548"/>
      <c r="G3" s="1548"/>
      <c r="H3" s="1548"/>
      <c r="I3" s="1548"/>
      <c r="J3" s="1548"/>
      <c r="K3" s="1548"/>
      <c r="L3" s="1548"/>
      <c r="M3" s="1581"/>
      <c r="N3" s="134"/>
      <c r="O3" s="134"/>
      <c r="P3" s="134"/>
      <c r="Q3" s="134"/>
      <c r="R3" s="134"/>
      <c r="S3" s="134"/>
      <c r="T3" s="134"/>
      <c r="U3" s="134"/>
      <c r="V3" s="134"/>
      <c r="W3" s="134"/>
      <c r="X3" s="134"/>
      <c r="Y3" s="134"/>
      <c r="Z3" s="134"/>
      <c r="AA3" s="134"/>
      <c r="AB3" s="134"/>
      <c r="AC3" s="134"/>
      <c r="AD3" s="134"/>
    </row>
    <row r="4" spans="1:30" ht="15.75" customHeight="1" x14ac:dyDescent="0.2">
      <c r="A4" s="1556"/>
      <c r="B4" s="68" t="s">
        <v>227</v>
      </c>
      <c r="C4" s="625" t="s">
        <v>96</v>
      </c>
      <c r="D4" s="909"/>
      <c r="E4" s="593"/>
      <c r="F4" s="1795" t="s">
        <v>685</v>
      </c>
      <c r="G4" s="1569"/>
      <c r="H4" s="168"/>
      <c r="I4" s="908"/>
      <c r="J4" s="908"/>
      <c r="K4" s="908"/>
      <c r="L4" s="908"/>
      <c r="M4" s="907"/>
      <c r="N4" s="134"/>
      <c r="O4" s="134"/>
      <c r="P4" s="134"/>
      <c r="Q4" s="134"/>
      <c r="R4" s="134"/>
      <c r="S4" s="134"/>
      <c r="T4" s="134"/>
      <c r="U4" s="134"/>
      <c r="V4" s="134"/>
      <c r="W4" s="134"/>
      <c r="X4" s="134"/>
      <c r="Y4" s="134"/>
      <c r="Z4" s="134"/>
      <c r="AA4" s="134"/>
      <c r="AB4" s="134"/>
      <c r="AC4" s="134"/>
      <c r="AD4" s="134"/>
    </row>
    <row r="5" spans="1:30" ht="15.75" customHeight="1" x14ac:dyDescent="0.2">
      <c r="A5" s="1556"/>
      <c r="B5" s="136" t="s">
        <v>566</v>
      </c>
      <c r="C5" s="152" t="s">
        <v>96</v>
      </c>
      <c r="D5" s="874"/>
      <c r="E5" s="874"/>
      <c r="F5" s="874"/>
      <c r="G5" s="874"/>
      <c r="H5" s="874"/>
      <c r="I5" s="874"/>
      <c r="J5" s="874"/>
      <c r="K5" s="874"/>
      <c r="L5" s="874"/>
      <c r="M5" s="174"/>
      <c r="N5" s="134"/>
      <c r="O5" s="134"/>
      <c r="P5" s="134"/>
      <c r="Q5" s="134"/>
      <c r="R5" s="134"/>
      <c r="S5" s="134"/>
      <c r="T5" s="134"/>
      <c r="U5" s="134"/>
      <c r="V5" s="134"/>
      <c r="W5" s="134"/>
      <c r="X5" s="134"/>
      <c r="Y5" s="134"/>
      <c r="Z5" s="134"/>
      <c r="AA5" s="134"/>
      <c r="AB5" s="134"/>
      <c r="AC5" s="134"/>
      <c r="AD5" s="134"/>
    </row>
    <row r="6" spans="1:30" ht="15.75" customHeight="1" x14ac:dyDescent="0.2">
      <c r="A6" s="1556"/>
      <c r="B6" s="136" t="s">
        <v>568</v>
      </c>
      <c r="C6" s="152" t="s">
        <v>96</v>
      </c>
      <c r="D6" s="233"/>
      <c r="E6" s="233"/>
      <c r="F6" s="233"/>
      <c r="G6" s="233"/>
      <c r="H6" s="233"/>
      <c r="I6" s="233"/>
      <c r="J6" s="233"/>
      <c r="K6" s="233"/>
      <c r="L6" s="233"/>
      <c r="M6" s="628"/>
      <c r="N6" s="134"/>
      <c r="O6" s="134"/>
      <c r="P6" s="134"/>
      <c r="Q6" s="134"/>
      <c r="R6" s="134"/>
      <c r="S6" s="134"/>
      <c r="T6" s="134"/>
      <c r="U6" s="134"/>
      <c r="V6" s="134"/>
      <c r="W6" s="134"/>
      <c r="X6" s="134"/>
      <c r="Y6" s="134"/>
      <c r="Z6" s="134"/>
      <c r="AA6" s="134"/>
      <c r="AB6" s="134"/>
      <c r="AC6" s="134"/>
      <c r="AD6" s="134"/>
    </row>
    <row r="7" spans="1:30" ht="15.75" customHeight="1" x14ac:dyDescent="0.25">
      <c r="A7" s="1556"/>
      <c r="B7" s="66" t="s">
        <v>570</v>
      </c>
      <c r="C7" s="926" t="s">
        <v>40</v>
      </c>
      <c r="D7" s="590"/>
      <c r="E7" s="590"/>
      <c r="F7" s="590"/>
      <c r="G7" s="591"/>
      <c r="H7" s="137" t="s">
        <v>724</v>
      </c>
      <c r="I7" s="1602" t="s">
        <v>88</v>
      </c>
      <c r="J7" s="1548"/>
      <c r="K7" s="1548"/>
      <c r="L7" s="1548"/>
      <c r="M7" s="1549"/>
      <c r="N7" s="134"/>
      <c r="O7" s="134"/>
      <c r="P7" s="134"/>
      <c r="Q7" s="134"/>
      <c r="R7" s="134"/>
      <c r="S7" s="134"/>
      <c r="T7" s="134"/>
      <c r="U7" s="134"/>
      <c r="V7" s="134"/>
      <c r="W7" s="134"/>
      <c r="X7" s="134"/>
      <c r="Y7" s="134"/>
      <c r="Z7" s="134"/>
      <c r="AA7" s="134"/>
      <c r="AB7" s="134"/>
      <c r="AC7" s="134"/>
      <c r="AD7" s="134"/>
    </row>
    <row r="8" spans="1:30"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c r="AA8" s="134"/>
      <c r="AB8" s="134"/>
      <c r="AC8" s="134"/>
      <c r="AD8" s="134"/>
    </row>
    <row r="9" spans="1:30" ht="15.75" x14ac:dyDescent="0.2">
      <c r="A9" s="1556"/>
      <c r="B9" s="1609"/>
      <c r="C9" s="1778"/>
      <c r="D9" s="1548"/>
      <c r="E9" s="1548"/>
      <c r="F9" s="1548"/>
      <c r="G9" s="1548"/>
      <c r="H9" s="1548"/>
      <c r="I9" s="1548"/>
      <c r="J9" s="1548"/>
      <c r="K9" s="1548"/>
      <c r="L9" s="1548"/>
      <c r="M9" s="595"/>
      <c r="N9" s="134"/>
      <c r="O9" s="134"/>
      <c r="P9" s="134"/>
      <c r="Q9" s="134"/>
      <c r="R9" s="134"/>
      <c r="S9" s="134"/>
      <c r="T9" s="134"/>
      <c r="U9" s="134"/>
      <c r="V9" s="134"/>
      <c r="W9" s="134"/>
      <c r="X9" s="134"/>
      <c r="Y9" s="134"/>
      <c r="Z9" s="134"/>
      <c r="AA9" s="134"/>
      <c r="AB9" s="134"/>
      <c r="AC9" s="134"/>
      <c r="AD9" s="134"/>
    </row>
    <row r="10" spans="1:30"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c r="AA10" s="134"/>
      <c r="AB10" s="134"/>
      <c r="AC10" s="134"/>
      <c r="AD10" s="134"/>
    </row>
    <row r="11" spans="1:30" ht="36" customHeight="1" x14ac:dyDescent="0.2">
      <c r="A11" s="1556"/>
      <c r="B11" s="66" t="s">
        <v>576</v>
      </c>
      <c r="C11" s="1606" t="s">
        <v>781</v>
      </c>
      <c r="D11" s="1597"/>
      <c r="E11" s="1597"/>
      <c r="F11" s="1597"/>
      <c r="G11" s="1597"/>
      <c r="H11" s="1597"/>
      <c r="I11" s="1597"/>
      <c r="J11" s="1597"/>
      <c r="K11" s="1597"/>
      <c r="L11" s="1597"/>
      <c r="M11" s="1794"/>
      <c r="N11" s="134"/>
      <c r="O11" s="134"/>
      <c r="P11" s="134"/>
      <c r="Q11" s="134"/>
      <c r="R11" s="134"/>
      <c r="S11" s="134"/>
      <c r="T11" s="134"/>
      <c r="U11" s="134"/>
      <c r="V11" s="134"/>
      <c r="W11" s="134"/>
      <c r="X11" s="134"/>
      <c r="Y11" s="134"/>
      <c r="Z11" s="134"/>
      <c r="AA11" s="134"/>
      <c r="AB11" s="134"/>
      <c r="AC11" s="134"/>
      <c r="AD11" s="134"/>
    </row>
    <row r="12" spans="1:30" ht="199.35" customHeight="1" x14ac:dyDescent="0.2">
      <c r="A12" s="1556"/>
      <c r="B12" s="66" t="s">
        <v>704</v>
      </c>
      <c r="C12" s="1778" t="s">
        <v>1280</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c r="AA12" s="134"/>
      <c r="AB12" s="134"/>
      <c r="AC12" s="134"/>
      <c r="AD12" s="134"/>
    </row>
    <row r="13" spans="1:30" ht="15.75" customHeight="1" x14ac:dyDescent="0.2">
      <c r="A13" s="1556"/>
      <c r="B13" s="66" t="s">
        <v>705</v>
      </c>
      <c r="C13" s="1589" t="s">
        <v>1143</v>
      </c>
      <c r="D13" s="1548"/>
      <c r="E13" s="1548"/>
      <c r="F13" s="1548"/>
      <c r="G13" s="1548"/>
      <c r="H13" s="1548"/>
      <c r="I13" s="1548"/>
      <c r="J13" s="1548"/>
      <c r="K13" s="1548"/>
      <c r="L13" s="1548"/>
      <c r="M13" s="1581"/>
      <c r="N13" s="134"/>
      <c r="O13" s="134"/>
      <c r="P13" s="134"/>
      <c r="Q13" s="134"/>
      <c r="R13" s="134"/>
      <c r="S13" s="134"/>
      <c r="T13" s="134"/>
      <c r="U13" s="134"/>
      <c r="V13" s="134"/>
      <c r="W13" s="134"/>
      <c r="X13" s="134"/>
      <c r="Y13" s="134"/>
      <c r="Z13" s="134"/>
      <c r="AA13" s="134"/>
      <c r="AB13" s="134"/>
      <c r="AC13" s="134"/>
      <c r="AD13" s="134"/>
    </row>
    <row r="14" spans="1:30"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c r="AA14" s="134"/>
      <c r="AB14" s="134"/>
      <c r="AC14" s="134"/>
      <c r="AD14" s="134"/>
    </row>
    <row r="15" spans="1:30"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c r="AA15" s="134"/>
      <c r="AB15" s="134"/>
      <c r="AC15" s="134"/>
      <c r="AD15" s="134"/>
    </row>
    <row r="16" spans="1:30" ht="15.75" customHeight="1" x14ac:dyDescent="0.2">
      <c r="A16" s="1555" t="s">
        <v>578</v>
      </c>
      <c r="B16" s="69" t="s">
        <v>218</v>
      </c>
      <c r="C16" s="1730" t="s">
        <v>370</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c r="AA16" s="134"/>
      <c r="AB16" s="134"/>
      <c r="AC16" s="134"/>
      <c r="AD16" s="134"/>
    </row>
    <row r="17" spans="1:30" ht="37.5" customHeight="1" x14ac:dyDescent="0.2">
      <c r="A17" s="1556"/>
      <c r="B17" s="69" t="s">
        <v>709</v>
      </c>
      <c r="C17" s="1652" t="s">
        <v>1390</v>
      </c>
      <c r="D17" s="1548"/>
      <c r="E17" s="1548"/>
      <c r="F17" s="1548"/>
      <c r="G17" s="1548"/>
      <c r="H17" s="1548"/>
      <c r="I17" s="1548"/>
      <c r="J17" s="1548"/>
      <c r="K17" s="1548"/>
      <c r="L17" s="1548"/>
      <c r="M17" s="1548"/>
      <c r="N17" s="134"/>
      <c r="O17" s="134"/>
      <c r="P17" s="134"/>
      <c r="Q17" s="134"/>
      <c r="R17" s="134"/>
      <c r="S17" s="134"/>
      <c r="T17" s="134"/>
      <c r="U17" s="134"/>
      <c r="V17" s="134"/>
      <c r="W17" s="134"/>
      <c r="X17" s="134"/>
      <c r="Y17" s="134"/>
      <c r="Z17" s="134"/>
      <c r="AA17" s="134"/>
      <c r="AB17" s="134"/>
      <c r="AC17" s="134"/>
      <c r="AD17" s="134"/>
    </row>
    <row r="18" spans="1:30"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c r="AA18" s="134"/>
      <c r="AB18" s="134"/>
      <c r="AC18" s="134"/>
      <c r="AD18" s="134"/>
    </row>
    <row r="19" spans="1:30"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c r="AA19" s="134"/>
      <c r="AB19" s="134"/>
      <c r="AC19" s="134"/>
      <c r="AD19" s="134"/>
    </row>
    <row r="20" spans="1:30" ht="15.75" customHeight="1" x14ac:dyDescent="0.2">
      <c r="A20" s="1556"/>
      <c r="B20" s="1609"/>
      <c r="C20" s="598" t="s">
        <v>580</v>
      </c>
      <c r="D20" s="170"/>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c r="AA20" s="134"/>
      <c r="AB20" s="134"/>
      <c r="AC20" s="134"/>
      <c r="AD20" s="134"/>
    </row>
    <row r="21" spans="1:30"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c r="AA21" s="134"/>
      <c r="AB21" s="134"/>
      <c r="AC21" s="134"/>
      <c r="AD21" s="134"/>
    </row>
    <row r="22" spans="1:30"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c r="AA22" s="134"/>
      <c r="AB22" s="134"/>
      <c r="AC22" s="134"/>
      <c r="AD22" s="134"/>
    </row>
    <row r="23" spans="1:30" ht="15.75" customHeight="1" x14ac:dyDescent="0.2">
      <c r="A23" s="1556"/>
      <c r="B23" s="1609"/>
      <c r="C23" s="598" t="s">
        <v>106</v>
      </c>
      <c r="D23" s="173" t="s">
        <v>688</v>
      </c>
      <c r="E23" s="599" t="s">
        <v>590</v>
      </c>
      <c r="F23" s="1733" t="s">
        <v>782</v>
      </c>
      <c r="G23" s="1552"/>
      <c r="H23" s="1552"/>
      <c r="I23" s="1552"/>
      <c r="J23" s="1552"/>
      <c r="K23" s="911"/>
      <c r="L23" s="911"/>
      <c r="M23" s="600"/>
      <c r="N23" s="134"/>
      <c r="O23" s="134"/>
      <c r="P23" s="134"/>
      <c r="Q23" s="134"/>
      <c r="R23" s="134"/>
      <c r="S23" s="134"/>
      <c r="T23" s="134"/>
      <c r="U23" s="134"/>
      <c r="V23" s="134"/>
      <c r="W23" s="134"/>
      <c r="X23" s="134"/>
      <c r="Y23" s="134"/>
      <c r="Z23" s="134"/>
      <c r="AA23" s="134"/>
      <c r="AB23" s="134"/>
      <c r="AC23" s="134"/>
      <c r="AD23" s="134"/>
    </row>
    <row r="24" spans="1:30"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c r="AA24" s="134"/>
      <c r="AB24" s="134"/>
      <c r="AC24" s="134"/>
      <c r="AD24" s="134"/>
    </row>
    <row r="25" spans="1:30"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c r="AA25" s="134"/>
      <c r="AB25" s="134"/>
      <c r="AC25" s="134"/>
      <c r="AD25" s="134"/>
    </row>
    <row r="26" spans="1:30" ht="15.75" customHeight="1" x14ac:dyDescent="0.2">
      <c r="A26" s="1556"/>
      <c r="B26" s="1609"/>
      <c r="C26" s="598" t="s">
        <v>593</v>
      </c>
      <c r="D26" s="173"/>
      <c r="E26" s="918"/>
      <c r="F26" s="599" t="s">
        <v>594</v>
      </c>
      <c r="G26" s="143" t="s">
        <v>589</v>
      </c>
      <c r="H26" s="918"/>
      <c r="I26" s="599" t="s">
        <v>595</v>
      </c>
      <c r="J26" s="142"/>
      <c r="K26" s="918"/>
      <c r="L26" s="179"/>
      <c r="M26" s="595"/>
      <c r="N26" s="134"/>
      <c r="O26" s="134"/>
      <c r="P26" s="134"/>
      <c r="Q26" s="134"/>
      <c r="R26" s="134"/>
      <c r="S26" s="134"/>
      <c r="T26" s="134"/>
      <c r="U26" s="134"/>
      <c r="V26" s="134"/>
      <c r="W26" s="134"/>
      <c r="X26" s="134"/>
      <c r="Y26" s="134"/>
      <c r="Z26" s="134"/>
      <c r="AA26" s="134"/>
      <c r="AB26" s="134"/>
      <c r="AC26" s="134"/>
      <c r="AD26" s="134"/>
    </row>
    <row r="27" spans="1:30"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c r="AA27" s="134"/>
      <c r="AB27" s="134"/>
      <c r="AC27" s="134"/>
      <c r="AD27" s="134"/>
    </row>
    <row r="28" spans="1:30"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c r="AA28" s="134"/>
      <c r="AB28" s="134"/>
      <c r="AC28" s="134"/>
      <c r="AD28" s="134"/>
    </row>
    <row r="29" spans="1:30"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c r="AA29" s="134"/>
      <c r="AB29" s="134"/>
      <c r="AC29" s="134"/>
      <c r="AD29" s="134"/>
    </row>
    <row r="30" spans="1:30" ht="15.75" customHeight="1" x14ac:dyDescent="0.2">
      <c r="A30" s="1556"/>
      <c r="B30" s="507"/>
      <c r="C30" s="144" t="s">
        <v>599</v>
      </c>
      <c r="D30" s="177"/>
      <c r="E30" s="918"/>
      <c r="F30" s="599" t="s">
        <v>600</v>
      </c>
      <c r="G30" s="145"/>
      <c r="H30" s="918"/>
      <c r="I30" s="599" t="s">
        <v>601</v>
      </c>
      <c r="J30" s="1723"/>
      <c r="K30" s="1548"/>
      <c r="L30" s="1549"/>
      <c r="M30" s="897"/>
      <c r="N30" s="134"/>
      <c r="O30" s="134"/>
      <c r="P30" s="134"/>
      <c r="Q30" s="134"/>
      <c r="R30" s="134"/>
      <c r="S30" s="134"/>
      <c r="T30" s="134"/>
      <c r="U30" s="134"/>
      <c r="V30" s="134"/>
      <c r="W30" s="134"/>
      <c r="X30" s="134"/>
      <c r="Y30" s="134"/>
      <c r="Z30" s="134"/>
      <c r="AA30" s="134"/>
      <c r="AB30" s="134"/>
      <c r="AC30" s="134"/>
      <c r="AD30" s="134"/>
    </row>
    <row r="31" spans="1:30"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c r="AA31" s="134"/>
      <c r="AB31" s="134"/>
      <c r="AC31" s="134"/>
      <c r="AD31" s="134"/>
    </row>
    <row r="32" spans="1:30"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c r="AA32" s="134"/>
      <c r="AB32" s="134"/>
      <c r="AC32" s="134"/>
      <c r="AD32" s="134"/>
    </row>
    <row r="33" spans="1:32"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c r="AA33" s="134"/>
      <c r="AB33" s="134"/>
      <c r="AC33" s="134"/>
      <c r="AD33" s="134"/>
      <c r="AE33" s="134"/>
      <c r="AF33" s="134"/>
    </row>
    <row r="34" spans="1:32"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c r="AA34" s="134"/>
      <c r="AB34" s="134"/>
      <c r="AC34" s="134"/>
      <c r="AD34" s="134"/>
      <c r="AE34" s="134"/>
      <c r="AF34" s="134"/>
    </row>
    <row r="35" spans="1:32"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c r="AA35" s="134"/>
      <c r="AB35" s="134"/>
      <c r="AC35" s="134"/>
      <c r="AD35" s="134"/>
      <c r="AE35" s="134"/>
      <c r="AF35" s="134"/>
    </row>
    <row r="36" spans="1:32" ht="15.75" customHeight="1" x14ac:dyDescent="0.2">
      <c r="A36" s="1556"/>
      <c r="B36" s="1609"/>
      <c r="C36" s="598"/>
      <c r="D36" s="74">
        <v>2021</v>
      </c>
      <c r="E36" s="74"/>
      <c r="F36" s="74">
        <v>2022</v>
      </c>
      <c r="G36" s="74"/>
      <c r="H36" s="74">
        <v>2023</v>
      </c>
      <c r="I36" s="74"/>
      <c r="J36" s="74">
        <v>2024</v>
      </c>
      <c r="L36" s="74">
        <v>2025</v>
      </c>
      <c r="M36" s="907"/>
      <c r="N36" s="134"/>
      <c r="O36" s="134"/>
      <c r="P36" s="134"/>
      <c r="Q36" s="134"/>
      <c r="R36" s="134"/>
      <c r="S36" s="134"/>
      <c r="T36" s="134"/>
      <c r="U36" s="134"/>
      <c r="V36" s="134"/>
      <c r="W36" s="134"/>
      <c r="X36" s="134"/>
      <c r="Y36" s="134"/>
      <c r="Z36" s="134"/>
      <c r="AA36" s="134"/>
      <c r="AB36" s="134"/>
      <c r="AC36" s="134"/>
      <c r="AD36" s="134"/>
      <c r="AE36" s="134"/>
      <c r="AF36" s="134"/>
    </row>
    <row r="37" spans="1:32" ht="15.75" customHeight="1" x14ac:dyDescent="0.25">
      <c r="A37" s="1556"/>
      <c r="B37" s="1609"/>
      <c r="C37" s="598"/>
      <c r="D37" s="88">
        <v>0.02</v>
      </c>
      <c r="E37" s="74"/>
      <c r="F37" s="88">
        <v>0.05</v>
      </c>
      <c r="G37" s="74"/>
      <c r="H37" s="88">
        <v>0.05</v>
      </c>
      <c r="I37" s="74"/>
      <c r="J37" s="88">
        <v>0.06</v>
      </c>
      <c r="K37" s="74"/>
      <c r="L37" s="88">
        <v>7.0000000000000007E-2</v>
      </c>
      <c r="M37" s="164"/>
      <c r="N37" s="134"/>
      <c r="O37" s="134"/>
      <c r="P37" s="134"/>
      <c r="Q37" s="134"/>
      <c r="R37" s="134"/>
      <c r="S37" s="134"/>
      <c r="T37" s="134"/>
      <c r="U37" s="134"/>
      <c r="V37" s="134"/>
      <c r="W37" s="134"/>
      <c r="X37" s="134"/>
      <c r="Y37" s="134"/>
      <c r="Z37" s="134"/>
      <c r="AA37" s="134"/>
      <c r="AB37" s="134"/>
      <c r="AC37" s="134"/>
      <c r="AD37" s="134"/>
      <c r="AE37" s="134"/>
      <c r="AF37" s="134"/>
    </row>
    <row r="38" spans="1:32" ht="15.75" customHeight="1" x14ac:dyDescent="0.2">
      <c r="A38" s="1556"/>
      <c r="B38" s="1609"/>
      <c r="C38" s="598"/>
      <c r="D38" s="74">
        <v>2026</v>
      </c>
      <c r="E38" s="74"/>
      <c r="F38" s="74">
        <v>2027</v>
      </c>
      <c r="G38" s="74"/>
      <c r="H38" s="74">
        <v>2028</v>
      </c>
      <c r="I38" s="74"/>
      <c r="J38" s="74">
        <v>2029</v>
      </c>
      <c r="L38" s="48">
        <v>2030</v>
      </c>
      <c r="M38" s="141"/>
      <c r="N38" s="12"/>
      <c r="O38" s="12"/>
      <c r="P38" s="12"/>
      <c r="Q38" s="12"/>
      <c r="R38" s="12"/>
      <c r="S38" s="12"/>
      <c r="T38" s="12"/>
      <c r="U38" s="12"/>
      <c r="V38" s="12"/>
      <c r="W38" s="12"/>
      <c r="X38" s="12"/>
      <c r="Y38" s="12"/>
      <c r="Z38" s="12"/>
      <c r="AA38" s="12"/>
      <c r="AB38" s="12"/>
      <c r="AC38" s="12"/>
      <c r="AD38" s="12"/>
      <c r="AE38" s="12"/>
      <c r="AF38" s="12"/>
    </row>
    <row r="39" spans="1:32" ht="15.75" customHeight="1" x14ac:dyDescent="0.25">
      <c r="A39" s="1556"/>
      <c r="B39" s="1609"/>
      <c r="C39" s="598"/>
      <c r="D39" s="88">
        <v>0.05</v>
      </c>
      <c r="E39" s="57"/>
      <c r="F39" s="88">
        <v>0.05</v>
      </c>
      <c r="G39" s="57"/>
      <c r="H39" s="88">
        <v>0.05</v>
      </c>
      <c r="I39" s="59"/>
      <c r="J39" s="88">
        <v>0.05</v>
      </c>
      <c r="K39" s="57"/>
      <c r="L39" s="88">
        <v>0.05</v>
      </c>
      <c r="M39" s="143"/>
      <c r="N39" s="12"/>
      <c r="O39" s="12"/>
      <c r="P39" s="12"/>
      <c r="Q39" s="12"/>
      <c r="R39" s="12"/>
      <c r="S39" s="12"/>
      <c r="T39" s="12"/>
      <c r="U39" s="12"/>
      <c r="V39" s="12"/>
      <c r="W39" s="12"/>
      <c r="X39" s="12"/>
      <c r="Y39" s="12"/>
      <c r="Z39" s="134"/>
      <c r="AA39" s="134"/>
      <c r="AB39" s="134"/>
      <c r="AC39" s="134"/>
      <c r="AD39" s="134"/>
      <c r="AE39" s="134"/>
      <c r="AF39" s="134"/>
    </row>
    <row r="40" spans="1:32" ht="15.75" customHeight="1" x14ac:dyDescent="0.2">
      <c r="A40" s="1556"/>
      <c r="B40" s="1609"/>
      <c r="C40" s="598"/>
      <c r="D40" s="128">
        <v>2031</v>
      </c>
      <c r="E40" s="129"/>
      <c r="F40" s="128">
        <v>2032</v>
      </c>
      <c r="G40" s="45"/>
      <c r="H40" s="48">
        <v>2033</v>
      </c>
      <c r="I40" s="45"/>
      <c r="J40" s="48">
        <v>2034</v>
      </c>
      <c r="L40" s="74">
        <v>2035</v>
      </c>
      <c r="M40" s="143"/>
      <c r="N40" s="134"/>
      <c r="O40" s="134"/>
      <c r="P40" s="134"/>
      <c r="Q40" s="134"/>
      <c r="R40" s="134"/>
      <c r="S40" s="134"/>
      <c r="T40" s="134"/>
      <c r="U40" s="134"/>
      <c r="V40" s="134"/>
      <c r="W40" s="134"/>
      <c r="X40" s="134"/>
      <c r="Y40" s="134"/>
      <c r="Z40" s="134"/>
      <c r="AA40" s="134"/>
      <c r="AB40" s="134"/>
      <c r="AC40" s="134"/>
      <c r="AD40" s="134"/>
      <c r="AE40" s="134"/>
      <c r="AF40" s="134"/>
    </row>
    <row r="41" spans="1:32" ht="15.75" customHeight="1" x14ac:dyDescent="0.25">
      <c r="A41" s="1556"/>
      <c r="B41" s="1609"/>
      <c r="C41" s="598"/>
      <c r="D41" s="88">
        <v>0.05</v>
      </c>
      <c r="E41" s="57"/>
      <c r="F41" s="88">
        <v>0.05</v>
      </c>
      <c r="G41" s="57"/>
      <c r="H41" s="88">
        <v>0.05</v>
      </c>
      <c r="I41" s="57"/>
      <c r="J41" s="88">
        <v>0.05</v>
      </c>
      <c r="K41" s="57"/>
      <c r="L41" s="88">
        <v>0.05</v>
      </c>
      <c r="M41" s="143"/>
      <c r="N41" s="134"/>
      <c r="O41" s="134"/>
      <c r="P41" s="134"/>
      <c r="Q41" s="134"/>
      <c r="R41" s="134"/>
      <c r="S41" s="134"/>
      <c r="T41" s="134"/>
      <c r="U41" s="134"/>
      <c r="V41" s="134"/>
      <c r="W41" s="134"/>
      <c r="X41" s="134"/>
      <c r="Y41" s="134"/>
      <c r="Z41" s="134"/>
      <c r="AA41" s="134"/>
      <c r="AB41" s="134"/>
      <c r="AC41" s="134"/>
      <c r="AD41" s="134"/>
      <c r="AE41" s="134"/>
      <c r="AF41" s="134"/>
    </row>
    <row r="42" spans="1:32" ht="15.75" customHeight="1" x14ac:dyDescent="0.25">
      <c r="A42" s="1556"/>
      <c r="B42" s="1609"/>
      <c r="C42" s="598"/>
      <c r="D42" s="74">
        <v>2036</v>
      </c>
      <c r="E42" s="74"/>
      <c r="F42" s="74">
        <v>2037</v>
      </c>
      <c r="G42" s="74"/>
      <c r="H42" s="74">
        <v>2038</v>
      </c>
      <c r="J42" s="1189">
        <v>20.39</v>
      </c>
      <c r="K42" s="57"/>
      <c r="L42" s="57"/>
      <c r="M42" s="143"/>
      <c r="N42" s="12"/>
      <c r="O42" s="12"/>
      <c r="P42" s="12"/>
      <c r="Q42" s="12"/>
      <c r="R42" s="12"/>
      <c r="S42" s="12"/>
      <c r="T42" s="12"/>
      <c r="U42" s="134"/>
      <c r="V42" s="134"/>
      <c r="W42" s="134"/>
      <c r="X42" s="134"/>
      <c r="Y42" s="134"/>
      <c r="Z42" s="134"/>
      <c r="AA42" s="134"/>
      <c r="AB42" s="134"/>
      <c r="AC42" s="134"/>
      <c r="AD42" s="134"/>
      <c r="AE42" s="134"/>
      <c r="AF42" s="134"/>
    </row>
    <row r="43" spans="1:32" ht="15.75" customHeight="1" x14ac:dyDescent="0.25">
      <c r="A43" s="1556"/>
      <c r="B43" s="1609"/>
      <c r="C43" s="598"/>
      <c r="D43" s="88">
        <v>0.05</v>
      </c>
      <c r="E43" s="57"/>
      <c r="F43" s="88">
        <v>0.05</v>
      </c>
      <c r="G43" s="57"/>
      <c r="H43" s="88">
        <v>0.05</v>
      </c>
      <c r="I43" s="57"/>
      <c r="J43" s="88">
        <v>0.05</v>
      </c>
      <c r="K43" s="57"/>
      <c r="L43" s="57"/>
      <c r="M43" s="143"/>
      <c r="N43" s="134"/>
      <c r="O43" s="134"/>
      <c r="P43" s="134"/>
      <c r="Q43" s="134"/>
      <c r="R43" s="134"/>
      <c r="S43" s="134"/>
      <c r="T43" s="134"/>
      <c r="U43" s="134"/>
      <c r="V43" s="134"/>
      <c r="W43" s="134"/>
      <c r="X43" s="134"/>
      <c r="Y43" s="134"/>
      <c r="Z43" s="134"/>
      <c r="AA43" s="134"/>
      <c r="AB43" s="134"/>
      <c r="AC43" s="134"/>
      <c r="AD43" s="134"/>
      <c r="AE43" s="134"/>
      <c r="AF43" s="134"/>
    </row>
    <row r="44" spans="1:32" ht="15.75" customHeight="1" x14ac:dyDescent="0.25">
      <c r="A44" s="1556"/>
      <c r="B44" s="1609"/>
      <c r="C44" s="598"/>
      <c r="D44" s="1476"/>
      <c r="E44" s="915"/>
      <c r="F44" s="1476"/>
      <c r="G44" s="915"/>
      <c r="H44" s="1476"/>
      <c r="I44" s="915"/>
      <c r="J44" s="1476"/>
      <c r="K44" s="915"/>
      <c r="L44" s="915"/>
      <c r="M44" s="143"/>
      <c r="N44" s="134"/>
      <c r="O44" s="134"/>
      <c r="P44" s="134"/>
      <c r="Q44" s="134"/>
      <c r="R44" s="134"/>
      <c r="S44" s="134"/>
      <c r="T44" s="134"/>
      <c r="U44" s="134"/>
      <c r="V44" s="134"/>
      <c r="W44" s="134"/>
      <c r="X44" s="134"/>
      <c r="Y44" s="134"/>
      <c r="Z44" s="134"/>
      <c r="AA44" s="134"/>
      <c r="AB44" s="134"/>
      <c r="AC44" s="134"/>
      <c r="AD44" s="134"/>
      <c r="AE44" s="134"/>
      <c r="AF44" s="134"/>
    </row>
    <row r="45" spans="1:32" ht="15.75" customHeight="1" x14ac:dyDescent="0.25">
      <c r="A45" s="1556"/>
      <c r="B45" s="1609"/>
      <c r="C45" s="598"/>
      <c r="D45" s="1367" t="s">
        <v>1382</v>
      </c>
      <c r="E45" s="1367" t="s">
        <v>1381</v>
      </c>
      <c r="F45" s="1476"/>
      <c r="G45" s="915"/>
      <c r="H45" s="1476"/>
      <c r="I45" s="915"/>
      <c r="J45" s="1476"/>
      <c r="K45" s="915"/>
      <c r="L45" s="915"/>
      <c r="M45" s="143"/>
      <c r="N45" s="134"/>
      <c r="O45" s="134"/>
      <c r="P45" s="134"/>
      <c r="Q45" s="134"/>
      <c r="R45" s="134"/>
      <c r="S45" s="134"/>
      <c r="T45" s="134"/>
      <c r="U45" s="134"/>
      <c r="V45" s="134"/>
      <c r="W45" s="134"/>
      <c r="X45" s="134"/>
      <c r="Y45" s="134"/>
      <c r="Z45" s="134"/>
      <c r="AA45" s="134"/>
      <c r="AB45" s="134"/>
      <c r="AC45" s="134"/>
      <c r="AD45" s="134"/>
      <c r="AE45" s="134"/>
      <c r="AF45" s="134"/>
    </row>
    <row r="46" spans="1:32" ht="15.75" customHeight="1" x14ac:dyDescent="0.25">
      <c r="A46" s="1556"/>
      <c r="B46" s="1609"/>
      <c r="C46" s="609"/>
      <c r="D46" s="1445">
        <v>2039</v>
      </c>
      <c r="E46" s="90">
        <v>0.95</v>
      </c>
      <c r="F46" s="915"/>
      <c r="G46" s="915"/>
      <c r="H46" s="915"/>
      <c r="I46" s="915"/>
      <c r="J46" s="915"/>
      <c r="K46" s="915"/>
      <c r="L46" s="915"/>
      <c r="M46" s="143"/>
      <c r="N46" s="12"/>
      <c r="O46" s="12"/>
      <c r="P46" s="12"/>
      <c r="Q46" s="12"/>
      <c r="R46" s="12"/>
      <c r="S46" s="12"/>
      <c r="T46" s="12"/>
      <c r="U46" s="12"/>
      <c r="V46" s="12"/>
      <c r="W46" s="12"/>
      <c r="X46" s="12"/>
      <c r="Y46" s="12"/>
      <c r="Z46" s="12"/>
      <c r="AA46" s="134"/>
      <c r="AB46" s="134"/>
      <c r="AC46" s="134"/>
      <c r="AD46" s="134"/>
      <c r="AE46" s="134"/>
      <c r="AF46" s="134"/>
    </row>
    <row r="47" spans="1:32" ht="18" customHeight="1" x14ac:dyDescent="0.2">
      <c r="A47" s="1556"/>
      <c r="B47" s="1725" t="s">
        <v>606</v>
      </c>
      <c r="C47" s="596"/>
      <c r="D47" s="179"/>
      <c r="E47" s="179"/>
      <c r="F47" s="179"/>
      <c r="G47" s="179"/>
      <c r="H47" s="179"/>
      <c r="I47" s="179"/>
      <c r="J47" s="179"/>
      <c r="K47" s="179"/>
      <c r="L47" s="179"/>
      <c r="M47" s="595"/>
      <c r="N47" s="12"/>
      <c r="O47" s="12"/>
      <c r="P47" s="12"/>
      <c r="Q47" s="12"/>
      <c r="R47" s="12"/>
      <c r="S47" s="12"/>
      <c r="T47" s="12"/>
      <c r="U47" s="12"/>
      <c r="V47" s="12"/>
      <c r="W47" s="12"/>
      <c r="X47" s="12"/>
      <c r="Y47" s="12"/>
      <c r="Z47" s="12"/>
      <c r="AA47" s="12"/>
      <c r="AB47" s="134"/>
      <c r="AC47" s="134"/>
      <c r="AD47" s="134"/>
      <c r="AE47" s="134"/>
      <c r="AF47" s="134"/>
    </row>
    <row r="48" spans="1:32" ht="15.75" customHeight="1" x14ac:dyDescent="0.2">
      <c r="A48" s="1556"/>
      <c r="B48" s="1609"/>
      <c r="C48" s="596"/>
      <c r="D48" s="918" t="s">
        <v>94</v>
      </c>
      <c r="E48" s="911" t="s">
        <v>96</v>
      </c>
      <c r="F48" s="1734" t="s">
        <v>607</v>
      </c>
      <c r="G48" s="1735" t="s">
        <v>104</v>
      </c>
      <c r="H48" s="1564"/>
      <c r="I48" s="1564"/>
      <c r="J48" s="1569"/>
      <c r="K48" s="908" t="s">
        <v>1030</v>
      </c>
      <c r="L48" s="1736" t="s">
        <v>740</v>
      </c>
      <c r="M48" s="1565"/>
      <c r="N48" s="12"/>
      <c r="O48" s="12"/>
      <c r="P48" s="12"/>
      <c r="Q48" s="12"/>
      <c r="R48" s="134"/>
      <c r="S48" s="134"/>
      <c r="T48" s="134"/>
      <c r="U48" s="134"/>
      <c r="V48" s="134"/>
      <c r="W48" s="134"/>
      <c r="X48" s="134"/>
      <c r="Y48" s="134"/>
      <c r="Z48" s="134"/>
      <c r="AA48" s="134"/>
      <c r="AB48" s="134"/>
      <c r="AC48" s="134"/>
      <c r="AD48" s="134"/>
      <c r="AE48" s="134"/>
      <c r="AF48" s="134"/>
    </row>
    <row r="49" spans="1:32" ht="21.75" customHeight="1" x14ac:dyDescent="0.2">
      <c r="A49" s="1556"/>
      <c r="B49" s="1609"/>
      <c r="C49" s="596"/>
      <c r="D49" s="142" t="s">
        <v>589</v>
      </c>
      <c r="E49" s="142"/>
      <c r="F49" s="1568"/>
      <c r="G49" s="1570"/>
      <c r="H49" s="1552"/>
      <c r="I49" s="1552"/>
      <c r="J49" s="1553"/>
      <c r="K49" s="179"/>
      <c r="L49" s="1570"/>
      <c r="M49" s="1572"/>
      <c r="N49" s="134"/>
      <c r="O49" s="134"/>
      <c r="P49" s="134"/>
      <c r="Q49" s="134"/>
      <c r="R49" s="134"/>
      <c r="S49" s="134"/>
      <c r="T49" s="134"/>
      <c r="U49" s="134"/>
      <c r="V49" s="134"/>
      <c r="W49" s="134"/>
      <c r="X49" s="134"/>
      <c r="Y49" s="134"/>
      <c r="Z49" s="134"/>
      <c r="AA49" s="134"/>
      <c r="AB49" s="134"/>
      <c r="AC49" s="134"/>
      <c r="AD49" s="134"/>
      <c r="AE49" s="134"/>
      <c r="AF49" s="134"/>
    </row>
    <row r="50" spans="1:32"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c r="AA50" s="134"/>
      <c r="AB50" s="134"/>
      <c r="AC50" s="134"/>
      <c r="AD50" s="134"/>
      <c r="AE50" s="134"/>
      <c r="AF50" s="134"/>
    </row>
    <row r="51" spans="1:32" ht="64.349999999999994" customHeight="1" x14ac:dyDescent="0.2">
      <c r="A51" s="1556"/>
      <c r="B51" s="66" t="s">
        <v>609</v>
      </c>
      <c r="C51" s="1778" t="s">
        <v>1282</v>
      </c>
      <c r="D51" s="1548"/>
      <c r="E51" s="1548"/>
      <c r="F51" s="1548"/>
      <c r="G51" s="1548"/>
      <c r="H51" s="1548"/>
      <c r="I51" s="1548"/>
      <c r="J51" s="1548"/>
      <c r="K51" s="1548"/>
      <c r="L51" s="1548"/>
      <c r="M51" s="1548"/>
      <c r="N51" s="134"/>
      <c r="O51" s="134"/>
      <c r="P51" s="134"/>
      <c r="Q51" s="134"/>
      <c r="R51" s="134"/>
      <c r="S51" s="134"/>
      <c r="T51" s="134"/>
      <c r="U51" s="134"/>
      <c r="V51" s="134"/>
      <c r="W51" s="134"/>
      <c r="X51" s="134"/>
      <c r="Y51" s="134"/>
      <c r="Z51" s="134"/>
      <c r="AA51" s="134"/>
      <c r="AB51" s="134"/>
      <c r="AC51" s="134"/>
      <c r="AD51" s="134"/>
      <c r="AE51" s="134"/>
      <c r="AF51" s="134"/>
    </row>
    <row r="52" spans="1:32" ht="15.75" customHeight="1" x14ac:dyDescent="0.2">
      <c r="A52" s="1556"/>
      <c r="B52" s="69" t="s">
        <v>610</v>
      </c>
      <c r="C52" s="1778" t="s">
        <v>1281</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c r="AA52" s="134"/>
      <c r="AB52" s="134"/>
      <c r="AC52" s="134"/>
      <c r="AD52" s="134"/>
      <c r="AE52" s="134"/>
      <c r="AF52" s="134"/>
    </row>
    <row r="53" spans="1:32" ht="15.75" customHeight="1" x14ac:dyDescent="0.2">
      <c r="A53" s="1556"/>
      <c r="B53" s="69" t="s">
        <v>612</v>
      </c>
      <c r="C53" s="875">
        <v>30</v>
      </c>
      <c r="D53" s="926"/>
      <c r="E53" s="926"/>
      <c r="F53" s="926"/>
      <c r="G53" s="926"/>
      <c r="H53" s="926"/>
      <c r="I53" s="926"/>
      <c r="J53" s="926"/>
      <c r="K53" s="926"/>
      <c r="L53" s="926"/>
      <c r="M53" s="624"/>
      <c r="N53" s="134"/>
      <c r="O53" s="134"/>
      <c r="P53" s="134"/>
      <c r="Q53" s="134"/>
      <c r="R53" s="134"/>
      <c r="S53" s="134"/>
      <c r="T53" s="134"/>
      <c r="U53" s="134"/>
      <c r="V53" s="134"/>
      <c r="W53" s="134"/>
      <c r="X53" s="134"/>
      <c r="Y53" s="134"/>
      <c r="Z53" s="134"/>
      <c r="AA53" s="134"/>
      <c r="AB53" s="134"/>
      <c r="AC53" s="134"/>
      <c r="AD53" s="134"/>
      <c r="AE53" s="134"/>
      <c r="AF53" s="134"/>
    </row>
    <row r="54" spans="1:32" ht="15.75" customHeight="1" x14ac:dyDescent="0.2">
      <c r="A54" s="1556"/>
      <c r="B54" s="69" t="s">
        <v>613</v>
      </c>
      <c r="C54" s="875">
        <v>0</v>
      </c>
      <c r="D54" s="626"/>
      <c r="E54" s="626"/>
      <c r="F54" s="626"/>
      <c r="G54" s="626"/>
      <c r="H54" s="626"/>
      <c r="I54" s="626"/>
      <c r="J54" s="626"/>
      <c r="K54" s="626"/>
      <c r="L54" s="626"/>
      <c r="M54" s="627"/>
      <c r="N54" s="134"/>
      <c r="O54" s="134"/>
      <c r="P54" s="134"/>
      <c r="Q54" s="134"/>
      <c r="R54" s="134"/>
      <c r="S54" s="134"/>
      <c r="T54" s="134"/>
      <c r="U54" s="134"/>
      <c r="V54" s="134"/>
      <c r="W54" s="134"/>
      <c r="X54" s="134"/>
      <c r="Y54" s="134"/>
      <c r="Z54" s="134"/>
      <c r="AA54" s="134"/>
      <c r="AB54" s="134"/>
      <c r="AC54" s="134"/>
      <c r="AD54" s="134"/>
      <c r="AE54" s="134"/>
      <c r="AF54" s="134"/>
    </row>
    <row r="55" spans="1:32" ht="15.75" customHeight="1" x14ac:dyDescent="0.2">
      <c r="A55" s="1555" t="s">
        <v>615</v>
      </c>
      <c r="B55" s="884" t="s">
        <v>616</v>
      </c>
      <c r="C55" s="1589" t="s">
        <v>273</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c r="AA55" s="134"/>
      <c r="AB55" s="134"/>
      <c r="AC55" s="134"/>
      <c r="AD55" s="134"/>
      <c r="AE55" s="134"/>
      <c r="AF55" s="134"/>
    </row>
    <row r="56" spans="1:32" ht="15.75" customHeight="1" x14ac:dyDescent="0.2">
      <c r="A56" s="1556"/>
      <c r="B56" s="884" t="s">
        <v>617</v>
      </c>
      <c r="C56" s="1589" t="s">
        <v>713</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c r="AA56" s="134"/>
      <c r="AB56" s="134"/>
      <c r="AC56" s="134"/>
      <c r="AD56" s="134"/>
      <c r="AE56" s="134"/>
      <c r="AF56" s="134"/>
    </row>
    <row r="57" spans="1:32" ht="15.75" customHeight="1" x14ac:dyDescent="0.2">
      <c r="A57" s="1556"/>
      <c r="B57" s="884" t="s">
        <v>619</v>
      </c>
      <c r="C57" s="1589" t="s">
        <v>88</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c r="AA57" s="134"/>
      <c r="AB57" s="134"/>
      <c r="AC57" s="134"/>
      <c r="AD57" s="134"/>
      <c r="AE57" s="134"/>
      <c r="AF57" s="134"/>
    </row>
    <row r="58" spans="1:32" ht="15.75" customHeight="1" x14ac:dyDescent="0.2">
      <c r="A58" s="1556"/>
      <c r="B58" s="941" t="s">
        <v>621</v>
      </c>
      <c r="C58" s="1589" t="s">
        <v>272</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c r="AA58" s="134"/>
      <c r="AB58" s="134"/>
      <c r="AC58" s="134"/>
      <c r="AD58" s="134"/>
      <c r="AE58" s="134"/>
      <c r="AF58" s="134"/>
    </row>
    <row r="59" spans="1:32" ht="15.75" customHeight="1" x14ac:dyDescent="0.2">
      <c r="A59" s="1556"/>
      <c r="B59" s="884" t="s">
        <v>622</v>
      </c>
      <c r="C59" s="1782" t="s">
        <v>275</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c r="AA59" s="134"/>
      <c r="AB59" s="134"/>
      <c r="AC59" s="134"/>
      <c r="AD59" s="134"/>
      <c r="AE59" s="134"/>
      <c r="AF59" s="134"/>
    </row>
    <row r="60" spans="1:32" ht="15.75" customHeight="1" x14ac:dyDescent="0.2">
      <c r="A60" s="1557"/>
      <c r="B60" s="884" t="s">
        <v>623</v>
      </c>
      <c r="C60" s="1589" t="s">
        <v>274</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c r="AA60" s="134"/>
      <c r="AB60" s="134"/>
      <c r="AC60" s="134"/>
      <c r="AD60" s="134"/>
      <c r="AE60" s="134"/>
      <c r="AF60" s="134"/>
    </row>
    <row r="61" spans="1:32" ht="15.75" customHeight="1" x14ac:dyDescent="0.2">
      <c r="A61" s="1555" t="s">
        <v>624</v>
      </c>
      <c r="B61" s="884" t="s">
        <v>625</v>
      </c>
      <c r="C61" s="1589" t="s">
        <v>626</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c r="AA61" s="134"/>
      <c r="AB61" s="134"/>
      <c r="AC61" s="134"/>
      <c r="AD61" s="134"/>
      <c r="AE61" s="134"/>
      <c r="AF61" s="134"/>
    </row>
    <row r="62" spans="1:32" ht="30" customHeight="1" x14ac:dyDescent="0.2">
      <c r="A62" s="1556"/>
      <c r="B62" s="884" t="s">
        <v>627</v>
      </c>
      <c r="C62" s="1589" t="s">
        <v>639</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c r="AA62" s="134"/>
      <c r="AB62" s="134"/>
      <c r="AC62" s="134"/>
      <c r="AD62" s="134"/>
      <c r="AE62" s="134"/>
      <c r="AF62" s="134"/>
    </row>
    <row r="63" spans="1:32" ht="15.75" customHeight="1" x14ac:dyDescent="0.2">
      <c r="A63" s="1556"/>
      <c r="B63" s="611" t="s">
        <v>231</v>
      </c>
      <c r="C63" s="1589"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c r="AA63" s="134"/>
      <c r="AB63" s="134"/>
      <c r="AC63" s="134"/>
      <c r="AD63" s="134"/>
      <c r="AE63" s="134"/>
      <c r="AF63" s="134"/>
    </row>
    <row r="64" spans="1:32" ht="15.75" customHeight="1" x14ac:dyDescent="0.2">
      <c r="A64" s="62" t="s">
        <v>629</v>
      </c>
      <c r="B64" s="620"/>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c r="AA64" s="134"/>
      <c r="AB64" s="134"/>
      <c r="AC64" s="134"/>
      <c r="AD64" s="134"/>
      <c r="AE64" s="134"/>
      <c r="AF64" s="134"/>
    </row>
    <row r="65" spans="1:32"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row>
    <row r="66" spans="1:32"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row>
    <row r="67" spans="1:32"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row>
    <row r="68" spans="1:32"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row>
    <row r="69" spans="1:32"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row>
    <row r="70" spans="1:32"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row>
    <row r="71" spans="1:32"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row>
    <row r="72" spans="1:32"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row>
    <row r="73" spans="1:32"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row>
    <row r="74" spans="1:32"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row>
    <row r="75" spans="1:32"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row>
    <row r="76" spans="1:32"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row>
    <row r="77" spans="1:32"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row>
    <row r="78" spans="1:32"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row>
    <row r="79" spans="1:32"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row>
    <row r="80" spans="1:32"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row>
    <row r="81" spans="1:32"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row>
    <row r="82" spans="1:32"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row>
    <row r="83" spans="1:32"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row>
    <row r="84" spans="1:32"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row>
    <row r="85" spans="1:32"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row>
    <row r="87" spans="1:32"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row>
    <row r="88" spans="1:32"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row>
    <row r="89" spans="1:32"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row>
    <row r="91" spans="1:32"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row>
    <row r="92" spans="1:32"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row>
    <row r="93" spans="1:32"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row>
    <row r="94" spans="1:32"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row>
    <row r="95" spans="1:32"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row>
    <row r="96" spans="1:32"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row>
    <row r="97" spans="1:32"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row>
    <row r="98" spans="1:32"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row>
    <row r="99" spans="1:32"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row>
    <row r="100" spans="1:32"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row>
    <row r="101" spans="1:32"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row>
    <row r="102" spans="1:32"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row>
    <row r="103" spans="1:32"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row>
    <row r="104" spans="1:32"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row>
    <row r="105" spans="1:32"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row>
    <row r="106" spans="1:32"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row>
    <row r="107" spans="1:32"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row>
    <row r="108" spans="1:32"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row>
    <row r="109" spans="1:32"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row>
    <row r="110" spans="1:32"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row>
    <row r="111" spans="1:32"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row>
    <row r="112" spans="1:32"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row>
    <row r="113" spans="1:32"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row>
    <row r="114" spans="1:32"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row>
    <row r="115" spans="1:32"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row>
    <row r="116" spans="1:32"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row>
    <row r="117" spans="1:32"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row>
    <row r="118" spans="1:32"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row>
    <row r="119" spans="1:32"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row>
    <row r="120" spans="1:32"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row>
    <row r="121" spans="1:32"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row>
    <row r="122" spans="1:32"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row>
    <row r="123" spans="1:32"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row>
    <row r="124" spans="1:32"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row>
    <row r="125" spans="1:32"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row>
    <row r="126" spans="1:32"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row>
    <row r="127" spans="1:32"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row>
    <row r="128" spans="1:32"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row>
    <row r="129" spans="1:32"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row>
    <row r="130" spans="1:32"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row>
    <row r="131" spans="1:32"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row>
    <row r="132" spans="1:32"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row>
    <row r="133" spans="1:32"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row>
    <row r="134" spans="1:32"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row>
    <row r="135" spans="1:32"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row>
    <row r="136" spans="1:32"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row>
    <row r="137" spans="1:32"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row>
    <row r="138" spans="1:32"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row>
    <row r="139" spans="1:32"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row>
    <row r="140" spans="1:32"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row>
    <row r="141" spans="1:32"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row>
    <row r="142" spans="1:32"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row>
    <row r="143" spans="1:32"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row>
    <row r="144" spans="1:32"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row>
    <row r="145" spans="1:32"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row>
    <row r="146" spans="1:32"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row>
    <row r="147" spans="1:32"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row>
    <row r="148" spans="1:32"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row>
    <row r="149" spans="1:32"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row>
    <row r="150" spans="1:32"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row>
    <row r="151" spans="1:32"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row>
    <row r="152" spans="1:32"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row>
    <row r="153" spans="1:32"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row>
    <row r="154" spans="1:32"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row>
    <row r="155" spans="1:32"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row>
    <row r="156" spans="1:32"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row>
    <row r="157" spans="1:32"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row>
    <row r="158" spans="1:32"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row>
    <row r="159" spans="1:32"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row>
    <row r="160" spans="1:32"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row>
    <row r="161" spans="1:32"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row>
    <row r="162" spans="1:32"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row>
    <row r="163" spans="1:32"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row>
    <row r="164" spans="1:32"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row>
    <row r="165" spans="1:32"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row>
    <row r="166" spans="1:32"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row>
    <row r="167" spans="1:32"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row>
    <row r="168" spans="1:32"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row>
    <row r="169" spans="1:32"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row>
    <row r="170" spans="1:32"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row>
    <row r="171" spans="1:32"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row>
    <row r="172" spans="1:32"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row>
    <row r="173" spans="1:32"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row>
    <row r="174" spans="1:32"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row>
    <row r="175" spans="1:32"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row>
    <row r="176" spans="1:32"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row>
    <row r="177" spans="1:32"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row>
    <row r="178" spans="1:32"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row>
    <row r="179" spans="1:32"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row>
    <row r="180" spans="1:32"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row>
    <row r="181" spans="1:32"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row>
    <row r="182" spans="1:32"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row>
    <row r="183" spans="1:32"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row>
    <row r="184" spans="1:32"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row>
    <row r="185" spans="1:32"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row>
    <row r="186" spans="1:32"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row>
    <row r="187" spans="1:32"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row>
    <row r="188" spans="1:32"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row>
    <row r="189" spans="1:32"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row>
    <row r="190" spans="1:32"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row>
    <row r="191" spans="1:32"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row>
    <row r="192" spans="1:32"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row>
    <row r="193" spans="1:32"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row>
    <row r="194" spans="1:32"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row>
    <row r="195" spans="1:32"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row>
    <row r="196" spans="1:32"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row>
    <row r="197" spans="1:32"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row>
    <row r="198" spans="1:32"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row>
    <row r="199" spans="1:32"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row>
    <row r="200" spans="1:32"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row>
    <row r="201" spans="1:32"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row>
    <row r="202" spans="1:32"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row>
    <row r="203" spans="1:32"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row>
    <row r="204" spans="1:32"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row>
    <row r="205" spans="1:32"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row>
    <row r="206" spans="1:32"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row>
    <row r="207" spans="1:32"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row>
    <row r="208" spans="1:32"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row>
    <row r="209" spans="1:32"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row>
    <row r="210" spans="1:32"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row>
    <row r="211" spans="1:32"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row>
    <row r="212" spans="1:32"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row>
    <row r="213" spans="1:32"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row>
    <row r="214" spans="1:32"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row>
    <row r="215" spans="1:32"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row>
    <row r="217" spans="1:32"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row>
    <row r="218" spans="1:32"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row>
    <row r="219" spans="1:32"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row>
    <row r="220" spans="1:32"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row>
    <row r="221" spans="1:32"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row>
    <row r="222" spans="1:32"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row>
    <row r="223" spans="1:32"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row>
    <row r="224" spans="1:32"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row>
    <row r="225" spans="1:32"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row>
    <row r="226" spans="1:32"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row>
    <row r="227" spans="1:32"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row>
    <row r="228" spans="1:32"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row>
    <row r="229" spans="1:32"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row>
    <row r="230" spans="1:32"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row>
    <row r="231" spans="1:32"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row>
    <row r="232" spans="1:32"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row>
    <row r="233" spans="1:32"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row>
    <row r="234" spans="1:32"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row>
    <row r="235" spans="1:32"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row>
    <row r="236" spans="1:32"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row>
    <row r="237" spans="1:32"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row>
    <row r="238" spans="1:32"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row>
    <row r="239" spans="1:32"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row>
    <row r="240" spans="1:32"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row>
    <row r="241" spans="1:32"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row>
    <row r="242" spans="1:32"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row>
    <row r="243" spans="1:32"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row>
    <row r="244" spans="1:32"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row>
    <row r="245" spans="1:32"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row>
    <row r="246" spans="1:32"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row>
    <row r="247" spans="1:32"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row>
    <row r="248" spans="1:32"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row>
    <row r="249" spans="1:32"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row>
    <row r="250" spans="1:32"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row>
    <row r="251" spans="1:32"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row>
    <row r="252" spans="1:32"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row>
    <row r="253" spans="1:32"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row>
    <row r="254" spans="1:32"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row>
    <row r="255" spans="1:32"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row>
    <row r="256" spans="1:32"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row>
    <row r="257" spans="1:32"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row>
    <row r="258" spans="1:32"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row>
    <row r="259" spans="1:32"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row>
    <row r="260" spans="1:32"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row>
    <row r="261" spans="1:32"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row>
    <row r="262" spans="1:32"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row>
    <row r="263" spans="1:32"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row>
    <row r="264" spans="1:32"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4">
    <mergeCell ref="A55:A60"/>
    <mergeCell ref="A61:A63"/>
    <mergeCell ref="B14:B15"/>
    <mergeCell ref="C14:D14"/>
    <mergeCell ref="A16:A54"/>
    <mergeCell ref="B18:B24"/>
    <mergeCell ref="B25:B28"/>
    <mergeCell ref="B32:B34"/>
    <mergeCell ref="B35:B46"/>
    <mergeCell ref="B47:B50"/>
    <mergeCell ref="C55:M55"/>
    <mergeCell ref="C63:M63"/>
    <mergeCell ref="F23:J23"/>
    <mergeCell ref="J30:L30"/>
    <mergeCell ref="A2:A15"/>
    <mergeCell ref="C2:L2"/>
    <mergeCell ref="C3:M3"/>
    <mergeCell ref="F4:G4"/>
    <mergeCell ref="I7:M7"/>
    <mergeCell ref="B8:B10"/>
    <mergeCell ref="C9:L9"/>
    <mergeCell ref="C16:M16"/>
    <mergeCell ref="C17:M17"/>
    <mergeCell ref="C10:D10"/>
    <mergeCell ref="F10:G10"/>
    <mergeCell ref="I10:J10"/>
    <mergeCell ref="C13:M13"/>
    <mergeCell ref="F14:M14"/>
    <mergeCell ref="C15:M15"/>
    <mergeCell ref="C12:M12"/>
    <mergeCell ref="C11:M11"/>
    <mergeCell ref="F48:F49"/>
    <mergeCell ref="G48:J49"/>
    <mergeCell ref="L48:M49"/>
    <mergeCell ref="C51:M51"/>
    <mergeCell ref="C52:M52"/>
    <mergeCell ref="C64:M64"/>
    <mergeCell ref="C56:M56"/>
    <mergeCell ref="C57:M57"/>
    <mergeCell ref="C58:M58"/>
    <mergeCell ref="C59:M59"/>
    <mergeCell ref="C60:M60"/>
    <mergeCell ref="C61:M61"/>
    <mergeCell ref="C62:M62"/>
  </mergeCells>
  <dataValidations count="2">
    <dataValidation type="list" allowBlank="1" showErrorMessage="1" sqref="I7" xr:uid="{00000000-0002-0000-1800-000000000000}">
      <formula1>INDIRECT($C$7)</formula1>
    </dataValidation>
    <dataValidation type="custom" allowBlank="1" showInputMessage="1" showErrorMessage="1" prompt="La celda debe contener solo texto" sqref="C55:C58 C60" xr:uid="{00000000-0002-0000-1800-000001000000}">
      <formula1>ISTEXT(C55)</formula1>
    </dataValidation>
  </dataValidations>
  <hyperlinks>
    <hyperlink ref="C59" r:id="rId1" xr:uid="{00000000-0004-0000-18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800-000002000000}">
          <x14:formula1>
            <xm:f>Desplegables!$I$4:$I$18</xm:f>
          </x14:formula1>
          <xm:sqref>C7:D7</xm:sqref>
        </x14:dataValidation>
        <x14:dataValidation type="list" allowBlank="1" showErrorMessage="1" xr:uid="{00000000-0002-0000-1800-000003000000}">
          <x14:formula1>
            <xm:f>Desplegables!$L$24:$L$39</xm:f>
          </x14:formula1>
          <xm:sqref>C14</xm:sqref>
        </x14:dataValidation>
        <x14:dataValidation type="list" allowBlank="1" showErrorMessage="1" xr:uid="{00000000-0002-0000-1800-000004000000}">
          <x14:formula1>
            <xm:f>Desplegables!$B$45:$B$46</xm:f>
          </x14:formula1>
          <xm:sqref>C4:C6</xm:sqref>
        </x14:dataValidation>
        <x14:dataValidation type="list" allowBlank="1" showErrorMessage="1" xr:uid="{00000000-0002-0000-1800-000005000000}">
          <x14:formula1>
            <xm:f>Desplegables!$B$50:$B$52</xm:f>
          </x14:formula1>
          <xm:sqref>G48</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F1002"/>
  <sheetViews>
    <sheetView topLeftCell="A28" workbookViewId="0">
      <selection activeCell="D45" sqref="D45:D46"/>
    </sheetView>
  </sheetViews>
  <sheetFormatPr baseColWidth="10" defaultColWidth="12.625" defaultRowHeight="15" customHeight="1" x14ac:dyDescent="0.2"/>
  <cols>
    <col min="1" max="1" width="22" customWidth="1"/>
    <col min="2" max="2" width="34.125" customWidth="1"/>
    <col min="3" max="3" width="21" customWidth="1"/>
    <col min="4" max="4" width="21.625" customWidth="1"/>
    <col min="5" max="5" width="14.125" customWidth="1"/>
    <col min="6" max="13" width="10" customWidth="1"/>
    <col min="14" max="32" width="9.125" customWidth="1"/>
  </cols>
  <sheetData>
    <row r="1" spans="1:30" ht="37.5" customHeight="1" x14ac:dyDescent="0.2">
      <c r="A1" s="585"/>
      <c r="B1" s="1800" t="s">
        <v>1157</v>
      </c>
      <c r="C1" s="1801"/>
      <c r="D1" s="586"/>
      <c r="E1" s="586"/>
      <c r="F1" s="586"/>
      <c r="G1" s="586"/>
      <c r="H1" s="586"/>
      <c r="I1" s="586"/>
      <c r="J1" s="586"/>
      <c r="K1" s="586"/>
      <c r="L1" s="586"/>
      <c r="M1" s="133"/>
      <c r="N1" s="134"/>
      <c r="O1" s="134"/>
      <c r="P1" s="134"/>
      <c r="Q1" s="134"/>
      <c r="R1" s="134"/>
      <c r="S1" s="134"/>
      <c r="T1" s="134"/>
      <c r="U1" s="134"/>
      <c r="V1" s="134"/>
      <c r="W1" s="134"/>
      <c r="X1" s="134"/>
      <c r="Y1" s="134"/>
      <c r="Z1" s="134"/>
      <c r="AA1" s="134"/>
      <c r="AB1" s="134"/>
      <c r="AC1" s="134"/>
      <c r="AD1" s="134"/>
    </row>
    <row r="2" spans="1:30" ht="15.75" x14ac:dyDescent="0.25">
      <c r="A2" s="1555" t="s">
        <v>561</v>
      </c>
      <c r="B2" s="37" t="s">
        <v>562</v>
      </c>
      <c r="C2" s="1802" t="s">
        <v>1283</v>
      </c>
      <c r="D2" s="1552"/>
      <c r="E2" s="1552"/>
      <c r="F2" s="1552"/>
      <c r="G2" s="1552"/>
      <c r="H2" s="1552"/>
      <c r="I2" s="1552"/>
      <c r="J2" s="1552"/>
      <c r="K2" s="1552"/>
      <c r="L2" s="1552"/>
      <c r="M2" s="1553"/>
      <c r="N2" s="134"/>
      <c r="O2" s="134"/>
      <c r="P2" s="134"/>
      <c r="Q2" s="134"/>
      <c r="R2" s="134"/>
      <c r="S2" s="134"/>
      <c r="T2" s="134"/>
      <c r="U2" s="134"/>
      <c r="V2" s="134"/>
      <c r="W2" s="134"/>
      <c r="X2" s="134"/>
      <c r="Y2" s="134"/>
      <c r="Z2" s="134"/>
      <c r="AA2" s="134"/>
      <c r="AB2" s="134"/>
      <c r="AC2" s="134"/>
      <c r="AD2" s="134"/>
    </row>
    <row r="3" spans="1:30" ht="31.5" customHeight="1" x14ac:dyDescent="0.2">
      <c r="A3" s="1556"/>
      <c r="B3" s="66" t="s">
        <v>698</v>
      </c>
      <c r="C3" s="1589" t="s">
        <v>1154</v>
      </c>
      <c r="D3" s="1548"/>
      <c r="E3" s="1548"/>
      <c r="F3" s="1548"/>
      <c r="G3" s="1548"/>
      <c r="H3" s="1548"/>
      <c r="I3" s="1548"/>
      <c r="J3" s="1548"/>
      <c r="K3" s="1548"/>
      <c r="L3" s="1548"/>
      <c r="M3" s="1581"/>
      <c r="N3" s="134"/>
      <c r="O3" s="134"/>
      <c r="P3" s="134"/>
      <c r="Q3" s="134"/>
      <c r="R3" s="134"/>
      <c r="S3" s="134"/>
      <c r="T3" s="134"/>
      <c r="U3" s="134"/>
      <c r="V3" s="134"/>
      <c r="W3" s="134"/>
      <c r="X3" s="134"/>
      <c r="Y3" s="134"/>
      <c r="Z3" s="134"/>
      <c r="AA3" s="134"/>
      <c r="AB3" s="134"/>
      <c r="AC3" s="134"/>
      <c r="AD3" s="134"/>
    </row>
    <row r="4" spans="1:30" ht="15.75" customHeight="1" x14ac:dyDescent="0.2">
      <c r="A4" s="1556"/>
      <c r="B4" s="68" t="s">
        <v>227</v>
      </c>
      <c r="C4" s="625" t="s">
        <v>94</v>
      </c>
      <c r="D4" s="909"/>
      <c r="E4" s="593"/>
      <c r="F4" s="1795" t="s">
        <v>685</v>
      </c>
      <c r="G4" s="1569"/>
      <c r="H4" s="629">
        <v>266</v>
      </c>
      <c r="I4" s="630" t="s">
        <v>784</v>
      </c>
      <c r="J4" s="908"/>
      <c r="K4" s="908"/>
      <c r="L4" s="908"/>
      <c r="M4" s="907"/>
      <c r="N4" s="134"/>
      <c r="O4" s="134"/>
      <c r="P4" s="134"/>
      <c r="Q4" s="134"/>
      <c r="R4" s="134"/>
      <c r="S4" s="134"/>
      <c r="T4" s="134"/>
      <c r="U4" s="134"/>
      <c r="V4" s="134"/>
      <c r="W4" s="134"/>
      <c r="X4" s="134"/>
      <c r="Y4" s="134"/>
      <c r="Z4" s="134"/>
      <c r="AA4" s="134"/>
      <c r="AB4" s="134"/>
      <c r="AC4" s="134"/>
      <c r="AD4" s="134"/>
    </row>
    <row r="5" spans="1:30" ht="15.75" customHeight="1" x14ac:dyDescent="0.2">
      <c r="A5" s="1556"/>
      <c r="B5" s="136" t="s">
        <v>566</v>
      </c>
      <c r="C5" s="1786" t="s">
        <v>785</v>
      </c>
      <c r="D5" s="1548"/>
      <c r="E5" s="1548"/>
      <c r="F5" s="1548"/>
      <c r="G5" s="1548"/>
      <c r="H5" s="1548"/>
      <c r="I5" s="1548"/>
      <c r="J5" s="1548"/>
      <c r="K5" s="1548"/>
      <c r="L5" s="1548"/>
      <c r="M5" s="1581"/>
      <c r="N5" s="134"/>
      <c r="O5" s="134"/>
      <c r="P5" s="134"/>
      <c r="Q5" s="134"/>
      <c r="R5" s="134"/>
      <c r="S5" s="134"/>
      <c r="T5" s="134"/>
      <c r="U5" s="134"/>
      <c r="V5" s="134"/>
      <c r="W5" s="134"/>
      <c r="X5" s="134"/>
      <c r="Y5" s="134"/>
      <c r="Z5" s="134"/>
      <c r="AA5" s="134"/>
      <c r="AB5" s="134"/>
      <c r="AC5" s="134"/>
      <c r="AD5" s="134"/>
    </row>
    <row r="6" spans="1:30" ht="15.75" customHeight="1" x14ac:dyDescent="0.2">
      <c r="A6" s="1556"/>
      <c r="B6" s="136" t="s">
        <v>568</v>
      </c>
      <c r="C6" s="178" t="s">
        <v>786</v>
      </c>
      <c r="D6" s="233"/>
      <c r="E6" s="233"/>
      <c r="F6" s="233"/>
      <c r="G6" s="233"/>
      <c r="H6" s="233"/>
      <c r="I6" s="233"/>
      <c r="J6" s="233"/>
      <c r="K6" s="233"/>
      <c r="L6" s="233"/>
      <c r="M6" s="628"/>
      <c r="N6" s="134"/>
      <c r="O6" s="134"/>
      <c r="P6" s="134"/>
      <c r="Q6" s="134"/>
      <c r="R6" s="134"/>
      <c r="S6" s="134"/>
      <c r="T6" s="134"/>
      <c r="U6" s="134"/>
      <c r="V6" s="134"/>
      <c r="W6" s="134"/>
      <c r="X6" s="134"/>
      <c r="Y6" s="134"/>
      <c r="Z6" s="134"/>
      <c r="AA6" s="134"/>
      <c r="AB6" s="134"/>
      <c r="AC6" s="134"/>
      <c r="AD6" s="134"/>
    </row>
    <row r="7" spans="1:30" ht="15.75" customHeight="1" x14ac:dyDescent="0.2">
      <c r="A7" s="1556"/>
      <c r="B7" s="66" t="s">
        <v>570</v>
      </c>
      <c r="C7" s="926" t="s">
        <v>40</v>
      </c>
      <c r="D7" s="590"/>
      <c r="E7" s="590"/>
      <c r="F7" s="590"/>
      <c r="G7" s="591"/>
      <c r="H7" s="175" t="s">
        <v>668</v>
      </c>
      <c r="I7" s="943" t="s">
        <v>88</v>
      </c>
      <c r="J7" s="590"/>
      <c r="K7" s="590"/>
      <c r="L7" s="590"/>
      <c r="M7" s="591"/>
      <c r="N7" s="134"/>
      <c r="O7" s="134"/>
      <c r="P7" s="134"/>
      <c r="Q7" s="134"/>
      <c r="R7" s="134"/>
      <c r="S7" s="134"/>
      <c r="T7" s="134"/>
      <c r="U7" s="134"/>
      <c r="V7" s="134"/>
      <c r="W7" s="134"/>
      <c r="X7" s="134"/>
      <c r="Y7" s="134"/>
      <c r="Z7" s="134"/>
      <c r="AA7" s="134"/>
      <c r="AB7" s="134"/>
      <c r="AC7" s="134"/>
      <c r="AD7" s="134"/>
    </row>
    <row r="8" spans="1:30"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c r="AA8" s="134"/>
      <c r="AB8" s="134"/>
      <c r="AC8" s="134"/>
      <c r="AD8" s="134"/>
    </row>
    <row r="9" spans="1:30" ht="31.5" x14ac:dyDescent="0.2">
      <c r="A9" s="1556"/>
      <c r="B9" s="1609"/>
      <c r="C9" s="906" t="s">
        <v>88</v>
      </c>
      <c r="D9" s="924"/>
      <c r="E9" s="924"/>
      <c r="F9" s="924"/>
      <c r="G9" s="924"/>
      <c r="H9" s="924"/>
      <c r="I9" s="924"/>
      <c r="J9" s="924"/>
      <c r="K9" s="924"/>
      <c r="L9" s="924"/>
      <c r="M9" s="595"/>
      <c r="N9" s="134"/>
      <c r="O9" s="134"/>
      <c r="P9" s="134"/>
      <c r="Q9" s="134"/>
      <c r="R9" s="134"/>
      <c r="S9" s="134"/>
      <c r="T9" s="134"/>
      <c r="U9" s="134"/>
      <c r="V9" s="134"/>
      <c r="W9" s="134"/>
      <c r="X9" s="134"/>
      <c r="Y9" s="134"/>
      <c r="Z9" s="134"/>
      <c r="AA9" s="134"/>
      <c r="AB9" s="134"/>
      <c r="AC9" s="134"/>
      <c r="AD9" s="134"/>
    </row>
    <row r="10" spans="1:30" ht="15.75" customHeight="1" x14ac:dyDescent="0.2">
      <c r="A10" s="1556"/>
      <c r="B10" s="1610"/>
      <c r="C10" s="1804" t="s">
        <v>231</v>
      </c>
      <c r="D10" s="1605"/>
      <c r="E10" s="918"/>
      <c r="F10" s="1797" t="s">
        <v>231</v>
      </c>
      <c r="G10" s="1605"/>
      <c r="H10" s="918"/>
      <c r="I10" s="1797" t="s">
        <v>231</v>
      </c>
      <c r="J10" s="1605"/>
      <c r="K10" s="918"/>
      <c r="L10" s="179"/>
      <c r="M10" s="595"/>
      <c r="N10" s="134"/>
      <c r="O10" s="134"/>
      <c r="P10" s="134"/>
      <c r="Q10" s="134"/>
      <c r="R10" s="134"/>
      <c r="S10" s="134"/>
      <c r="T10" s="134"/>
      <c r="U10" s="134"/>
      <c r="V10" s="134"/>
      <c r="W10" s="134"/>
      <c r="X10" s="134"/>
      <c r="Y10" s="134"/>
      <c r="Z10" s="134"/>
      <c r="AA10" s="134"/>
      <c r="AB10" s="134"/>
      <c r="AC10" s="134"/>
      <c r="AD10" s="134"/>
    </row>
    <row r="11" spans="1:30" ht="129.75" customHeight="1" x14ac:dyDescent="0.2">
      <c r="A11" s="1556"/>
      <c r="B11" s="95" t="s">
        <v>576</v>
      </c>
      <c r="C11" s="1803" t="s">
        <v>1044</v>
      </c>
      <c r="D11" s="1548"/>
      <c r="E11" s="1548"/>
      <c r="F11" s="1548"/>
      <c r="G11" s="1548"/>
      <c r="H11" s="1548"/>
      <c r="I11" s="1548"/>
      <c r="J11" s="1548"/>
      <c r="K11" s="1548"/>
      <c r="L11" s="1548"/>
      <c r="M11" s="1549"/>
      <c r="N11" s="134"/>
      <c r="O11" s="134"/>
      <c r="P11" s="134"/>
      <c r="Q11" s="134"/>
      <c r="R11" s="134"/>
      <c r="S11" s="134"/>
      <c r="T11" s="134"/>
      <c r="U11" s="134"/>
      <c r="V11" s="134"/>
      <c r="W11" s="134"/>
      <c r="X11" s="134"/>
      <c r="Y11" s="134"/>
      <c r="Z11" s="134"/>
      <c r="AA11" s="134"/>
      <c r="AB11" s="134"/>
      <c r="AC11" s="134"/>
      <c r="AD11" s="134"/>
    </row>
    <row r="12" spans="1:30" ht="30.75" customHeight="1" x14ac:dyDescent="0.2">
      <c r="A12" s="1556"/>
      <c r="B12" s="69" t="s">
        <v>704</v>
      </c>
      <c r="C12" s="1652" t="s">
        <v>1073</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c r="AA12" s="134"/>
      <c r="AB12" s="134"/>
      <c r="AC12" s="134"/>
      <c r="AD12" s="134"/>
    </row>
    <row r="13" spans="1:30" ht="15.75" customHeight="1" x14ac:dyDescent="0.2">
      <c r="A13" s="1556"/>
      <c r="B13" s="66" t="s">
        <v>705</v>
      </c>
      <c r="C13" s="1589" t="s">
        <v>1143</v>
      </c>
      <c r="D13" s="1548"/>
      <c r="E13" s="1548"/>
      <c r="F13" s="1548"/>
      <c r="G13" s="1548"/>
      <c r="H13" s="1548"/>
      <c r="I13" s="1548"/>
      <c r="J13" s="1548"/>
      <c r="K13" s="1548"/>
      <c r="L13" s="1548"/>
      <c r="M13" s="1581"/>
      <c r="N13" s="134"/>
      <c r="O13" s="134"/>
      <c r="P13" s="134"/>
      <c r="Q13" s="134"/>
      <c r="R13" s="134"/>
      <c r="S13" s="134"/>
      <c r="T13" s="134"/>
      <c r="U13" s="134"/>
      <c r="V13" s="134"/>
      <c r="W13" s="134"/>
      <c r="X13" s="134"/>
      <c r="Y13" s="134"/>
      <c r="Z13" s="134"/>
      <c r="AA13" s="134"/>
      <c r="AB13" s="134"/>
      <c r="AC13" s="134"/>
      <c r="AD13" s="134"/>
    </row>
    <row r="14" spans="1:30"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c r="AA14" s="134"/>
      <c r="AB14" s="134"/>
      <c r="AC14" s="134"/>
      <c r="AD14" s="134"/>
    </row>
    <row r="15" spans="1:30"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c r="AA15" s="134"/>
      <c r="AB15" s="134"/>
      <c r="AC15" s="134"/>
      <c r="AD15" s="134"/>
    </row>
    <row r="16" spans="1:30" ht="15.75" customHeight="1" x14ac:dyDescent="0.2">
      <c r="A16" s="1555" t="s">
        <v>578</v>
      </c>
      <c r="B16" s="69" t="s">
        <v>218</v>
      </c>
      <c r="C16" s="1730" t="s">
        <v>370</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c r="AA16" s="134"/>
      <c r="AB16" s="134"/>
      <c r="AC16" s="134"/>
      <c r="AD16" s="134"/>
    </row>
    <row r="17" spans="1:30" ht="33" customHeight="1" x14ac:dyDescent="0.2">
      <c r="A17" s="1556"/>
      <c r="B17" s="69" t="s">
        <v>709</v>
      </c>
      <c r="C17" s="1652" t="s">
        <v>381</v>
      </c>
      <c r="D17" s="1548"/>
      <c r="E17" s="1548"/>
      <c r="F17" s="1548"/>
      <c r="G17" s="1548"/>
      <c r="H17" s="1548"/>
      <c r="I17" s="1548"/>
      <c r="J17" s="1548"/>
      <c r="K17" s="1548"/>
      <c r="L17" s="1548"/>
      <c r="M17" s="1548"/>
      <c r="N17" s="134"/>
      <c r="O17" s="134"/>
      <c r="P17" s="134"/>
      <c r="Q17" s="134"/>
      <c r="R17" s="134"/>
      <c r="S17" s="134"/>
      <c r="T17" s="134"/>
      <c r="U17" s="134"/>
      <c r="V17" s="134"/>
      <c r="W17" s="134"/>
      <c r="X17" s="134"/>
      <c r="Y17" s="134"/>
      <c r="Z17" s="134"/>
      <c r="AA17" s="134"/>
      <c r="AB17" s="134"/>
      <c r="AC17" s="134"/>
      <c r="AD17" s="134"/>
    </row>
    <row r="18" spans="1:30"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c r="AA18" s="134"/>
      <c r="AB18" s="134"/>
      <c r="AC18" s="134"/>
      <c r="AD18" s="134"/>
    </row>
    <row r="19" spans="1:30"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c r="AA19" s="134"/>
      <c r="AB19" s="134"/>
      <c r="AC19" s="134"/>
      <c r="AD19" s="134"/>
    </row>
    <row r="20" spans="1:30" ht="15.75" customHeight="1" x14ac:dyDescent="0.2">
      <c r="A20" s="1556"/>
      <c r="B20" s="1609"/>
      <c r="C20" s="598" t="s">
        <v>580</v>
      </c>
      <c r="D20" s="170"/>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c r="AA20" s="134"/>
      <c r="AB20" s="134"/>
      <c r="AC20" s="134"/>
      <c r="AD20" s="134"/>
    </row>
    <row r="21" spans="1:30"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c r="AA21" s="134"/>
      <c r="AB21" s="134"/>
      <c r="AC21" s="134"/>
      <c r="AD21" s="134"/>
    </row>
    <row r="22" spans="1:30"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c r="AA22" s="134"/>
      <c r="AB22" s="134"/>
      <c r="AC22" s="134"/>
      <c r="AD22" s="134"/>
    </row>
    <row r="23" spans="1:30" ht="15.75" customHeight="1" x14ac:dyDescent="0.2">
      <c r="A23" s="1556"/>
      <c r="B23" s="1609"/>
      <c r="C23" s="598" t="s">
        <v>106</v>
      </c>
      <c r="D23" s="173" t="s">
        <v>688</v>
      </c>
      <c r="E23" s="599" t="s">
        <v>590</v>
      </c>
      <c r="F23" s="1733" t="s">
        <v>787</v>
      </c>
      <c r="G23" s="1552"/>
      <c r="H23" s="1552"/>
      <c r="I23" s="1552"/>
      <c r="J23" s="1552"/>
      <c r="K23" s="911"/>
      <c r="L23" s="911"/>
      <c r="M23" s="600"/>
      <c r="N23" s="134"/>
      <c r="O23" s="134"/>
      <c r="P23" s="134"/>
      <c r="Q23" s="134"/>
      <c r="R23" s="134"/>
      <c r="S23" s="134"/>
      <c r="T23" s="134"/>
      <c r="U23" s="134"/>
      <c r="V23" s="134"/>
      <c r="W23" s="134"/>
      <c r="X23" s="134"/>
      <c r="Y23" s="134"/>
      <c r="Z23" s="134"/>
      <c r="AA23" s="134"/>
      <c r="AB23" s="134"/>
      <c r="AC23" s="134"/>
      <c r="AD23" s="134"/>
    </row>
    <row r="24" spans="1:30"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c r="AA24" s="134"/>
      <c r="AB24" s="134"/>
      <c r="AC24" s="134"/>
      <c r="AD24" s="134"/>
    </row>
    <row r="25" spans="1:30"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c r="AA25" s="134"/>
      <c r="AB25" s="134"/>
      <c r="AC25" s="134"/>
      <c r="AD25" s="134"/>
    </row>
    <row r="26" spans="1:30" ht="15.75" customHeight="1" x14ac:dyDescent="0.2">
      <c r="A26" s="1556"/>
      <c r="B26" s="1609"/>
      <c r="C26" s="598" t="s">
        <v>593</v>
      </c>
      <c r="D26" s="173"/>
      <c r="E26" s="918"/>
      <c r="F26" s="599" t="s">
        <v>594</v>
      </c>
      <c r="G26" s="143" t="s">
        <v>589</v>
      </c>
      <c r="H26" s="918"/>
      <c r="I26" s="599" t="s">
        <v>595</v>
      </c>
      <c r="J26" s="142"/>
      <c r="K26" s="918"/>
      <c r="L26" s="179"/>
      <c r="M26" s="595"/>
      <c r="N26" s="134"/>
      <c r="O26" s="134"/>
      <c r="P26" s="134"/>
      <c r="Q26" s="134"/>
      <c r="R26" s="134"/>
      <c r="S26" s="134"/>
      <c r="T26" s="134"/>
      <c r="U26" s="134"/>
      <c r="V26" s="134"/>
      <c r="W26" s="134"/>
      <c r="X26" s="134"/>
      <c r="Y26" s="134"/>
      <c r="Z26" s="134"/>
      <c r="AA26" s="134"/>
      <c r="AB26" s="134"/>
      <c r="AC26" s="134"/>
      <c r="AD26" s="134"/>
    </row>
    <row r="27" spans="1:30"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c r="AA27" s="134"/>
      <c r="AB27" s="134"/>
      <c r="AC27" s="134"/>
      <c r="AD27" s="134"/>
    </row>
    <row r="28" spans="1:30"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c r="AA28" s="134"/>
      <c r="AB28" s="134"/>
      <c r="AC28" s="134"/>
      <c r="AD28" s="134"/>
    </row>
    <row r="29" spans="1:30"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c r="AA29" s="134"/>
      <c r="AB29" s="134"/>
      <c r="AC29" s="134"/>
      <c r="AD29" s="134"/>
    </row>
    <row r="30" spans="1:30" ht="15.75" customHeight="1" x14ac:dyDescent="0.2">
      <c r="A30" s="1556"/>
      <c r="B30" s="507"/>
      <c r="C30" s="144" t="s">
        <v>599</v>
      </c>
      <c r="D30" s="145"/>
      <c r="E30" s="918"/>
      <c r="F30" s="599" t="s">
        <v>600</v>
      </c>
      <c r="G30" s="145"/>
      <c r="H30" s="918"/>
      <c r="I30" s="599" t="s">
        <v>601</v>
      </c>
      <c r="J30" s="1723"/>
      <c r="K30" s="1548"/>
      <c r="L30" s="1549"/>
      <c r="M30" s="897"/>
      <c r="N30" s="134"/>
      <c r="O30" s="134"/>
      <c r="P30" s="134"/>
      <c r="Q30" s="134"/>
      <c r="R30" s="134"/>
      <c r="S30" s="134"/>
      <c r="T30" s="134"/>
      <c r="U30" s="134"/>
      <c r="V30" s="134"/>
      <c r="W30" s="134"/>
      <c r="X30" s="134"/>
      <c r="Y30" s="134"/>
      <c r="Z30" s="134"/>
      <c r="AA30" s="134"/>
      <c r="AB30" s="134"/>
      <c r="AC30" s="134"/>
      <c r="AD30" s="134"/>
    </row>
    <row r="31" spans="1:30"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c r="AA31" s="134"/>
      <c r="AB31" s="134"/>
      <c r="AC31" s="134"/>
      <c r="AD31" s="134"/>
    </row>
    <row r="32" spans="1:30"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c r="AA32" s="134"/>
      <c r="AB32" s="134"/>
      <c r="AC32" s="134"/>
      <c r="AD32" s="134"/>
    </row>
    <row r="33" spans="1:32" ht="15.75" customHeight="1" x14ac:dyDescent="0.2">
      <c r="A33" s="1556"/>
      <c r="B33" s="1609"/>
      <c r="C33" s="920" t="s">
        <v>603</v>
      </c>
      <c r="D33" s="146">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c r="AA33" s="134"/>
      <c r="AB33" s="134"/>
      <c r="AC33" s="134"/>
      <c r="AD33" s="134"/>
      <c r="AE33" s="134"/>
      <c r="AF33" s="134"/>
    </row>
    <row r="34" spans="1:32"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c r="AA34" s="134"/>
      <c r="AB34" s="134"/>
      <c r="AC34" s="134"/>
      <c r="AD34" s="134"/>
      <c r="AE34" s="134"/>
      <c r="AF34" s="134"/>
    </row>
    <row r="35" spans="1:32"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c r="AA35" s="134"/>
      <c r="AB35" s="134"/>
      <c r="AC35" s="134"/>
      <c r="AD35" s="134"/>
      <c r="AE35" s="134"/>
      <c r="AF35" s="134"/>
    </row>
    <row r="36" spans="1:32" ht="15.75" customHeight="1" x14ac:dyDescent="0.2">
      <c r="A36" s="1556"/>
      <c r="B36" s="1609"/>
      <c r="C36" s="598"/>
      <c r="D36" s="74">
        <v>2021</v>
      </c>
      <c r="E36" s="74"/>
      <c r="F36" s="74">
        <v>2022</v>
      </c>
      <c r="G36" s="74"/>
      <c r="H36" s="74">
        <v>2023</v>
      </c>
      <c r="I36" s="74"/>
      <c r="J36" s="74">
        <v>2024</v>
      </c>
      <c r="L36" s="74">
        <v>2025</v>
      </c>
      <c r="M36" s="613"/>
      <c r="N36" s="134"/>
      <c r="O36" s="134"/>
      <c r="P36" s="134"/>
      <c r="Q36" s="134"/>
      <c r="R36" s="134"/>
      <c r="S36" s="134"/>
      <c r="T36" s="134"/>
      <c r="U36" s="134"/>
      <c r="V36" s="134"/>
      <c r="W36" s="134"/>
      <c r="X36" s="134"/>
      <c r="Y36" s="134"/>
      <c r="Z36" s="134"/>
      <c r="AA36" s="134"/>
      <c r="AB36" s="134"/>
      <c r="AC36" s="134"/>
      <c r="AD36" s="134"/>
      <c r="AE36" s="134"/>
      <c r="AF36" s="134"/>
    </row>
    <row r="37" spans="1:32" ht="15.75" customHeight="1" x14ac:dyDescent="0.2">
      <c r="A37" s="1556"/>
      <c r="B37" s="1609"/>
      <c r="C37" s="598"/>
      <c r="D37" s="631">
        <v>0.4</v>
      </c>
      <c r="E37" s="74"/>
      <c r="F37" s="631">
        <v>0.6</v>
      </c>
      <c r="G37" s="74"/>
      <c r="H37" s="631">
        <v>1</v>
      </c>
      <c r="I37" s="74"/>
      <c r="J37" s="631">
        <v>1</v>
      </c>
      <c r="K37" s="74"/>
      <c r="L37" s="631">
        <v>1</v>
      </c>
      <c r="M37" s="632"/>
      <c r="N37" s="134"/>
      <c r="O37" s="134"/>
      <c r="P37" s="134"/>
      <c r="Q37" s="134"/>
      <c r="R37" s="134"/>
      <c r="S37" s="134"/>
      <c r="T37" s="134"/>
      <c r="U37" s="134"/>
      <c r="V37" s="134"/>
      <c r="W37" s="134"/>
      <c r="X37" s="134"/>
      <c r="Y37" s="134"/>
      <c r="Z37" s="134"/>
      <c r="AA37" s="134"/>
      <c r="AB37" s="134"/>
      <c r="AC37" s="134"/>
      <c r="AD37" s="134"/>
      <c r="AE37" s="134"/>
      <c r="AF37" s="134"/>
    </row>
    <row r="38" spans="1:32" ht="15.75" customHeight="1" x14ac:dyDescent="0.2">
      <c r="A38" s="1556"/>
      <c r="B38" s="1609"/>
      <c r="C38" s="598"/>
      <c r="D38" s="74">
        <v>2026</v>
      </c>
      <c r="E38" s="74"/>
      <c r="F38" s="74">
        <v>2027</v>
      </c>
      <c r="G38" s="74"/>
      <c r="H38" s="74">
        <v>2028</v>
      </c>
      <c r="I38" s="74"/>
      <c r="J38" s="74">
        <v>2029</v>
      </c>
      <c r="L38" s="48">
        <v>2030</v>
      </c>
      <c r="M38" s="59"/>
      <c r="N38" s="134"/>
      <c r="O38" s="134"/>
      <c r="P38" s="134"/>
      <c r="Q38" s="134"/>
      <c r="R38" s="134"/>
      <c r="S38" s="134"/>
      <c r="T38" s="134"/>
      <c r="U38" s="134"/>
      <c r="V38" s="134"/>
      <c r="W38" s="134"/>
      <c r="X38" s="134"/>
      <c r="Y38" s="134"/>
      <c r="Z38" s="134"/>
      <c r="AA38" s="134"/>
      <c r="AB38" s="134"/>
      <c r="AC38" s="134"/>
      <c r="AD38" s="134"/>
      <c r="AE38" s="134"/>
      <c r="AF38" s="134"/>
    </row>
    <row r="39" spans="1:32" ht="15.75" customHeight="1" x14ac:dyDescent="0.2">
      <c r="A39" s="1556"/>
      <c r="B39" s="1609"/>
      <c r="C39" s="598"/>
      <c r="D39" s="631">
        <v>1</v>
      </c>
      <c r="E39" s="74"/>
      <c r="F39" s="631">
        <v>1</v>
      </c>
      <c r="G39" s="74"/>
      <c r="H39" s="631">
        <v>1</v>
      </c>
      <c r="I39" s="74"/>
      <c r="J39" s="631">
        <v>1</v>
      </c>
      <c r="K39" s="74"/>
      <c r="L39" s="631">
        <v>1</v>
      </c>
      <c r="M39" s="57"/>
      <c r="N39" s="134"/>
      <c r="O39" s="134"/>
      <c r="P39" s="134"/>
      <c r="Q39" s="134"/>
      <c r="R39" s="134"/>
      <c r="S39" s="134"/>
      <c r="T39" s="134"/>
      <c r="U39" s="134"/>
      <c r="V39" s="134"/>
      <c r="W39" s="134"/>
      <c r="X39" s="134"/>
      <c r="Y39" s="134"/>
      <c r="Z39" s="134"/>
      <c r="AA39" s="134"/>
      <c r="AB39" s="134"/>
      <c r="AC39" s="134"/>
      <c r="AD39" s="134"/>
      <c r="AE39" s="134"/>
      <c r="AF39" s="134"/>
    </row>
    <row r="40" spans="1:32" ht="15.75" customHeight="1" x14ac:dyDescent="0.2">
      <c r="A40" s="1556"/>
      <c r="B40" s="1609"/>
      <c r="C40" s="598"/>
      <c r="D40" s="128">
        <v>2031</v>
      </c>
      <c r="E40" s="129"/>
      <c r="F40" s="128">
        <v>2032</v>
      </c>
      <c r="G40" s="45"/>
      <c r="H40" s="48">
        <v>2033</v>
      </c>
      <c r="I40" s="45"/>
      <c r="J40" s="48">
        <v>2034</v>
      </c>
      <c r="L40" s="74">
        <v>2035</v>
      </c>
      <c r="M40" s="57"/>
      <c r="N40" s="134"/>
      <c r="O40" s="134"/>
      <c r="P40" s="134"/>
      <c r="Q40" s="134"/>
      <c r="R40" s="134"/>
      <c r="S40" s="134"/>
      <c r="T40" s="134"/>
      <c r="U40" s="134"/>
      <c r="V40" s="134"/>
      <c r="W40" s="134"/>
      <c r="X40" s="134"/>
      <c r="Y40" s="134"/>
      <c r="Z40" s="134"/>
      <c r="AA40" s="134"/>
      <c r="AB40" s="134"/>
      <c r="AC40" s="134"/>
      <c r="AD40" s="134"/>
      <c r="AE40" s="134"/>
      <c r="AF40" s="134"/>
    </row>
    <row r="41" spans="1:32" ht="15.75" customHeight="1" x14ac:dyDescent="0.2">
      <c r="A41" s="1556"/>
      <c r="B41" s="1609"/>
      <c r="C41" s="598"/>
      <c r="D41" s="631">
        <v>1</v>
      </c>
      <c r="E41" s="74"/>
      <c r="F41" s="631">
        <v>1</v>
      </c>
      <c r="G41" s="74"/>
      <c r="H41" s="631">
        <v>1</v>
      </c>
      <c r="I41" s="74"/>
      <c r="J41" s="631">
        <v>1</v>
      </c>
      <c r="K41" s="74"/>
      <c r="L41" s="631">
        <v>1</v>
      </c>
      <c r="M41" s="57"/>
      <c r="N41" s="134"/>
      <c r="O41" s="134"/>
      <c r="P41" s="134"/>
      <c r="Q41" s="134"/>
      <c r="R41" s="134"/>
      <c r="S41" s="134"/>
      <c r="T41" s="134"/>
      <c r="U41" s="134"/>
      <c r="V41" s="134"/>
      <c r="W41" s="134"/>
      <c r="X41" s="134"/>
      <c r="Y41" s="134"/>
      <c r="Z41" s="134"/>
      <c r="AA41" s="134"/>
      <c r="AB41" s="134"/>
      <c r="AC41" s="134"/>
      <c r="AD41" s="134"/>
      <c r="AE41" s="134"/>
      <c r="AF41" s="134"/>
    </row>
    <row r="42" spans="1:32" ht="15.75" customHeight="1" x14ac:dyDescent="0.2">
      <c r="A42" s="1556"/>
      <c r="B42" s="1609"/>
      <c r="C42" s="598"/>
      <c r="D42" s="74">
        <v>2036</v>
      </c>
      <c r="E42" s="74"/>
      <c r="F42" s="74">
        <v>2037</v>
      </c>
      <c r="G42" s="74"/>
      <c r="H42" s="74">
        <v>2038</v>
      </c>
      <c r="J42" s="1190">
        <v>20.39</v>
      </c>
      <c r="K42" s="74"/>
      <c r="L42" s="74"/>
      <c r="M42" s="57"/>
      <c r="N42" s="134"/>
      <c r="O42" s="134"/>
      <c r="P42" s="134"/>
      <c r="Q42" s="134"/>
      <c r="R42" s="134"/>
      <c r="S42" s="134"/>
      <c r="T42" s="134"/>
      <c r="U42" s="134"/>
      <c r="V42" s="134"/>
      <c r="W42" s="134"/>
      <c r="X42" s="134"/>
      <c r="Y42" s="134"/>
      <c r="Z42" s="134"/>
      <c r="AA42" s="134"/>
      <c r="AB42" s="134"/>
      <c r="AC42" s="134"/>
      <c r="AD42" s="134"/>
      <c r="AE42" s="134"/>
      <c r="AF42" s="134"/>
    </row>
    <row r="43" spans="1:32" ht="15.75" customHeight="1" x14ac:dyDescent="0.2">
      <c r="A43" s="1556"/>
      <c r="B43" s="1609"/>
      <c r="C43" s="598"/>
      <c r="D43" s="631">
        <v>1</v>
      </c>
      <c r="E43" s="74"/>
      <c r="F43" s="631">
        <v>1</v>
      </c>
      <c r="G43" s="74"/>
      <c r="H43" s="631">
        <v>1</v>
      </c>
      <c r="I43" s="74"/>
      <c r="J43" s="631">
        <v>1</v>
      </c>
      <c r="K43" s="74"/>
      <c r="L43" s="74"/>
      <c r="M43" s="57"/>
      <c r="N43" s="134"/>
      <c r="O43" s="134"/>
      <c r="P43" s="134"/>
      <c r="Q43" s="134"/>
      <c r="R43" s="134"/>
      <c r="S43" s="134"/>
      <c r="T43" s="134"/>
      <c r="U43" s="134"/>
      <c r="V43" s="134"/>
      <c r="W43" s="134"/>
      <c r="X43" s="134"/>
      <c r="Y43" s="134"/>
      <c r="Z43" s="134"/>
      <c r="AA43" s="134"/>
      <c r="AB43" s="134"/>
      <c r="AC43" s="134"/>
      <c r="AD43" s="134"/>
      <c r="AE43" s="134"/>
      <c r="AF43" s="134"/>
    </row>
    <row r="44" spans="1:32" ht="15.75" customHeight="1" x14ac:dyDescent="0.2">
      <c r="A44" s="1556"/>
      <c r="B44" s="1609"/>
      <c r="C44" s="598"/>
      <c r="D44" s="1477"/>
      <c r="E44" s="1273"/>
      <c r="F44" s="1477"/>
      <c r="G44" s="1273"/>
      <c r="H44" s="1477"/>
      <c r="I44" s="1273"/>
      <c r="J44" s="1477"/>
      <c r="K44" s="1273"/>
      <c r="L44" s="1273"/>
      <c r="M44" s="57"/>
      <c r="N44" s="134"/>
      <c r="O44" s="134"/>
      <c r="P44" s="134"/>
      <c r="Q44" s="134"/>
      <c r="R44" s="134"/>
      <c r="S44" s="134"/>
      <c r="T44" s="134"/>
      <c r="U44" s="134"/>
      <c r="V44" s="134"/>
      <c r="W44" s="134"/>
      <c r="X44" s="134"/>
      <c r="Y44" s="134"/>
      <c r="Z44" s="134"/>
      <c r="AA44" s="134"/>
      <c r="AB44" s="134"/>
      <c r="AC44" s="134"/>
      <c r="AD44" s="134"/>
      <c r="AE44" s="134"/>
      <c r="AF44" s="134"/>
    </row>
    <row r="45" spans="1:32" ht="15.75" customHeight="1" x14ac:dyDescent="0.2">
      <c r="A45" s="1556"/>
      <c r="B45" s="1609"/>
      <c r="C45" s="598"/>
      <c r="D45" s="1367" t="s">
        <v>1382</v>
      </c>
      <c r="E45" s="1367" t="s">
        <v>1381</v>
      </c>
      <c r="F45" s="1477"/>
      <c r="G45" s="1273"/>
      <c r="H45" s="1477"/>
      <c r="I45" s="1273"/>
      <c r="J45" s="1477"/>
      <c r="K45" s="1273"/>
      <c r="L45" s="1273"/>
      <c r="M45" s="57"/>
      <c r="N45" s="134"/>
      <c r="O45" s="134"/>
      <c r="P45" s="134"/>
      <c r="Q45" s="134"/>
      <c r="R45" s="134"/>
      <c r="S45" s="134"/>
      <c r="T45" s="134"/>
      <c r="U45" s="134"/>
      <c r="V45" s="134"/>
      <c r="W45" s="134"/>
      <c r="X45" s="134"/>
      <c r="Y45" s="134"/>
      <c r="Z45" s="134"/>
      <c r="AA45" s="134"/>
      <c r="AB45" s="134"/>
      <c r="AC45" s="134"/>
      <c r="AD45" s="134"/>
      <c r="AE45" s="134"/>
      <c r="AF45" s="134"/>
    </row>
    <row r="46" spans="1:32" ht="15.75" customHeight="1" x14ac:dyDescent="0.2">
      <c r="A46" s="1556"/>
      <c r="B46" s="1609"/>
      <c r="C46" s="609"/>
      <c r="D46" s="1282">
        <v>2039</v>
      </c>
      <c r="E46" s="90">
        <v>1</v>
      </c>
      <c r="F46" s="905"/>
      <c r="G46" s="905"/>
      <c r="H46" s="905"/>
      <c r="I46" s="905"/>
      <c r="J46" s="905"/>
      <c r="K46" s="905"/>
      <c r="L46" s="905"/>
      <c r="M46" s="143"/>
      <c r="N46" s="134"/>
      <c r="O46" s="134"/>
      <c r="P46" s="134"/>
      <c r="Q46" s="134"/>
      <c r="R46" s="134"/>
      <c r="S46" s="134"/>
      <c r="T46" s="134"/>
      <c r="U46" s="134"/>
      <c r="V46" s="134"/>
      <c r="W46" s="134"/>
      <c r="X46" s="134"/>
      <c r="Y46" s="134"/>
      <c r="Z46" s="134"/>
      <c r="AA46" s="134"/>
      <c r="AB46" s="134"/>
      <c r="AC46" s="134"/>
      <c r="AD46" s="134"/>
      <c r="AE46" s="134"/>
      <c r="AF46" s="134"/>
    </row>
    <row r="47" spans="1:32"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c r="AA47" s="134"/>
      <c r="AB47" s="134"/>
      <c r="AC47" s="134"/>
      <c r="AD47" s="134"/>
      <c r="AE47" s="134"/>
      <c r="AF47" s="134"/>
    </row>
    <row r="48" spans="1:32" ht="15.75" customHeight="1" x14ac:dyDescent="0.2">
      <c r="A48" s="1556"/>
      <c r="B48" s="1609"/>
      <c r="C48" s="596"/>
      <c r="D48" s="918" t="s">
        <v>94</v>
      </c>
      <c r="E48" s="911" t="s">
        <v>96</v>
      </c>
      <c r="F48" s="1734" t="s">
        <v>607</v>
      </c>
      <c r="G48" s="1735"/>
      <c r="H48" s="1564"/>
      <c r="I48" s="1564"/>
      <c r="J48" s="1569"/>
      <c r="K48" s="908" t="s">
        <v>1030</v>
      </c>
      <c r="L48" s="1736"/>
      <c r="M48" s="1565"/>
      <c r="N48" s="134"/>
      <c r="O48" s="134"/>
      <c r="P48" s="134"/>
      <c r="Q48" s="134"/>
      <c r="R48" s="134"/>
      <c r="S48" s="134"/>
      <c r="T48" s="134"/>
      <c r="U48" s="134"/>
      <c r="V48" s="134"/>
      <c r="W48" s="134"/>
      <c r="X48" s="134"/>
      <c r="Y48" s="134"/>
      <c r="Z48" s="134"/>
      <c r="AA48" s="134"/>
      <c r="AB48" s="134"/>
      <c r="AC48" s="134"/>
      <c r="AD48" s="134"/>
      <c r="AE48" s="134"/>
      <c r="AF48" s="134"/>
    </row>
    <row r="49" spans="1:32" ht="21.75" customHeight="1" x14ac:dyDescent="0.2">
      <c r="A49" s="1556"/>
      <c r="B49" s="1609"/>
      <c r="C49" s="596"/>
      <c r="D49" s="142"/>
      <c r="E49" s="143" t="s">
        <v>589</v>
      </c>
      <c r="F49" s="1568"/>
      <c r="G49" s="1570"/>
      <c r="H49" s="1552"/>
      <c r="I49" s="1552"/>
      <c r="J49" s="1553"/>
      <c r="K49" s="179"/>
      <c r="L49" s="1570"/>
      <c r="M49" s="1572"/>
      <c r="N49" s="134"/>
      <c r="O49" s="134"/>
      <c r="P49" s="134"/>
      <c r="Q49" s="134"/>
      <c r="R49" s="134"/>
      <c r="S49" s="134"/>
      <c r="T49" s="134"/>
      <c r="U49" s="134"/>
      <c r="V49" s="134"/>
      <c r="W49" s="134"/>
      <c r="X49" s="134"/>
      <c r="Y49" s="134"/>
      <c r="Z49" s="134"/>
      <c r="AA49" s="134"/>
      <c r="AB49" s="134"/>
      <c r="AC49" s="134"/>
      <c r="AD49" s="134"/>
      <c r="AE49" s="134"/>
      <c r="AF49" s="134"/>
    </row>
    <row r="50" spans="1:32"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c r="AA50" s="134"/>
      <c r="AB50" s="134"/>
      <c r="AC50" s="134"/>
      <c r="AD50" s="134"/>
      <c r="AE50" s="134"/>
      <c r="AF50" s="134"/>
    </row>
    <row r="51" spans="1:32" ht="44.25" customHeight="1" x14ac:dyDescent="0.25">
      <c r="A51" s="1556"/>
      <c r="B51" s="95" t="s">
        <v>609</v>
      </c>
      <c r="C51" s="1577" t="s">
        <v>788</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c r="AA51" s="134"/>
      <c r="AB51" s="134"/>
      <c r="AC51" s="134"/>
      <c r="AD51" s="134"/>
      <c r="AE51" s="134"/>
      <c r="AF51" s="134"/>
    </row>
    <row r="52" spans="1:32" ht="15.75" customHeight="1" x14ac:dyDescent="0.25">
      <c r="A52" s="1556"/>
      <c r="B52" s="546" t="s">
        <v>610</v>
      </c>
      <c r="C52" s="1775" t="s">
        <v>789</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c r="AA52" s="134"/>
      <c r="AB52" s="134"/>
      <c r="AC52" s="134"/>
      <c r="AD52" s="134"/>
      <c r="AE52" s="134"/>
      <c r="AF52" s="134"/>
    </row>
    <row r="53" spans="1:32" ht="15.75" customHeight="1" x14ac:dyDescent="0.2">
      <c r="A53" s="1556"/>
      <c r="B53" s="69" t="s">
        <v>612</v>
      </c>
      <c r="C53" s="1733">
        <v>30</v>
      </c>
      <c r="D53" s="1552"/>
      <c r="E53" s="1552"/>
      <c r="F53" s="1552"/>
      <c r="G53" s="1552"/>
      <c r="H53" s="1552"/>
      <c r="I53" s="1552"/>
      <c r="J53" s="1552"/>
      <c r="K53" s="1552"/>
      <c r="L53" s="1552"/>
      <c r="M53" s="1553"/>
      <c r="N53" s="134"/>
      <c r="O53" s="134"/>
      <c r="P53" s="134"/>
      <c r="Q53" s="134"/>
      <c r="R53" s="134"/>
      <c r="S53" s="134"/>
      <c r="T53" s="134"/>
      <c r="U53" s="134"/>
      <c r="V53" s="134"/>
      <c r="W53" s="134"/>
      <c r="X53" s="134"/>
      <c r="Y53" s="134"/>
      <c r="Z53" s="134"/>
      <c r="AA53" s="134"/>
      <c r="AB53" s="134"/>
      <c r="AC53" s="134"/>
      <c r="AD53" s="134"/>
      <c r="AE53" s="134"/>
      <c r="AF53" s="134"/>
    </row>
    <row r="54" spans="1:32" ht="15.75" customHeight="1" x14ac:dyDescent="0.2">
      <c r="A54" s="1556"/>
      <c r="B54" s="69" t="s">
        <v>613</v>
      </c>
      <c r="C54" s="1733">
        <v>0</v>
      </c>
      <c r="D54" s="1552"/>
      <c r="E54" s="1552"/>
      <c r="F54" s="1552"/>
      <c r="G54" s="1552"/>
      <c r="H54" s="1552"/>
      <c r="I54" s="1552"/>
      <c r="J54" s="1552"/>
      <c r="K54" s="1552"/>
      <c r="L54" s="1552"/>
      <c r="M54" s="1553"/>
      <c r="N54" s="134"/>
      <c r="O54" s="134"/>
      <c r="P54" s="134"/>
      <c r="Q54" s="134"/>
      <c r="R54" s="134"/>
      <c r="S54" s="134"/>
      <c r="T54" s="134"/>
      <c r="U54" s="134"/>
      <c r="V54" s="134"/>
      <c r="W54" s="134"/>
      <c r="X54" s="134"/>
      <c r="Y54" s="134"/>
      <c r="Z54" s="134"/>
      <c r="AA54" s="134"/>
      <c r="AB54" s="134"/>
      <c r="AC54" s="134"/>
      <c r="AD54" s="134"/>
      <c r="AE54" s="134"/>
      <c r="AF54" s="134"/>
    </row>
    <row r="55" spans="1:32" ht="15.75" customHeight="1" x14ac:dyDescent="0.2">
      <c r="A55" s="1555" t="s">
        <v>615</v>
      </c>
      <c r="B55" s="884" t="s">
        <v>616</v>
      </c>
      <c r="C55" s="1589" t="s">
        <v>384</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c r="AA55" s="134"/>
      <c r="AB55" s="134"/>
      <c r="AC55" s="134"/>
      <c r="AD55" s="134"/>
      <c r="AE55" s="134"/>
      <c r="AF55" s="134"/>
    </row>
    <row r="56" spans="1:32" ht="15.75" customHeight="1" x14ac:dyDescent="0.2">
      <c r="A56" s="1556"/>
      <c r="B56" s="884" t="s">
        <v>617</v>
      </c>
      <c r="C56" s="1589" t="s">
        <v>713</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c r="AA56" s="134"/>
      <c r="AB56" s="134"/>
      <c r="AC56" s="134"/>
      <c r="AD56" s="134"/>
      <c r="AE56" s="134"/>
      <c r="AF56" s="134"/>
    </row>
    <row r="57" spans="1:32" ht="15.75" customHeight="1" x14ac:dyDescent="0.2">
      <c r="A57" s="1556"/>
      <c r="B57" s="884" t="s">
        <v>619</v>
      </c>
      <c r="C57" s="1589" t="s">
        <v>88</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c r="AA57" s="134"/>
      <c r="AB57" s="134"/>
      <c r="AC57" s="134"/>
      <c r="AD57" s="134"/>
      <c r="AE57" s="134"/>
      <c r="AF57" s="134"/>
    </row>
    <row r="58" spans="1:32" ht="15.75" customHeight="1" x14ac:dyDescent="0.2">
      <c r="A58" s="1556"/>
      <c r="B58" s="941" t="s">
        <v>621</v>
      </c>
      <c r="C58" s="1589" t="s">
        <v>272</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c r="AA58" s="134"/>
      <c r="AB58" s="134"/>
      <c r="AC58" s="134"/>
      <c r="AD58" s="134"/>
      <c r="AE58" s="134"/>
      <c r="AF58" s="134"/>
    </row>
    <row r="59" spans="1:32" ht="15.75" customHeight="1" x14ac:dyDescent="0.2">
      <c r="A59" s="1556"/>
      <c r="B59" s="884" t="s">
        <v>622</v>
      </c>
      <c r="C59" s="1799" t="s">
        <v>275</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c r="AA59" s="134"/>
      <c r="AB59" s="134"/>
      <c r="AC59" s="134"/>
      <c r="AD59" s="134"/>
      <c r="AE59" s="134"/>
      <c r="AF59" s="134"/>
    </row>
    <row r="60" spans="1:32" ht="15.75" customHeight="1" x14ac:dyDescent="0.2">
      <c r="A60" s="1557"/>
      <c r="B60" s="884" t="s">
        <v>623</v>
      </c>
      <c r="C60" s="1589" t="s">
        <v>274</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c r="AA60" s="134"/>
      <c r="AB60" s="134"/>
      <c r="AC60" s="134"/>
      <c r="AD60" s="134"/>
      <c r="AE60" s="134"/>
      <c r="AF60" s="134"/>
    </row>
    <row r="61" spans="1:32" ht="15.75" customHeight="1" x14ac:dyDescent="0.2">
      <c r="A61" s="1555" t="s">
        <v>624</v>
      </c>
      <c r="B61" s="884" t="s">
        <v>625</v>
      </c>
      <c r="C61" s="1589" t="s">
        <v>626</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c r="AA61" s="134"/>
      <c r="AB61" s="134"/>
      <c r="AC61" s="134"/>
      <c r="AD61" s="134"/>
      <c r="AE61" s="134"/>
      <c r="AF61" s="134"/>
    </row>
    <row r="62" spans="1:32" ht="30" customHeight="1" x14ac:dyDescent="0.2">
      <c r="A62" s="1556"/>
      <c r="B62" s="884" t="s">
        <v>627</v>
      </c>
      <c r="C62" s="1589" t="s">
        <v>639</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c r="AA62" s="134"/>
      <c r="AB62" s="134"/>
      <c r="AC62" s="134"/>
      <c r="AD62" s="134"/>
      <c r="AE62" s="134"/>
      <c r="AF62" s="134"/>
    </row>
    <row r="63" spans="1:32" ht="15.75" customHeight="1" x14ac:dyDescent="0.2">
      <c r="A63" s="1556"/>
      <c r="B63" s="611" t="s">
        <v>231</v>
      </c>
      <c r="C63" s="1589"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c r="AA63" s="134"/>
      <c r="AB63" s="134"/>
      <c r="AC63" s="134"/>
      <c r="AD63" s="134"/>
      <c r="AE63" s="134"/>
      <c r="AF63" s="134"/>
    </row>
    <row r="64" spans="1:32" ht="42" customHeight="1" x14ac:dyDescent="0.2">
      <c r="A64" s="62" t="s">
        <v>629</v>
      </c>
      <c r="B64" s="620"/>
      <c r="C64" s="1589"/>
      <c r="D64" s="1548"/>
      <c r="E64" s="1548"/>
      <c r="F64" s="1548"/>
      <c r="G64" s="1548"/>
      <c r="H64" s="1548"/>
      <c r="I64" s="1548"/>
      <c r="J64" s="1548"/>
      <c r="K64" s="1548"/>
      <c r="L64" s="1549"/>
      <c r="M64" s="180"/>
      <c r="N64" s="134"/>
      <c r="O64" s="134"/>
      <c r="P64" s="134"/>
      <c r="Q64" s="134"/>
      <c r="R64" s="134"/>
      <c r="S64" s="134"/>
      <c r="T64" s="134"/>
      <c r="U64" s="134"/>
      <c r="V64" s="134"/>
      <c r="W64" s="134"/>
      <c r="X64" s="134"/>
      <c r="Y64" s="134"/>
      <c r="Z64" s="134"/>
      <c r="AA64" s="134"/>
      <c r="AB64" s="134"/>
      <c r="AC64" s="134"/>
      <c r="AD64" s="134"/>
      <c r="AE64" s="134"/>
      <c r="AF64" s="134"/>
    </row>
    <row r="65" spans="1:32" ht="45" customHeight="1" x14ac:dyDescent="0.2">
      <c r="A65" s="134"/>
      <c r="B65" s="151"/>
      <c r="C65" s="181"/>
      <c r="D65" s="181"/>
      <c r="E65" s="182"/>
      <c r="F65" s="181"/>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row>
    <row r="66" spans="1:32" ht="40.5" customHeight="1" x14ac:dyDescent="0.2">
      <c r="A66" s="134"/>
      <c r="B66" s="151"/>
      <c r="C66" s="181"/>
      <c r="D66" s="181"/>
      <c r="E66" s="182"/>
      <c r="F66" s="181"/>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row>
    <row r="67" spans="1:32" ht="33.75" customHeight="1" x14ac:dyDescent="0.2">
      <c r="A67" s="134"/>
      <c r="B67" s="151"/>
      <c r="C67" s="181"/>
      <c r="D67" s="181"/>
      <c r="E67" s="182"/>
      <c r="F67" s="181"/>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row>
    <row r="68" spans="1:32" ht="15.75" customHeight="1" x14ac:dyDescent="0.2">
      <c r="A68" s="134"/>
      <c r="B68" s="151"/>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row>
    <row r="69" spans="1:32"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row>
    <row r="70" spans="1:32"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row>
    <row r="71" spans="1:32"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row>
    <row r="72" spans="1:32"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row>
    <row r="73" spans="1:32"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row>
    <row r="74" spans="1:32"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row>
    <row r="75" spans="1:32"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row>
    <row r="76" spans="1:32"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row>
    <row r="77" spans="1:32"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row>
    <row r="78" spans="1:32"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row>
    <row r="79" spans="1:32"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row>
    <row r="80" spans="1:32"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row>
    <row r="81" spans="1:32"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row>
    <row r="82" spans="1:32"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row>
    <row r="83" spans="1:32"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row>
    <row r="84" spans="1:32"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row>
    <row r="85" spans="1:32"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row>
    <row r="87" spans="1:32"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row>
    <row r="88" spans="1:32"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row>
    <row r="89" spans="1:32"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row>
    <row r="91" spans="1:32"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row>
    <row r="92" spans="1:32"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row>
    <row r="93" spans="1:32"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row>
    <row r="94" spans="1:32"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row>
    <row r="95" spans="1:32"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row>
    <row r="96" spans="1:32"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row>
    <row r="97" spans="1:32"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row>
    <row r="98" spans="1:32"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row>
    <row r="99" spans="1:32"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row>
    <row r="100" spans="1:32"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row>
    <row r="101" spans="1:32"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row>
    <row r="102" spans="1:32"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row>
    <row r="103" spans="1:32"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row>
    <row r="104" spans="1:32"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row>
    <row r="105" spans="1:32"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row>
    <row r="106" spans="1:32"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row>
    <row r="107" spans="1:32"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row>
    <row r="108" spans="1:32"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row>
    <row r="109" spans="1:32"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row>
    <row r="110" spans="1:32"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row>
    <row r="111" spans="1:32"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row>
    <row r="112" spans="1:32"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row>
    <row r="113" spans="1:32"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row>
    <row r="114" spans="1:32"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row>
    <row r="115" spans="1:32"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row>
    <row r="116" spans="1:32"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row>
    <row r="117" spans="1:32"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row>
    <row r="118" spans="1:32"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row>
    <row r="119" spans="1:32"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row>
    <row r="120" spans="1:32"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row>
    <row r="121" spans="1:32"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row>
    <row r="122" spans="1:32"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row>
    <row r="123" spans="1:32"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row>
    <row r="124" spans="1:32"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row>
    <row r="125" spans="1:32"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row>
    <row r="126" spans="1:32"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row>
    <row r="127" spans="1:32"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row>
    <row r="128" spans="1:32"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row>
    <row r="129" spans="1:32"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row>
    <row r="130" spans="1:32"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row>
    <row r="131" spans="1:32"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row>
    <row r="132" spans="1:32"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row>
    <row r="133" spans="1:32"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row>
    <row r="134" spans="1:32"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row>
    <row r="135" spans="1:32"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row>
    <row r="136" spans="1:32"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row>
    <row r="137" spans="1:32"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row>
    <row r="138" spans="1:32"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row>
    <row r="139" spans="1:32"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row>
    <row r="140" spans="1:32"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row>
    <row r="141" spans="1:32"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row>
    <row r="142" spans="1:32"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row>
    <row r="143" spans="1:32"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row>
    <row r="144" spans="1:32"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row>
    <row r="145" spans="1:32"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row>
    <row r="146" spans="1:32"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row>
    <row r="147" spans="1:32"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row>
    <row r="148" spans="1:32"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row>
    <row r="149" spans="1:32"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row>
    <row r="150" spans="1:32"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row>
    <row r="151" spans="1:32"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row>
    <row r="152" spans="1:32"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row>
    <row r="153" spans="1:32"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row>
    <row r="154" spans="1:32"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row>
    <row r="155" spans="1:32"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row>
    <row r="156" spans="1:32"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row>
    <row r="157" spans="1:32"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row>
    <row r="158" spans="1:32"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row>
    <row r="159" spans="1:32"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row>
    <row r="160" spans="1:32"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row>
    <row r="161" spans="1:32"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row>
    <row r="162" spans="1:32"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row>
    <row r="163" spans="1:32"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row>
    <row r="164" spans="1:32"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row>
    <row r="165" spans="1:32"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row>
    <row r="166" spans="1:32"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row>
    <row r="167" spans="1:32"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row>
    <row r="168" spans="1:32"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row>
    <row r="169" spans="1:32"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row>
    <row r="170" spans="1:32"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row>
    <row r="171" spans="1:32"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row>
    <row r="172" spans="1:32"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row>
    <row r="173" spans="1:32"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row>
    <row r="174" spans="1:32"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row>
    <row r="175" spans="1:32"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row>
    <row r="176" spans="1:32"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row>
    <row r="177" spans="1:32"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row>
    <row r="178" spans="1:32"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row>
    <row r="179" spans="1:32"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row>
    <row r="180" spans="1:32"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row>
    <row r="181" spans="1:32"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row>
    <row r="182" spans="1:32"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row>
    <row r="183" spans="1:32"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row>
    <row r="184" spans="1:32"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row>
    <row r="185" spans="1:32"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row>
    <row r="186" spans="1:32"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row>
    <row r="187" spans="1:32"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row>
    <row r="188" spans="1:32"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row>
    <row r="189" spans="1:32"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row>
    <row r="190" spans="1:32"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row>
    <row r="191" spans="1:32"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row>
    <row r="192" spans="1:32"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row>
    <row r="193" spans="1:32"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row>
    <row r="194" spans="1:32"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row>
    <row r="195" spans="1:32"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row>
    <row r="196" spans="1:32"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row>
    <row r="197" spans="1:32"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row>
    <row r="198" spans="1:32"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row>
    <row r="199" spans="1:32"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row>
    <row r="200" spans="1:32"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row>
    <row r="201" spans="1:32"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row>
    <row r="202" spans="1:32"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row>
    <row r="203" spans="1:32"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row>
    <row r="204" spans="1:32"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row>
    <row r="205" spans="1:32"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row>
    <row r="206" spans="1:32"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row>
    <row r="207" spans="1:32"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row>
    <row r="208" spans="1:32"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row>
    <row r="209" spans="1:32"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row>
    <row r="210" spans="1:32"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row>
    <row r="211" spans="1:32"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row>
    <row r="212" spans="1:32"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row>
    <row r="213" spans="1:32"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row>
    <row r="214" spans="1:32"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row>
    <row r="215" spans="1:32"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row>
    <row r="217" spans="1:32"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row>
    <row r="218" spans="1:32"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row>
    <row r="219" spans="1:32"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row>
    <row r="220" spans="1:32"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row>
    <row r="221" spans="1:32"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row>
    <row r="222" spans="1:32"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row>
    <row r="223" spans="1:32"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row>
    <row r="224" spans="1:32"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row>
    <row r="225" spans="1:32"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row>
    <row r="226" spans="1:32"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row>
    <row r="227" spans="1:32"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row>
    <row r="228" spans="1:32"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row>
    <row r="229" spans="1:32"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row>
    <row r="230" spans="1:32"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row>
    <row r="231" spans="1:32"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row>
    <row r="232" spans="1:32"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row>
    <row r="233" spans="1:32"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row>
    <row r="234" spans="1:32"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row>
    <row r="235" spans="1:32"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row>
    <row r="236" spans="1:32"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row>
    <row r="237" spans="1:32"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row>
    <row r="238" spans="1:32"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row>
    <row r="239" spans="1:32"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row>
    <row r="240" spans="1:32"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row>
    <row r="241" spans="1:32"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row>
    <row r="242" spans="1:32"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row>
    <row r="243" spans="1:32"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row>
    <row r="244" spans="1:32"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row>
    <row r="245" spans="1:32"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row>
    <row r="246" spans="1:32"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row>
    <row r="247" spans="1:32"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row>
    <row r="248" spans="1:32"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row>
    <row r="249" spans="1:32"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row>
    <row r="250" spans="1:32"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row>
    <row r="251" spans="1:32"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row>
    <row r="252" spans="1:32"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row>
    <row r="253" spans="1:32"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row>
    <row r="254" spans="1:32"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row>
    <row r="255" spans="1:32"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row>
    <row r="256" spans="1:32"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row>
    <row r="257" spans="1:32"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row>
    <row r="258" spans="1:32"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row>
    <row r="259" spans="1:32"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row>
    <row r="260" spans="1:32"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row>
    <row r="261" spans="1:32"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row>
    <row r="262" spans="1:32"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row>
    <row r="263" spans="1:32"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row>
    <row r="264" spans="1:32"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row>
    <row r="265" spans="1:32" ht="15.75" customHeight="1" x14ac:dyDescent="0.2">
      <c r="A265" s="134"/>
      <c r="B265" s="134"/>
      <c r="C265" s="134"/>
      <c r="D265" s="134"/>
      <c r="E265" s="134"/>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row>
    <row r="266" spans="1:32" ht="15.75" customHeight="1" x14ac:dyDescent="0.2">
      <c r="A266" s="134"/>
      <c r="B266" s="134"/>
      <c r="C266" s="134"/>
      <c r="D266" s="134"/>
      <c r="E266" s="134"/>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row>
    <row r="267" spans="1:32" ht="15.75" customHeight="1" x14ac:dyDescent="0.2">
      <c r="A267" s="134"/>
      <c r="B267" s="134"/>
      <c r="C267" s="134"/>
      <c r="D267" s="134"/>
      <c r="E267" s="134"/>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row>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6">
    <mergeCell ref="A55:A60"/>
    <mergeCell ref="A61:A63"/>
    <mergeCell ref="B14:B15"/>
    <mergeCell ref="C14:D14"/>
    <mergeCell ref="A16:A54"/>
    <mergeCell ref="B18:B24"/>
    <mergeCell ref="B25:B28"/>
    <mergeCell ref="B32:B34"/>
    <mergeCell ref="B35:B46"/>
    <mergeCell ref="C15:M15"/>
    <mergeCell ref="C16:M16"/>
    <mergeCell ref="C17:M17"/>
    <mergeCell ref="F23:J23"/>
    <mergeCell ref="J30:L30"/>
    <mergeCell ref="B47:B50"/>
    <mergeCell ref="F48:F49"/>
    <mergeCell ref="B1:C1"/>
    <mergeCell ref="A2:A15"/>
    <mergeCell ref="C2:M2"/>
    <mergeCell ref="C3:M3"/>
    <mergeCell ref="F4:G4"/>
    <mergeCell ref="C5:M5"/>
    <mergeCell ref="B8:B10"/>
    <mergeCell ref="C11:M11"/>
    <mergeCell ref="I10:J10"/>
    <mergeCell ref="C10:D10"/>
    <mergeCell ref="F10:G10"/>
    <mergeCell ref="C12:M12"/>
    <mergeCell ref="C13:M13"/>
    <mergeCell ref="F14:M14"/>
    <mergeCell ref="G48:J49"/>
    <mergeCell ref="L48:M49"/>
    <mergeCell ref="C51:M51"/>
    <mergeCell ref="C52:M52"/>
    <mergeCell ref="C53:M53"/>
    <mergeCell ref="C61:M61"/>
    <mergeCell ref="C62:M62"/>
    <mergeCell ref="C63:M63"/>
    <mergeCell ref="C64:L64"/>
    <mergeCell ref="C54:M54"/>
    <mergeCell ref="C55:M55"/>
    <mergeCell ref="C56:M56"/>
    <mergeCell ref="C57:M57"/>
    <mergeCell ref="C58:M58"/>
    <mergeCell ref="C59:M59"/>
    <mergeCell ref="C60:M60"/>
  </mergeCells>
  <dataValidations count="2">
    <dataValidation type="list" allowBlank="1" showErrorMessage="1" sqref="I7:M7" xr:uid="{00000000-0002-0000-1900-000000000000}">
      <formula1>INDIRECT($C$7)</formula1>
    </dataValidation>
    <dataValidation type="custom" allowBlank="1" showInputMessage="1" showErrorMessage="1" prompt="La celda debe contener solo texto" sqref="C55:C58 C60" xr:uid="{00000000-0002-0000-1900-000001000000}">
      <formula1>ISTEXT(C55)</formula1>
    </dataValidation>
  </dataValidations>
  <hyperlinks>
    <hyperlink ref="C59" r:id="rId1" xr:uid="{00000000-0004-0000-19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900-000002000000}">
          <x14:formula1>
            <xm:f>Desplegables!$I$4:$I$18</xm:f>
          </x14:formula1>
          <xm:sqref>C7:D7</xm:sqref>
        </x14:dataValidation>
        <x14:dataValidation type="list" allowBlank="1" showErrorMessage="1" xr:uid="{00000000-0002-0000-1900-000003000000}">
          <x14:formula1>
            <xm:f>Desplegables!$L$24:$L$39</xm:f>
          </x14:formula1>
          <xm:sqref>C14</xm:sqref>
        </x14:dataValidation>
        <x14:dataValidation type="list" allowBlank="1" showErrorMessage="1" xr:uid="{00000000-0002-0000-1900-000004000000}">
          <x14:formula1>
            <xm:f>Desplegables!$B$45:$B$46</xm:f>
          </x14:formula1>
          <xm:sqref>C4</xm:sqref>
        </x14:dataValidation>
        <x14:dataValidation type="list" allowBlank="1" showErrorMessage="1" xr:uid="{00000000-0002-0000-1900-000005000000}">
          <x14:formula1>
            <xm:f>Desplegables!$B$50:$B$52</xm:f>
          </x14:formula1>
          <xm:sqref>G48</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2"/>
  <sheetViews>
    <sheetView topLeftCell="A28" workbookViewId="0">
      <selection activeCell="D45" sqref="D45:E46"/>
    </sheetView>
  </sheetViews>
  <sheetFormatPr baseColWidth="10" defaultColWidth="12.625" defaultRowHeight="15" customHeight="1" x14ac:dyDescent="0.2"/>
  <cols>
    <col min="1" max="1" width="22" style="348" customWidth="1"/>
    <col min="2" max="2" width="34.125" style="348" customWidth="1"/>
    <col min="3" max="3" width="19.125" style="348" customWidth="1"/>
    <col min="4" max="4" width="11.5" style="348" customWidth="1"/>
    <col min="5" max="5" width="14.125" style="348" customWidth="1"/>
    <col min="6" max="6" width="21.125" style="348" customWidth="1"/>
    <col min="7" max="7" width="16.625" style="348" customWidth="1"/>
    <col min="8" max="11" width="10" style="348" customWidth="1"/>
    <col min="12" max="12" width="15.625" style="348" customWidth="1"/>
    <col min="13" max="13" width="20.125" style="348" customWidth="1"/>
    <col min="14" max="26" width="9.125" style="348" customWidth="1"/>
    <col min="27" max="16384" width="12.625" style="348"/>
  </cols>
  <sheetData>
    <row r="1" spans="1:26" ht="32.25" customHeight="1" x14ac:dyDescent="0.25">
      <c r="A1" s="343"/>
      <c r="B1" s="344" t="s">
        <v>1158</v>
      </c>
      <c r="C1" s="345"/>
      <c r="D1" s="345"/>
      <c r="E1" s="345"/>
      <c r="F1" s="345"/>
      <c r="G1" s="345"/>
      <c r="H1" s="345"/>
      <c r="I1" s="345"/>
      <c r="J1" s="345"/>
      <c r="K1" s="345"/>
      <c r="L1" s="345"/>
      <c r="M1" s="346"/>
      <c r="N1" s="347"/>
      <c r="O1" s="347"/>
      <c r="P1" s="347"/>
      <c r="Q1" s="347"/>
      <c r="R1" s="347"/>
      <c r="S1" s="347"/>
      <c r="T1" s="347"/>
      <c r="U1" s="347"/>
      <c r="V1" s="347"/>
      <c r="W1" s="347"/>
      <c r="X1" s="347"/>
      <c r="Y1" s="347"/>
      <c r="Z1" s="347"/>
    </row>
    <row r="2" spans="1:26" ht="32.25" customHeight="1" x14ac:dyDescent="0.25">
      <c r="A2" s="1667" t="s">
        <v>561</v>
      </c>
      <c r="B2" s="349" t="s">
        <v>562</v>
      </c>
      <c r="C2" s="1813" t="s">
        <v>1075</v>
      </c>
      <c r="D2" s="1814"/>
      <c r="E2" s="1814"/>
      <c r="F2" s="1814"/>
      <c r="G2" s="1814"/>
      <c r="H2" s="1814"/>
      <c r="I2" s="1814"/>
      <c r="J2" s="1814"/>
      <c r="K2" s="1814"/>
      <c r="L2" s="1814"/>
      <c r="M2" s="1815"/>
      <c r="N2" s="347"/>
      <c r="O2" s="347"/>
      <c r="P2" s="347"/>
      <c r="Q2" s="347"/>
      <c r="R2" s="347"/>
      <c r="S2" s="347"/>
      <c r="T2" s="347"/>
      <c r="U2" s="347"/>
      <c r="V2" s="347"/>
      <c r="W2" s="347"/>
      <c r="X2" s="347"/>
      <c r="Y2" s="347"/>
      <c r="Z2" s="347"/>
    </row>
    <row r="3" spans="1:26" ht="31.5" customHeight="1" x14ac:dyDescent="0.25">
      <c r="A3" s="1668"/>
      <c r="B3" s="350" t="s">
        <v>698</v>
      </c>
      <c r="C3" s="1686" t="s">
        <v>1159</v>
      </c>
      <c r="D3" s="1671"/>
      <c r="E3" s="1671"/>
      <c r="F3" s="1671"/>
      <c r="G3" s="1671"/>
      <c r="H3" s="1671"/>
      <c r="I3" s="1671"/>
      <c r="J3" s="1671"/>
      <c r="K3" s="1671"/>
      <c r="L3" s="1671"/>
      <c r="M3" s="351"/>
      <c r="N3" s="347"/>
      <c r="O3" s="347"/>
      <c r="P3" s="347"/>
      <c r="Q3" s="347"/>
      <c r="R3" s="347"/>
      <c r="S3" s="347"/>
      <c r="T3" s="347"/>
      <c r="U3" s="347"/>
      <c r="V3" s="347"/>
      <c r="W3" s="347"/>
      <c r="X3" s="347"/>
      <c r="Y3" s="347"/>
      <c r="Z3" s="347"/>
    </row>
    <row r="4" spans="1:26" ht="15.75" customHeight="1" x14ac:dyDescent="0.25">
      <c r="A4" s="1668"/>
      <c r="B4" s="352" t="s">
        <v>227</v>
      </c>
      <c r="C4" s="353" t="s">
        <v>96</v>
      </c>
      <c r="D4" s="354"/>
      <c r="E4" s="355"/>
      <c r="F4" s="1805" t="s">
        <v>228</v>
      </c>
      <c r="G4" s="1672"/>
      <c r="H4" s="356"/>
      <c r="I4" s="357"/>
      <c r="J4" s="357"/>
      <c r="K4" s="357"/>
      <c r="L4" s="357"/>
      <c r="M4" s="351"/>
      <c r="N4" s="347"/>
      <c r="O4" s="347"/>
      <c r="P4" s="347"/>
      <c r="Q4" s="347"/>
      <c r="R4" s="347"/>
      <c r="S4" s="347"/>
      <c r="T4" s="347"/>
      <c r="U4" s="347"/>
      <c r="V4" s="347"/>
      <c r="W4" s="347"/>
      <c r="X4" s="347"/>
      <c r="Y4" s="347"/>
      <c r="Z4" s="347"/>
    </row>
    <row r="5" spans="1:26" ht="25.5" customHeight="1" x14ac:dyDescent="0.25">
      <c r="A5" s="1668"/>
      <c r="B5" s="352" t="s">
        <v>566</v>
      </c>
      <c r="C5" s="921" t="s">
        <v>700</v>
      </c>
      <c r="D5" s="357"/>
      <c r="E5" s="357"/>
      <c r="F5" s="357"/>
      <c r="G5" s="357"/>
      <c r="H5" s="357"/>
      <c r="I5" s="357"/>
      <c r="J5" s="357"/>
      <c r="K5" s="357"/>
      <c r="L5" s="357"/>
      <c r="M5" s="351"/>
      <c r="N5" s="347"/>
      <c r="O5" s="347"/>
      <c r="P5" s="347"/>
      <c r="Q5" s="347"/>
      <c r="R5" s="347"/>
      <c r="S5" s="347"/>
      <c r="T5" s="347"/>
      <c r="U5" s="347"/>
      <c r="V5" s="347"/>
      <c r="W5" s="347"/>
      <c r="X5" s="347"/>
      <c r="Y5" s="347"/>
      <c r="Z5" s="347"/>
    </row>
    <row r="6" spans="1:26" ht="15.75" x14ac:dyDescent="0.25">
      <c r="A6" s="1668"/>
      <c r="B6" s="352" t="s">
        <v>568</v>
      </c>
      <c r="C6" s="353" t="s">
        <v>96</v>
      </c>
      <c r="D6" s="357"/>
      <c r="E6" s="357"/>
      <c r="F6" s="357"/>
      <c r="G6" s="357"/>
      <c r="H6" s="357"/>
      <c r="I6" s="357"/>
      <c r="J6" s="357"/>
      <c r="K6" s="357"/>
      <c r="L6" s="357"/>
      <c r="M6" s="351"/>
      <c r="N6" s="347"/>
      <c r="O6" s="347"/>
      <c r="P6" s="347"/>
      <c r="Q6" s="347"/>
      <c r="R6" s="347"/>
      <c r="S6" s="347"/>
      <c r="T6" s="347"/>
      <c r="U6" s="347"/>
      <c r="V6" s="347"/>
      <c r="W6" s="347"/>
      <c r="X6" s="347"/>
      <c r="Y6" s="347"/>
      <c r="Z6" s="347"/>
    </row>
    <row r="7" spans="1:26" ht="15.75" customHeight="1" x14ac:dyDescent="0.25">
      <c r="A7" s="1668"/>
      <c r="B7" s="350" t="s">
        <v>570</v>
      </c>
      <c r="C7" s="1806" t="s">
        <v>40</v>
      </c>
      <c r="D7" s="1671"/>
      <c r="E7" s="358"/>
      <c r="F7" s="358"/>
      <c r="G7" s="359"/>
      <c r="H7" s="360" t="s">
        <v>231</v>
      </c>
      <c r="I7" s="1807" t="s">
        <v>89</v>
      </c>
      <c r="J7" s="1671"/>
      <c r="K7" s="1671"/>
      <c r="L7" s="1671"/>
      <c r="M7" s="1687"/>
      <c r="N7" s="347"/>
      <c r="O7" s="347"/>
      <c r="P7" s="347"/>
      <c r="Q7" s="347"/>
      <c r="R7" s="347"/>
      <c r="S7" s="347"/>
      <c r="T7" s="347"/>
      <c r="U7" s="347"/>
      <c r="V7" s="347"/>
      <c r="W7" s="347"/>
      <c r="X7" s="347"/>
      <c r="Y7" s="347"/>
      <c r="Z7" s="347"/>
    </row>
    <row r="8" spans="1:26" ht="15.75" customHeight="1" x14ac:dyDescent="0.25">
      <c r="A8" s="1668"/>
      <c r="B8" s="1808" t="s">
        <v>571</v>
      </c>
      <c r="C8" s="361"/>
      <c r="D8" s="362"/>
      <c r="E8" s="362"/>
      <c r="F8" s="362"/>
      <c r="G8" s="362"/>
      <c r="H8" s="362"/>
      <c r="I8" s="362"/>
      <c r="J8" s="362"/>
      <c r="K8" s="362"/>
      <c r="L8" s="363"/>
      <c r="M8" s="364"/>
      <c r="N8" s="347"/>
      <c r="O8" s="347"/>
      <c r="P8" s="347"/>
      <c r="Q8" s="347"/>
      <c r="R8" s="347"/>
      <c r="S8" s="347"/>
      <c r="T8" s="347"/>
      <c r="U8" s="347"/>
      <c r="V8" s="347"/>
      <c r="W8" s="347"/>
      <c r="X8" s="347"/>
      <c r="Y8" s="347"/>
      <c r="Z8" s="347"/>
    </row>
    <row r="9" spans="1:26" ht="51" customHeight="1" x14ac:dyDescent="0.25">
      <c r="A9" s="1668"/>
      <c r="B9" s="1809"/>
      <c r="C9" s="1811" t="s">
        <v>748</v>
      </c>
      <c r="D9" s="1674"/>
      <c r="E9" s="365"/>
      <c r="F9" s="1696"/>
      <c r="G9" s="1674"/>
      <c r="H9" s="366"/>
      <c r="I9" s="1696"/>
      <c r="J9" s="1674"/>
      <c r="K9" s="366"/>
      <c r="L9" s="367"/>
      <c r="M9" s="368"/>
      <c r="N9" s="347"/>
      <c r="O9" s="347"/>
      <c r="P9" s="347"/>
      <c r="Q9" s="347"/>
      <c r="R9" s="347"/>
      <c r="S9" s="347"/>
      <c r="T9" s="347"/>
      <c r="U9" s="347"/>
      <c r="V9" s="347"/>
      <c r="W9" s="347"/>
      <c r="X9" s="347"/>
      <c r="Y9" s="347"/>
      <c r="Z9" s="347"/>
    </row>
    <row r="10" spans="1:26" ht="15.75" customHeight="1" x14ac:dyDescent="0.25">
      <c r="A10" s="1668"/>
      <c r="B10" s="1810"/>
      <c r="C10" s="1812" t="s">
        <v>575</v>
      </c>
      <c r="D10" s="1674"/>
      <c r="E10" s="923"/>
      <c r="F10" s="1696" t="s">
        <v>575</v>
      </c>
      <c r="G10" s="1674"/>
      <c r="H10" s="923"/>
      <c r="I10" s="1696" t="s">
        <v>575</v>
      </c>
      <c r="J10" s="1674"/>
      <c r="K10" s="923"/>
      <c r="L10" s="369"/>
      <c r="M10" s="370"/>
      <c r="N10" s="347"/>
      <c r="O10" s="347"/>
      <c r="P10" s="347"/>
      <c r="Q10" s="347"/>
      <c r="R10" s="347"/>
      <c r="S10" s="347"/>
      <c r="T10" s="347"/>
      <c r="U10" s="347"/>
      <c r="V10" s="347"/>
      <c r="W10" s="347"/>
      <c r="X10" s="347"/>
      <c r="Y10" s="347"/>
      <c r="Z10" s="347"/>
    </row>
    <row r="11" spans="1:26" ht="15.75" customHeight="1" x14ac:dyDescent="0.25">
      <c r="A11" s="1668"/>
      <c r="B11" s="350" t="s">
        <v>576</v>
      </c>
      <c r="C11" s="1686" t="s">
        <v>1076</v>
      </c>
      <c r="D11" s="1671"/>
      <c r="E11" s="1671"/>
      <c r="F11" s="1671"/>
      <c r="G11" s="1671"/>
      <c r="H11" s="1671"/>
      <c r="I11" s="1671"/>
      <c r="J11" s="1671"/>
      <c r="K11" s="1671"/>
      <c r="L11" s="1671"/>
      <c r="M11" s="1687"/>
      <c r="N11" s="347"/>
      <c r="O11" s="347"/>
      <c r="P11" s="347"/>
      <c r="Q11" s="347"/>
      <c r="R11" s="347"/>
      <c r="S11" s="347"/>
      <c r="T11" s="347"/>
      <c r="U11" s="347"/>
      <c r="V11" s="347"/>
      <c r="W11" s="347"/>
      <c r="X11" s="347"/>
      <c r="Y11" s="347"/>
      <c r="Z11" s="347"/>
    </row>
    <row r="12" spans="1:26" ht="142.35" customHeight="1" x14ac:dyDescent="0.25">
      <c r="A12" s="1668"/>
      <c r="B12" s="350" t="s">
        <v>704</v>
      </c>
      <c r="C12" s="1686" t="s">
        <v>1284</v>
      </c>
      <c r="D12" s="1671"/>
      <c r="E12" s="1671"/>
      <c r="F12" s="1671"/>
      <c r="G12" s="1671"/>
      <c r="H12" s="1671"/>
      <c r="I12" s="1671"/>
      <c r="J12" s="1671"/>
      <c r="K12" s="1671"/>
      <c r="L12" s="1671"/>
      <c r="M12" s="1687"/>
      <c r="N12" s="347"/>
      <c r="O12" s="347"/>
      <c r="P12" s="347"/>
      <c r="Q12" s="347"/>
      <c r="R12" s="347"/>
      <c r="S12" s="347"/>
      <c r="T12" s="347"/>
      <c r="U12" s="347"/>
      <c r="V12" s="347"/>
      <c r="W12" s="347"/>
      <c r="X12" s="347"/>
      <c r="Y12" s="347"/>
      <c r="Z12" s="347"/>
    </row>
    <row r="13" spans="1:26" ht="31.5" x14ac:dyDescent="0.25">
      <c r="A13" s="1668"/>
      <c r="B13" s="350" t="s">
        <v>705</v>
      </c>
      <c r="C13" s="1686" t="s">
        <v>1143</v>
      </c>
      <c r="D13" s="1671"/>
      <c r="E13" s="1671"/>
      <c r="F13" s="1671"/>
      <c r="G13" s="1671"/>
      <c r="H13" s="1671"/>
      <c r="I13" s="1671"/>
      <c r="J13" s="1671"/>
      <c r="K13" s="1671"/>
      <c r="L13" s="1671"/>
      <c r="M13" s="371"/>
      <c r="N13" s="347"/>
      <c r="O13" s="347"/>
      <c r="P13" s="347"/>
      <c r="Q13" s="347"/>
      <c r="R13" s="347"/>
      <c r="S13" s="347"/>
      <c r="T13" s="347"/>
      <c r="U13" s="347"/>
      <c r="V13" s="347"/>
      <c r="W13" s="347"/>
      <c r="X13" s="347"/>
      <c r="Y13" s="347"/>
      <c r="Z13" s="347"/>
    </row>
    <row r="14" spans="1:26" ht="66.75" customHeight="1" x14ac:dyDescent="0.25">
      <c r="A14" s="1668"/>
      <c r="B14" s="1808" t="s">
        <v>707</v>
      </c>
      <c r="C14" s="1818" t="s">
        <v>73</v>
      </c>
      <c r="D14" s="1671"/>
      <c r="E14" s="372" t="s">
        <v>109</v>
      </c>
      <c r="F14" s="1819" t="s">
        <v>267</v>
      </c>
      <c r="G14" s="1679"/>
      <c r="H14" s="1679"/>
      <c r="I14" s="1679"/>
      <c r="J14" s="1679"/>
      <c r="K14" s="1679"/>
      <c r="L14" s="1679"/>
      <c r="M14" s="1684"/>
      <c r="N14" s="347"/>
      <c r="O14" s="347"/>
      <c r="P14" s="347"/>
      <c r="Q14" s="347"/>
      <c r="R14" s="347"/>
      <c r="S14" s="347"/>
      <c r="T14" s="347"/>
      <c r="U14" s="347"/>
      <c r="V14" s="347"/>
      <c r="W14" s="347"/>
      <c r="X14" s="347"/>
      <c r="Y14" s="347"/>
      <c r="Z14" s="347"/>
    </row>
    <row r="15" spans="1:26" ht="15.75" customHeight="1" x14ac:dyDescent="0.25">
      <c r="A15" s="1668"/>
      <c r="B15" s="1809"/>
      <c r="C15" s="1820"/>
      <c r="D15" s="1671"/>
      <c r="E15" s="1671"/>
      <c r="F15" s="1671"/>
      <c r="G15" s="1671"/>
      <c r="H15" s="1671"/>
      <c r="I15" s="1671"/>
      <c r="J15" s="1671"/>
      <c r="K15" s="1671"/>
      <c r="L15" s="1671"/>
      <c r="M15" s="1687"/>
      <c r="N15" s="347"/>
      <c r="O15" s="347"/>
      <c r="P15" s="347"/>
      <c r="Q15" s="347"/>
      <c r="R15" s="347"/>
      <c r="S15" s="347"/>
      <c r="T15" s="347"/>
      <c r="U15" s="347"/>
      <c r="V15" s="347"/>
      <c r="W15" s="347"/>
      <c r="X15" s="347"/>
      <c r="Y15" s="347"/>
      <c r="Z15" s="347"/>
    </row>
    <row r="16" spans="1:26" ht="15.75" customHeight="1" x14ac:dyDescent="0.25">
      <c r="A16" s="1691" t="s">
        <v>578</v>
      </c>
      <c r="B16" s="373" t="s">
        <v>218</v>
      </c>
      <c r="C16" s="1821" t="s">
        <v>11</v>
      </c>
      <c r="D16" s="1671"/>
      <c r="E16" s="1671"/>
      <c r="F16" s="1671"/>
      <c r="G16" s="1671"/>
      <c r="H16" s="1671"/>
      <c r="I16" s="1671"/>
      <c r="J16" s="1671"/>
      <c r="K16" s="1671"/>
      <c r="L16" s="1671"/>
      <c r="M16" s="1687"/>
      <c r="N16" s="347"/>
      <c r="O16" s="347"/>
      <c r="P16" s="347"/>
      <c r="Q16" s="347"/>
      <c r="R16" s="347"/>
      <c r="S16" s="347"/>
      <c r="T16" s="347"/>
      <c r="U16" s="347"/>
      <c r="V16" s="347"/>
      <c r="W16" s="347"/>
      <c r="X16" s="347"/>
      <c r="Y16" s="347"/>
      <c r="Z16" s="347"/>
    </row>
    <row r="17" spans="1:26" ht="27" customHeight="1" x14ac:dyDescent="0.25">
      <c r="A17" s="1668"/>
      <c r="B17" s="373" t="s">
        <v>709</v>
      </c>
      <c r="C17" s="1821" t="s">
        <v>1273</v>
      </c>
      <c r="D17" s="1671"/>
      <c r="E17" s="1671"/>
      <c r="F17" s="1671"/>
      <c r="G17" s="1671"/>
      <c r="H17" s="1671"/>
      <c r="I17" s="1671"/>
      <c r="J17" s="1671"/>
      <c r="K17" s="1671"/>
      <c r="L17" s="1671"/>
      <c r="M17" s="1687"/>
      <c r="N17" s="347"/>
      <c r="O17" s="347"/>
      <c r="P17" s="347"/>
      <c r="Q17" s="347"/>
      <c r="R17" s="347"/>
      <c r="S17" s="347"/>
      <c r="T17" s="347"/>
      <c r="U17" s="347"/>
      <c r="V17" s="347"/>
      <c r="W17" s="347"/>
      <c r="X17" s="347"/>
      <c r="Y17" s="347"/>
      <c r="Z17" s="347"/>
    </row>
    <row r="18" spans="1:26" ht="8.25" customHeight="1" x14ac:dyDescent="0.25">
      <c r="A18" s="1668"/>
      <c r="B18" s="1816" t="s">
        <v>579</v>
      </c>
      <c r="C18" s="374"/>
      <c r="D18" s="375"/>
      <c r="E18" s="375"/>
      <c r="F18" s="375"/>
      <c r="G18" s="375"/>
      <c r="H18" s="375"/>
      <c r="I18" s="375"/>
      <c r="J18" s="375"/>
      <c r="K18" s="375"/>
      <c r="L18" s="375"/>
      <c r="M18" s="376"/>
      <c r="N18" s="347"/>
      <c r="O18" s="347"/>
      <c r="P18" s="347"/>
      <c r="Q18" s="347"/>
      <c r="R18" s="347"/>
      <c r="S18" s="347"/>
      <c r="T18" s="347"/>
      <c r="U18" s="347"/>
      <c r="V18" s="347"/>
      <c r="W18" s="347"/>
      <c r="X18" s="347"/>
      <c r="Y18" s="347"/>
      <c r="Z18" s="347"/>
    </row>
    <row r="19" spans="1:26" ht="9" customHeight="1" x14ac:dyDescent="0.25">
      <c r="A19" s="1668"/>
      <c r="B19" s="1809"/>
      <c r="C19" s="377"/>
      <c r="D19" s="378"/>
      <c r="E19" s="379"/>
      <c r="F19" s="378"/>
      <c r="G19" s="379"/>
      <c r="H19" s="378"/>
      <c r="I19" s="379"/>
      <c r="J19" s="378"/>
      <c r="K19" s="379"/>
      <c r="L19" s="379"/>
      <c r="M19" s="380"/>
      <c r="N19" s="347"/>
      <c r="O19" s="347"/>
      <c r="P19" s="347"/>
      <c r="Q19" s="347"/>
      <c r="R19" s="347"/>
      <c r="S19" s="347"/>
      <c r="T19" s="347"/>
      <c r="U19" s="347"/>
      <c r="V19" s="347"/>
      <c r="W19" s="347"/>
      <c r="X19" s="347"/>
      <c r="Y19" s="347"/>
      <c r="Z19" s="347"/>
    </row>
    <row r="20" spans="1:26" ht="15.75" customHeight="1" x14ac:dyDescent="0.25">
      <c r="A20" s="1668"/>
      <c r="B20" s="1809"/>
      <c r="C20" s="381" t="s">
        <v>580</v>
      </c>
      <c r="D20" s="382"/>
      <c r="E20" s="383" t="s">
        <v>581</v>
      </c>
      <c r="F20" s="382"/>
      <c r="G20" s="383" t="s">
        <v>582</v>
      </c>
      <c r="H20" s="382"/>
      <c r="I20" s="383" t="s">
        <v>583</v>
      </c>
      <c r="J20" s="356"/>
      <c r="K20" s="383"/>
      <c r="L20" s="383"/>
      <c r="M20" s="380"/>
      <c r="N20" s="347"/>
      <c r="O20" s="347"/>
      <c r="P20" s="347"/>
      <c r="Q20" s="347"/>
      <c r="R20" s="347"/>
      <c r="S20" s="347"/>
      <c r="T20" s="347"/>
      <c r="U20" s="347"/>
      <c r="V20" s="347"/>
      <c r="W20" s="347"/>
      <c r="X20" s="347"/>
      <c r="Y20" s="347"/>
      <c r="Z20" s="347"/>
    </row>
    <row r="21" spans="1:26" ht="15.75" customHeight="1" x14ac:dyDescent="0.25">
      <c r="A21" s="1668"/>
      <c r="B21" s="1809"/>
      <c r="C21" s="381" t="s">
        <v>584</v>
      </c>
      <c r="D21" s="384"/>
      <c r="E21" s="383" t="s">
        <v>585</v>
      </c>
      <c r="F21" s="385"/>
      <c r="G21" s="383" t="s">
        <v>586</v>
      </c>
      <c r="H21" s="385"/>
      <c r="I21" s="383"/>
      <c r="J21" s="379"/>
      <c r="K21" s="383"/>
      <c r="L21" s="383"/>
      <c r="M21" s="380"/>
      <c r="N21" s="347"/>
      <c r="O21" s="347"/>
      <c r="P21" s="347"/>
      <c r="Q21" s="347"/>
      <c r="R21" s="347"/>
      <c r="S21" s="347"/>
      <c r="T21" s="347"/>
      <c r="U21" s="347"/>
      <c r="V21" s="347"/>
      <c r="W21" s="347"/>
      <c r="X21" s="347"/>
      <c r="Y21" s="347"/>
      <c r="Z21" s="347"/>
    </row>
    <row r="22" spans="1:26" ht="15.75" customHeight="1" x14ac:dyDescent="0.25">
      <c r="A22" s="1668"/>
      <c r="B22" s="1809"/>
      <c r="C22" s="381" t="s">
        <v>587</v>
      </c>
      <c r="D22" s="384"/>
      <c r="E22" s="383" t="s">
        <v>588</v>
      </c>
      <c r="F22" s="384"/>
      <c r="G22" s="383"/>
      <c r="H22" s="379"/>
      <c r="I22" s="383"/>
      <c r="J22" s="379"/>
      <c r="K22" s="383"/>
      <c r="L22" s="383"/>
      <c r="M22" s="380"/>
      <c r="N22" s="347"/>
      <c r="O22" s="347"/>
      <c r="P22" s="347"/>
      <c r="Q22" s="347"/>
      <c r="R22" s="347"/>
      <c r="S22" s="347"/>
      <c r="T22" s="347"/>
      <c r="U22" s="347"/>
      <c r="V22" s="347"/>
      <c r="W22" s="347"/>
      <c r="X22" s="347"/>
      <c r="Y22" s="347"/>
      <c r="Z22" s="347"/>
    </row>
    <row r="23" spans="1:26" ht="15.75" customHeight="1" x14ac:dyDescent="0.25">
      <c r="A23" s="1668"/>
      <c r="B23" s="1809"/>
      <c r="C23" s="381" t="s">
        <v>106</v>
      </c>
      <c r="D23" s="386" t="s">
        <v>688</v>
      </c>
      <c r="E23" s="383" t="s">
        <v>590</v>
      </c>
      <c r="F23" s="387" t="s">
        <v>790</v>
      </c>
      <c r="G23" s="923"/>
      <c r="H23" s="923"/>
      <c r="I23" s="923"/>
      <c r="J23" s="923"/>
      <c r="K23" s="923"/>
      <c r="L23" s="923"/>
      <c r="M23" s="388"/>
      <c r="N23" s="347"/>
      <c r="O23" s="347"/>
      <c r="P23" s="347"/>
      <c r="Q23" s="347"/>
      <c r="R23" s="347"/>
      <c r="S23" s="347"/>
      <c r="T23" s="347"/>
      <c r="U23" s="347"/>
      <c r="V23" s="347"/>
      <c r="W23" s="347"/>
      <c r="X23" s="347"/>
      <c r="Y23" s="347"/>
      <c r="Z23" s="347"/>
    </row>
    <row r="24" spans="1:26" ht="9.75" customHeight="1" x14ac:dyDescent="0.25">
      <c r="A24" s="1668"/>
      <c r="B24" s="1810"/>
      <c r="C24" s="389"/>
      <c r="D24" s="390"/>
      <c r="E24" s="390"/>
      <c r="F24" s="390"/>
      <c r="G24" s="390"/>
      <c r="H24" s="390"/>
      <c r="I24" s="390"/>
      <c r="J24" s="390"/>
      <c r="K24" s="390"/>
      <c r="L24" s="390"/>
      <c r="M24" s="391"/>
      <c r="N24" s="347"/>
      <c r="O24" s="347"/>
      <c r="P24" s="347"/>
      <c r="Q24" s="347"/>
      <c r="R24" s="347"/>
      <c r="S24" s="347"/>
      <c r="T24" s="347"/>
      <c r="U24" s="347"/>
      <c r="V24" s="347"/>
      <c r="W24" s="347"/>
      <c r="X24" s="347"/>
      <c r="Y24" s="347"/>
      <c r="Z24" s="347"/>
    </row>
    <row r="25" spans="1:26" ht="15.75" customHeight="1" x14ac:dyDescent="0.25">
      <c r="A25" s="1668"/>
      <c r="B25" s="1816" t="s">
        <v>592</v>
      </c>
      <c r="C25" s="392"/>
      <c r="D25" s="375"/>
      <c r="E25" s="375"/>
      <c r="F25" s="375"/>
      <c r="G25" s="375"/>
      <c r="H25" s="375"/>
      <c r="I25" s="375"/>
      <c r="J25" s="375"/>
      <c r="K25" s="375"/>
      <c r="L25" s="363"/>
      <c r="M25" s="364"/>
      <c r="N25" s="347"/>
      <c r="O25" s="347"/>
      <c r="P25" s="347"/>
      <c r="Q25" s="347"/>
      <c r="R25" s="347"/>
      <c r="S25" s="347"/>
      <c r="T25" s="347"/>
      <c r="U25" s="347"/>
      <c r="V25" s="347"/>
      <c r="W25" s="347"/>
      <c r="X25" s="347"/>
      <c r="Y25" s="347"/>
      <c r="Z25" s="347"/>
    </row>
    <row r="26" spans="1:26" ht="15.75" customHeight="1" x14ac:dyDescent="0.25">
      <c r="A26" s="1668"/>
      <c r="B26" s="1809"/>
      <c r="C26" s="381" t="s">
        <v>593</v>
      </c>
      <c r="D26" s="385"/>
      <c r="E26" s="393"/>
      <c r="F26" s="383" t="s">
        <v>594</v>
      </c>
      <c r="G26" s="394"/>
      <c r="H26" s="393"/>
      <c r="I26" s="383" t="s">
        <v>595</v>
      </c>
      <c r="J26" s="394"/>
      <c r="K26" s="393"/>
      <c r="L26" s="367"/>
      <c r="M26" s="368"/>
      <c r="N26" s="347"/>
      <c r="O26" s="347"/>
      <c r="P26" s="347"/>
      <c r="Q26" s="347"/>
      <c r="R26" s="347"/>
      <c r="S26" s="347"/>
      <c r="T26" s="347"/>
      <c r="U26" s="347"/>
      <c r="V26" s="347"/>
      <c r="W26" s="347"/>
      <c r="X26" s="347"/>
      <c r="Y26" s="347"/>
      <c r="Z26" s="347"/>
    </row>
    <row r="27" spans="1:26" ht="15.75" customHeight="1" x14ac:dyDescent="0.25">
      <c r="A27" s="1668"/>
      <c r="B27" s="1809"/>
      <c r="C27" s="381" t="s">
        <v>596</v>
      </c>
      <c r="D27" s="395"/>
      <c r="E27" s="367"/>
      <c r="F27" s="383" t="s">
        <v>597</v>
      </c>
      <c r="G27" s="384" t="s">
        <v>589</v>
      </c>
      <c r="H27" s="367"/>
      <c r="I27" s="396"/>
      <c r="J27" s="367"/>
      <c r="K27" s="366"/>
      <c r="L27" s="367"/>
      <c r="M27" s="368"/>
      <c r="N27" s="347"/>
      <c r="O27" s="347"/>
      <c r="P27" s="347"/>
      <c r="Q27" s="347"/>
      <c r="R27" s="347"/>
      <c r="S27" s="347"/>
      <c r="T27" s="347"/>
      <c r="U27" s="347"/>
      <c r="V27" s="347"/>
      <c r="W27" s="347"/>
      <c r="X27" s="347"/>
      <c r="Y27" s="347"/>
      <c r="Z27" s="347"/>
    </row>
    <row r="28" spans="1:26" ht="15.75" customHeight="1" x14ac:dyDescent="0.25">
      <c r="A28" s="1668"/>
      <c r="B28" s="1810"/>
      <c r="C28" s="397"/>
      <c r="D28" s="378"/>
      <c r="E28" s="378"/>
      <c r="F28" s="378"/>
      <c r="G28" s="378"/>
      <c r="H28" s="378"/>
      <c r="I28" s="378"/>
      <c r="J28" s="378"/>
      <c r="K28" s="378"/>
      <c r="L28" s="369"/>
      <c r="M28" s="370"/>
      <c r="N28" s="347"/>
      <c r="O28" s="347"/>
      <c r="P28" s="347"/>
      <c r="Q28" s="347"/>
      <c r="R28" s="347"/>
      <c r="S28" s="347"/>
      <c r="T28" s="347"/>
      <c r="U28" s="347"/>
      <c r="V28" s="347"/>
      <c r="W28" s="347"/>
      <c r="X28" s="347"/>
      <c r="Y28" s="347"/>
      <c r="Z28" s="347"/>
    </row>
    <row r="29" spans="1:26" ht="15.75" customHeight="1" x14ac:dyDescent="0.25">
      <c r="A29" s="1668"/>
      <c r="B29" s="398" t="s">
        <v>598</v>
      </c>
      <c r="C29" s="399"/>
      <c r="D29" s="400"/>
      <c r="E29" s="400"/>
      <c r="F29" s="400"/>
      <c r="G29" s="400"/>
      <c r="H29" s="400"/>
      <c r="I29" s="400"/>
      <c r="J29" s="400"/>
      <c r="K29" s="400"/>
      <c r="L29" s="400"/>
      <c r="M29" s="401"/>
      <c r="N29" s="347"/>
      <c r="O29" s="347"/>
      <c r="P29" s="347"/>
      <c r="Q29" s="347"/>
      <c r="R29" s="347"/>
      <c r="S29" s="347"/>
      <c r="T29" s="347"/>
      <c r="U29" s="347"/>
      <c r="V29" s="347"/>
      <c r="W29" s="347"/>
      <c r="X29" s="347"/>
      <c r="Y29" s="347"/>
      <c r="Z29" s="347"/>
    </row>
    <row r="30" spans="1:26" ht="15.75" customHeight="1" x14ac:dyDescent="0.25">
      <c r="A30" s="1668"/>
      <c r="B30" s="398"/>
      <c r="C30" s="402" t="s">
        <v>599</v>
      </c>
      <c r="D30" s="403"/>
      <c r="E30" s="393"/>
      <c r="F30" s="404" t="s">
        <v>600</v>
      </c>
      <c r="G30" s="386"/>
      <c r="H30" s="393"/>
      <c r="I30" s="404" t="s">
        <v>601</v>
      </c>
      <c r="J30" s="1823"/>
      <c r="K30" s="1671"/>
      <c r="L30" s="1672"/>
      <c r="M30" s="405"/>
      <c r="N30" s="347"/>
      <c r="O30" s="347"/>
      <c r="P30" s="347"/>
      <c r="Q30" s="347"/>
      <c r="R30" s="347"/>
      <c r="S30" s="347"/>
      <c r="T30" s="347"/>
      <c r="U30" s="347"/>
      <c r="V30" s="347"/>
      <c r="W30" s="347"/>
      <c r="X30" s="347"/>
      <c r="Y30" s="347"/>
      <c r="Z30" s="347"/>
    </row>
    <row r="31" spans="1:26" ht="15.75" customHeight="1" x14ac:dyDescent="0.25">
      <c r="A31" s="1668"/>
      <c r="B31" s="352"/>
      <c r="C31" s="389"/>
      <c r="D31" s="390"/>
      <c r="E31" s="390"/>
      <c r="F31" s="390"/>
      <c r="G31" s="390"/>
      <c r="H31" s="390"/>
      <c r="I31" s="390"/>
      <c r="J31" s="390"/>
      <c r="K31" s="390"/>
      <c r="L31" s="390"/>
      <c r="M31" s="391"/>
      <c r="N31" s="347"/>
      <c r="O31" s="347"/>
      <c r="P31" s="347"/>
      <c r="Q31" s="347"/>
      <c r="R31" s="347"/>
      <c r="S31" s="347"/>
      <c r="T31" s="347"/>
      <c r="U31" s="347"/>
      <c r="V31" s="347"/>
      <c r="W31" s="347"/>
      <c r="X31" s="347"/>
      <c r="Y31" s="347"/>
      <c r="Z31" s="347"/>
    </row>
    <row r="32" spans="1:26" ht="15.75" customHeight="1" x14ac:dyDescent="0.25">
      <c r="A32" s="1668"/>
      <c r="B32" s="1816" t="s">
        <v>602</v>
      </c>
      <c r="C32" s="406"/>
      <c r="D32" s="407"/>
      <c r="E32" s="407"/>
      <c r="F32" s="407"/>
      <c r="G32" s="407"/>
      <c r="H32" s="407"/>
      <c r="I32" s="407"/>
      <c r="J32" s="407"/>
      <c r="K32" s="407"/>
      <c r="L32" s="363"/>
      <c r="M32" s="364"/>
      <c r="N32" s="347"/>
      <c r="O32" s="347"/>
      <c r="P32" s="347"/>
      <c r="Q32" s="347"/>
      <c r="R32" s="347"/>
      <c r="S32" s="347"/>
      <c r="T32" s="347"/>
      <c r="U32" s="347"/>
      <c r="V32" s="347"/>
      <c r="W32" s="347"/>
      <c r="X32" s="347"/>
      <c r="Y32" s="347"/>
      <c r="Z32" s="347"/>
    </row>
    <row r="33" spans="1:26" ht="15.75" customHeight="1" x14ac:dyDescent="0.25">
      <c r="A33" s="1668"/>
      <c r="B33" s="1809"/>
      <c r="C33" s="408" t="s">
        <v>603</v>
      </c>
      <c r="D33" s="409">
        <v>2021</v>
      </c>
      <c r="E33" s="410"/>
      <c r="F33" s="393" t="s">
        <v>604</v>
      </c>
      <c r="G33" s="411" t="s">
        <v>886</v>
      </c>
      <c r="H33" s="410"/>
      <c r="I33" s="404"/>
      <c r="J33" s="410"/>
      <c r="K33" s="410"/>
      <c r="L33" s="367"/>
      <c r="M33" s="368"/>
      <c r="N33" s="347"/>
      <c r="O33" s="347"/>
      <c r="P33" s="347"/>
      <c r="Q33" s="347"/>
      <c r="R33" s="347"/>
      <c r="S33" s="347"/>
      <c r="T33" s="347"/>
      <c r="U33" s="347"/>
      <c r="V33" s="347"/>
      <c r="W33" s="347"/>
      <c r="X33" s="347"/>
      <c r="Y33" s="347"/>
      <c r="Z33" s="347"/>
    </row>
    <row r="34" spans="1:26" ht="15.75" customHeight="1" x14ac:dyDescent="0.25">
      <c r="A34" s="1668"/>
      <c r="B34" s="1810"/>
      <c r="C34" s="389"/>
      <c r="D34" s="412"/>
      <c r="E34" s="413"/>
      <c r="F34" s="390"/>
      <c r="G34" s="413"/>
      <c r="H34" s="413"/>
      <c r="I34" s="414"/>
      <c r="J34" s="413"/>
      <c r="K34" s="413"/>
      <c r="L34" s="369"/>
      <c r="M34" s="370"/>
      <c r="N34" s="347"/>
      <c r="O34" s="347"/>
      <c r="P34" s="347"/>
      <c r="Q34" s="347"/>
      <c r="R34" s="347"/>
      <c r="S34" s="347"/>
      <c r="T34" s="347"/>
      <c r="U34" s="347"/>
      <c r="V34" s="347"/>
      <c r="W34" s="347"/>
      <c r="X34" s="347"/>
      <c r="Y34" s="347"/>
      <c r="Z34" s="347"/>
    </row>
    <row r="35" spans="1:26" ht="15.75" customHeight="1" x14ac:dyDescent="0.25">
      <c r="A35" s="1668"/>
      <c r="B35" s="1816" t="s">
        <v>605</v>
      </c>
      <c r="C35" s="415"/>
      <c r="D35" s="416"/>
      <c r="E35" s="416"/>
      <c r="F35" s="416"/>
      <c r="G35" s="416"/>
      <c r="H35" s="416"/>
      <c r="I35" s="416"/>
      <c r="J35" s="416"/>
      <c r="K35" s="416"/>
      <c r="L35" s="416"/>
      <c r="M35" s="417"/>
      <c r="N35" s="347"/>
      <c r="O35" s="347"/>
      <c r="P35" s="347"/>
      <c r="Q35" s="347"/>
      <c r="R35" s="347"/>
      <c r="S35" s="347"/>
      <c r="T35" s="347"/>
      <c r="U35" s="347"/>
      <c r="V35" s="347"/>
      <c r="W35" s="347"/>
      <c r="X35" s="347"/>
      <c r="Y35" s="347"/>
      <c r="Z35" s="347"/>
    </row>
    <row r="36" spans="1:26" ht="15.75" customHeight="1" x14ac:dyDescent="0.25">
      <c r="A36" s="1668"/>
      <c r="B36" s="1809"/>
      <c r="C36" s="381"/>
      <c r="D36" s="1371">
        <v>2021</v>
      </c>
      <c r="E36" s="1372"/>
      <c r="F36" s="1373">
        <v>2022</v>
      </c>
      <c r="G36" s="1374"/>
      <c r="H36" s="1373">
        <v>2023</v>
      </c>
      <c r="I36" s="1372"/>
      <c r="J36" s="1371">
        <v>2024</v>
      </c>
      <c r="K36" s="1375"/>
      <c r="L36" s="1371">
        <v>2025</v>
      </c>
      <c r="M36" s="420"/>
      <c r="N36" s="347"/>
      <c r="O36" s="347"/>
      <c r="P36" s="347"/>
      <c r="Q36" s="347"/>
      <c r="R36" s="347"/>
      <c r="S36" s="347"/>
      <c r="T36" s="347"/>
      <c r="U36" s="347"/>
      <c r="V36" s="347"/>
      <c r="W36" s="347"/>
      <c r="X36" s="347"/>
      <c r="Y36" s="347"/>
      <c r="Z36" s="347"/>
    </row>
    <row r="37" spans="1:26" ht="15.75" customHeight="1" x14ac:dyDescent="0.25">
      <c r="A37" s="1668"/>
      <c r="B37" s="1809"/>
      <c r="C37" s="381"/>
      <c r="D37" s="1369">
        <v>5850</v>
      </c>
      <c r="E37" s="1375"/>
      <c r="F37" s="1369">
        <v>6641</v>
      </c>
      <c r="G37" s="1375"/>
      <c r="H37" s="1369">
        <v>1632</v>
      </c>
      <c r="I37" s="1375"/>
      <c r="J37" s="1369">
        <v>30877</v>
      </c>
      <c r="K37" s="1371"/>
      <c r="L37" s="1371"/>
      <c r="M37" s="423"/>
      <c r="N37" s="347"/>
      <c r="O37" s="347"/>
      <c r="P37" s="347"/>
      <c r="Q37" s="347"/>
      <c r="R37" s="347"/>
      <c r="S37" s="347"/>
      <c r="T37" s="347"/>
      <c r="U37" s="347"/>
      <c r="V37" s="347"/>
      <c r="W37" s="347"/>
      <c r="X37" s="347"/>
      <c r="Y37" s="347"/>
      <c r="Z37" s="347"/>
    </row>
    <row r="38" spans="1:26" ht="15.75" customHeight="1" x14ac:dyDescent="0.25">
      <c r="A38" s="1668"/>
      <c r="B38" s="1809"/>
      <c r="C38" s="381"/>
      <c r="D38" s="1373">
        <v>2026</v>
      </c>
      <c r="E38" s="1374"/>
      <c r="F38" s="1373">
        <v>2027</v>
      </c>
      <c r="G38" s="1372"/>
      <c r="H38" s="1371">
        <v>2028</v>
      </c>
      <c r="I38" s="1372"/>
      <c r="J38" s="1371">
        <v>2029</v>
      </c>
      <c r="K38" s="1375"/>
      <c r="L38" s="1371">
        <v>2030</v>
      </c>
      <c r="M38" s="380"/>
      <c r="N38" s="347"/>
      <c r="O38" s="347"/>
      <c r="P38" s="347"/>
      <c r="Q38" s="347"/>
      <c r="R38" s="347"/>
      <c r="S38" s="347"/>
      <c r="T38" s="347"/>
      <c r="U38" s="347"/>
      <c r="V38" s="347"/>
      <c r="W38" s="347"/>
      <c r="X38" s="347"/>
      <c r="Y38" s="347"/>
      <c r="Z38" s="347"/>
    </row>
    <row r="39" spans="1:26" ht="15.75" customHeight="1" x14ac:dyDescent="0.25">
      <c r="A39" s="1668"/>
      <c r="B39" s="1809"/>
      <c r="C39" s="381"/>
      <c r="D39" s="421"/>
      <c r="E39" s="1370"/>
      <c r="F39" s="421"/>
      <c r="G39" s="1370"/>
      <c r="H39" s="421"/>
      <c r="I39" s="1370"/>
      <c r="J39" s="421"/>
      <c r="K39" s="1370"/>
      <c r="L39" s="421"/>
      <c r="M39" s="423"/>
      <c r="N39" s="347"/>
      <c r="O39" s="347"/>
      <c r="P39" s="347"/>
      <c r="Q39" s="347"/>
      <c r="R39" s="347"/>
      <c r="S39" s="347"/>
      <c r="T39" s="347"/>
      <c r="U39" s="347"/>
      <c r="V39" s="347"/>
      <c r="W39" s="347"/>
      <c r="X39" s="347"/>
      <c r="Y39" s="347"/>
      <c r="Z39" s="347"/>
    </row>
    <row r="40" spans="1:26" ht="15.75" customHeight="1" x14ac:dyDescent="0.25">
      <c r="A40" s="1668"/>
      <c r="B40" s="1809"/>
      <c r="C40" s="381"/>
      <c r="D40" s="418">
        <v>2031</v>
      </c>
      <c r="E40" s="419"/>
      <c r="F40" s="418">
        <v>2032</v>
      </c>
      <c r="G40" s="384"/>
      <c r="H40" s="394">
        <v>2033</v>
      </c>
      <c r="I40" s="384"/>
      <c r="J40" s="394">
        <v>2034</v>
      </c>
      <c r="L40" s="394">
        <v>2035</v>
      </c>
      <c r="M40" s="380"/>
      <c r="N40" s="347"/>
      <c r="O40" s="347"/>
      <c r="P40" s="347"/>
      <c r="Q40" s="347"/>
      <c r="R40" s="347"/>
      <c r="S40" s="347"/>
      <c r="T40" s="347"/>
      <c r="U40" s="347"/>
      <c r="V40" s="347"/>
      <c r="W40" s="347"/>
      <c r="X40" s="347"/>
      <c r="Y40" s="347"/>
      <c r="Z40" s="347"/>
    </row>
    <row r="41" spans="1:26" ht="15.75" customHeight="1" x14ac:dyDescent="0.25">
      <c r="A41" s="1668"/>
      <c r="B41" s="1809"/>
      <c r="C41" s="381"/>
      <c r="D41" s="421"/>
      <c r="E41" s="384"/>
      <c r="F41" s="421"/>
      <c r="G41" s="384"/>
      <c r="H41" s="421"/>
      <c r="I41" s="384"/>
      <c r="J41" s="421"/>
      <c r="K41" s="384"/>
      <c r="L41" s="421"/>
      <c r="M41" s="423"/>
      <c r="N41" s="347"/>
      <c r="O41" s="347"/>
      <c r="P41" s="347"/>
      <c r="Q41" s="347"/>
      <c r="R41" s="347"/>
      <c r="S41" s="347"/>
      <c r="T41" s="347"/>
      <c r="U41" s="347"/>
      <c r="V41" s="347"/>
      <c r="W41" s="347"/>
      <c r="X41" s="347"/>
      <c r="Y41" s="347"/>
      <c r="Z41" s="347"/>
    </row>
    <row r="42" spans="1:26" ht="15.75" customHeight="1" x14ac:dyDescent="0.25">
      <c r="A42" s="1668"/>
      <c r="B42" s="1809"/>
      <c r="C42" s="381"/>
      <c r="D42" s="394">
        <v>2036</v>
      </c>
      <c r="E42" s="384"/>
      <c r="F42" s="394">
        <v>2037</v>
      </c>
      <c r="G42" s="384"/>
      <c r="H42" s="394">
        <v>2038</v>
      </c>
      <c r="J42" s="394">
        <v>2039</v>
      </c>
      <c r="K42" s="384"/>
      <c r="L42" s="394"/>
      <c r="M42" s="424"/>
      <c r="N42" s="347"/>
      <c r="O42" s="347"/>
      <c r="P42" s="347"/>
      <c r="Q42" s="347"/>
      <c r="R42" s="347"/>
      <c r="S42" s="347"/>
      <c r="T42" s="347"/>
      <c r="U42" s="347"/>
      <c r="V42" s="347"/>
      <c r="W42" s="347"/>
      <c r="X42" s="347"/>
      <c r="Y42" s="347"/>
      <c r="Z42" s="347"/>
    </row>
    <row r="43" spans="1:26" ht="15.75" customHeight="1" x14ac:dyDescent="0.25">
      <c r="A43" s="1668"/>
      <c r="B43" s="1809"/>
      <c r="C43" s="381"/>
      <c r="D43" s="1482"/>
      <c r="E43" s="1483"/>
      <c r="F43" s="1482"/>
      <c r="G43" s="1484"/>
      <c r="H43" s="1482"/>
      <c r="I43" s="1484"/>
      <c r="J43" s="1482"/>
      <c r="K43" s="1484"/>
      <c r="L43" s="1485"/>
      <c r="M43" s="427"/>
      <c r="N43" s="347"/>
      <c r="O43" s="347"/>
      <c r="P43" s="347"/>
      <c r="Q43" s="347"/>
      <c r="R43" s="347"/>
      <c r="S43" s="347"/>
      <c r="T43" s="347"/>
      <c r="U43" s="347"/>
      <c r="V43" s="347"/>
      <c r="W43" s="347"/>
      <c r="X43" s="347"/>
      <c r="Y43" s="347"/>
      <c r="Z43" s="347"/>
    </row>
    <row r="44" spans="1:26" ht="15.75" customHeight="1" x14ac:dyDescent="0.25">
      <c r="A44" s="1668"/>
      <c r="B44" s="1809"/>
      <c r="C44" s="381"/>
      <c r="D44" s="1480"/>
      <c r="E44" s="1372"/>
      <c r="F44" s="1480"/>
      <c r="G44" s="1481"/>
      <c r="H44" s="1480"/>
      <c r="I44" s="1481"/>
      <c r="J44" s="1480"/>
      <c r="K44" s="1481"/>
      <c r="L44" s="1486"/>
      <c r="M44" s="430"/>
      <c r="N44" s="347"/>
      <c r="O44" s="347"/>
      <c r="P44" s="347"/>
      <c r="Q44" s="347"/>
      <c r="R44" s="347"/>
      <c r="S44" s="347"/>
      <c r="T44" s="347"/>
      <c r="U44" s="347"/>
      <c r="V44" s="347"/>
      <c r="W44" s="347"/>
      <c r="X44" s="347"/>
      <c r="Y44" s="347"/>
      <c r="Z44" s="347"/>
    </row>
    <row r="45" spans="1:26" ht="15.75" customHeight="1" x14ac:dyDescent="0.25">
      <c r="A45" s="1668"/>
      <c r="B45" s="1809"/>
      <c r="C45" s="381"/>
      <c r="D45" s="1367" t="s">
        <v>1382</v>
      </c>
      <c r="E45" s="1367" t="s">
        <v>1381</v>
      </c>
      <c r="F45" s="1480"/>
      <c r="G45" s="1481"/>
      <c r="H45" s="1480"/>
      <c r="I45" s="1481"/>
      <c r="J45" s="1480"/>
      <c r="K45" s="1481"/>
      <c r="L45" s="1486"/>
      <c r="M45" s="430"/>
      <c r="N45" s="347"/>
      <c r="O45" s="347"/>
      <c r="P45" s="347"/>
      <c r="Q45" s="347"/>
      <c r="R45" s="347"/>
      <c r="S45" s="347"/>
      <c r="T45" s="347"/>
      <c r="U45" s="347"/>
      <c r="V45" s="347"/>
      <c r="W45" s="347"/>
      <c r="X45" s="347"/>
      <c r="Y45" s="347"/>
      <c r="Z45" s="347"/>
    </row>
    <row r="46" spans="1:26" ht="15.75" customHeight="1" x14ac:dyDescent="0.25">
      <c r="A46" s="1668"/>
      <c r="B46" s="1809"/>
      <c r="C46" s="428"/>
      <c r="D46" s="1445">
        <v>2039</v>
      </c>
      <c r="E46" s="1369">
        <v>45000</v>
      </c>
      <c r="F46" s="1481"/>
      <c r="G46" s="1372"/>
      <c r="H46" s="1481"/>
      <c r="I46" s="1372"/>
      <c r="J46" s="1481"/>
      <c r="K46" s="1372"/>
      <c r="L46" s="1481"/>
      <c r="M46" s="391"/>
      <c r="N46" s="347"/>
      <c r="O46" s="347"/>
      <c r="P46" s="347"/>
      <c r="Q46" s="347"/>
      <c r="R46" s="347"/>
      <c r="S46" s="347"/>
      <c r="T46" s="347"/>
      <c r="U46" s="347"/>
      <c r="V46" s="347"/>
      <c r="W46" s="347"/>
      <c r="X46" s="347"/>
      <c r="Y46" s="347"/>
      <c r="Z46" s="347"/>
    </row>
    <row r="47" spans="1:26" ht="18" customHeight="1" x14ac:dyDescent="0.25">
      <c r="A47" s="1668"/>
      <c r="B47" s="1816" t="s">
        <v>606</v>
      </c>
      <c r="C47" s="392"/>
      <c r="D47" s="379"/>
      <c r="E47" s="379"/>
      <c r="F47" s="379"/>
      <c r="G47" s="379"/>
      <c r="H47" s="379"/>
      <c r="I47" s="379"/>
      <c r="J47" s="379"/>
      <c r="K47" s="379"/>
      <c r="L47" s="367"/>
      <c r="M47" s="368"/>
      <c r="N47" s="347"/>
      <c r="O47" s="347"/>
      <c r="P47" s="347"/>
      <c r="Q47" s="347"/>
      <c r="R47" s="347"/>
      <c r="S47" s="347"/>
      <c r="T47" s="347"/>
      <c r="U47" s="347"/>
      <c r="V47" s="347"/>
      <c r="W47" s="347"/>
      <c r="X47" s="347"/>
      <c r="Y47" s="347"/>
      <c r="Z47" s="347"/>
    </row>
    <row r="48" spans="1:26" ht="15.75" customHeight="1" x14ac:dyDescent="0.25">
      <c r="A48" s="1668"/>
      <c r="B48" s="1809"/>
      <c r="C48" s="431"/>
      <c r="D48" s="432" t="s">
        <v>94</v>
      </c>
      <c r="E48" s="433" t="s">
        <v>96</v>
      </c>
      <c r="F48" s="1817" t="s">
        <v>607</v>
      </c>
      <c r="G48" s="1678" t="s">
        <v>791</v>
      </c>
      <c r="H48" s="1679"/>
      <c r="I48" s="1679"/>
      <c r="J48" s="1680"/>
      <c r="K48" s="434" t="s">
        <v>1030</v>
      </c>
      <c r="L48" s="1736" t="s">
        <v>740</v>
      </c>
      <c r="M48" s="1565"/>
      <c r="N48" s="347"/>
      <c r="O48" s="347"/>
      <c r="P48" s="347"/>
      <c r="Q48" s="347"/>
      <c r="R48" s="347"/>
      <c r="S48" s="347"/>
      <c r="T48" s="347"/>
      <c r="U48" s="347"/>
      <c r="V48" s="347"/>
      <c r="W48" s="347"/>
      <c r="X48" s="347"/>
      <c r="Y48" s="347"/>
      <c r="Z48" s="347"/>
    </row>
    <row r="49" spans="1:26" ht="15.75" customHeight="1" x14ac:dyDescent="0.25">
      <c r="A49" s="1668"/>
      <c r="B49" s="1809"/>
      <c r="C49" s="431"/>
      <c r="D49" s="435" t="s">
        <v>688</v>
      </c>
      <c r="E49" s="394"/>
      <c r="F49" s="1677"/>
      <c r="G49" s="1681"/>
      <c r="H49" s="1674"/>
      <c r="I49" s="1674"/>
      <c r="J49" s="1682"/>
      <c r="K49" s="367"/>
      <c r="L49" s="1570"/>
      <c r="M49" s="1572"/>
      <c r="N49" s="347"/>
      <c r="O49" s="347"/>
      <c r="P49" s="347"/>
      <c r="Q49" s="347"/>
      <c r="R49" s="347"/>
      <c r="S49" s="347"/>
      <c r="T49" s="347"/>
      <c r="U49" s="347"/>
      <c r="V49" s="347"/>
      <c r="W49" s="347"/>
      <c r="X49" s="347"/>
      <c r="Y49" s="347"/>
      <c r="Z49" s="347"/>
    </row>
    <row r="50" spans="1:26" ht="15.75" customHeight="1" x14ac:dyDescent="0.25">
      <c r="A50" s="1668"/>
      <c r="B50" s="1810"/>
      <c r="C50" s="436"/>
      <c r="D50" s="369"/>
      <c r="E50" s="369"/>
      <c r="F50" s="369"/>
      <c r="G50" s="369"/>
      <c r="H50" s="369"/>
      <c r="I50" s="369"/>
      <c r="J50" s="369"/>
      <c r="K50" s="369"/>
      <c r="L50" s="367"/>
      <c r="M50" s="368"/>
      <c r="N50" s="347"/>
      <c r="O50" s="347"/>
      <c r="P50" s="347"/>
      <c r="Q50" s="347"/>
      <c r="R50" s="347"/>
      <c r="S50" s="347"/>
      <c r="T50" s="347"/>
      <c r="U50" s="347"/>
      <c r="V50" s="347"/>
      <c r="W50" s="347"/>
      <c r="X50" s="347"/>
      <c r="Y50" s="347"/>
      <c r="Z50" s="347"/>
    </row>
    <row r="51" spans="1:26" ht="31.5" customHeight="1" x14ac:dyDescent="0.25">
      <c r="A51" s="1668"/>
      <c r="B51" s="350" t="s">
        <v>609</v>
      </c>
      <c r="C51" s="1670" t="s">
        <v>1045</v>
      </c>
      <c r="D51" s="1671"/>
      <c r="E51" s="1671"/>
      <c r="F51" s="1671"/>
      <c r="G51" s="1671"/>
      <c r="H51" s="1671"/>
      <c r="I51" s="1671"/>
      <c r="J51" s="1671"/>
      <c r="K51" s="1671"/>
      <c r="L51" s="1671"/>
      <c r="M51" s="1687"/>
      <c r="N51" s="347"/>
      <c r="O51" s="347"/>
      <c r="P51" s="347"/>
      <c r="Q51" s="347"/>
      <c r="R51" s="347"/>
      <c r="S51" s="347"/>
      <c r="T51" s="347"/>
      <c r="U51" s="347"/>
      <c r="V51" s="347"/>
      <c r="W51" s="347"/>
      <c r="X51" s="347"/>
      <c r="Y51" s="347"/>
      <c r="Z51" s="347"/>
    </row>
    <row r="52" spans="1:26" ht="15.75" customHeight="1" x14ac:dyDescent="0.25">
      <c r="A52" s="1668"/>
      <c r="B52" s="373" t="s">
        <v>610</v>
      </c>
      <c r="C52" s="1670" t="s">
        <v>1049</v>
      </c>
      <c r="D52" s="1671"/>
      <c r="E52" s="1671"/>
      <c r="F52" s="1671"/>
      <c r="G52" s="1671"/>
      <c r="H52" s="1671"/>
      <c r="I52" s="1671"/>
      <c r="J52" s="1671"/>
      <c r="K52" s="1671"/>
      <c r="L52" s="1671"/>
      <c r="M52" s="1687"/>
      <c r="N52" s="347"/>
      <c r="O52" s="347"/>
      <c r="P52" s="347"/>
      <c r="Q52" s="347"/>
      <c r="R52" s="347"/>
      <c r="S52" s="347"/>
      <c r="T52" s="347"/>
      <c r="U52" s="347"/>
      <c r="V52" s="347"/>
      <c r="W52" s="347"/>
      <c r="X52" s="347"/>
      <c r="Y52" s="347"/>
      <c r="Z52" s="347"/>
    </row>
    <row r="53" spans="1:26" ht="15.75" customHeight="1" x14ac:dyDescent="0.25">
      <c r="A53" s="1668"/>
      <c r="B53" s="373" t="s">
        <v>612</v>
      </c>
      <c r="C53" s="921">
        <v>45</v>
      </c>
      <c r="D53" s="357"/>
      <c r="E53" s="357"/>
      <c r="F53" s="357"/>
      <c r="G53" s="357"/>
      <c r="H53" s="357"/>
      <c r="I53" s="357"/>
      <c r="J53" s="357"/>
      <c r="K53" s="357"/>
      <c r="L53" s="357"/>
      <c r="M53" s="351"/>
      <c r="N53" s="347"/>
      <c r="O53" s="347"/>
      <c r="P53" s="347"/>
      <c r="Q53" s="347"/>
      <c r="R53" s="347"/>
      <c r="S53" s="347"/>
      <c r="T53" s="347"/>
      <c r="U53" s="347"/>
      <c r="V53" s="347"/>
      <c r="W53" s="347"/>
      <c r="X53" s="347"/>
      <c r="Y53" s="347"/>
      <c r="Z53" s="347"/>
    </row>
    <row r="54" spans="1:26" ht="15.75" customHeight="1" x14ac:dyDescent="0.25">
      <c r="A54" s="1668"/>
      <c r="B54" s="373" t="s">
        <v>613</v>
      </c>
      <c r="C54" s="922">
        <v>0</v>
      </c>
      <c r="D54" s="357"/>
      <c r="E54" s="357"/>
      <c r="F54" s="357"/>
      <c r="G54" s="357"/>
      <c r="H54" s="357"/>
      <c r="I54" s="357"/>
      <c r="J54" s="357"/>
      <c r="K54" s="357"/>
      <c r="L54" s="357"/>
      <c r="M54" s="351"/>
      <c r="N54" s="347"/>
      <c r="O54" s="347"/>
      <c r="P54" s="347"/>
      <c r="Q54" s="347"/>
      <c r="R54" s="347"/>
      <c r="S54" s="347"/>
      <c r="T54" s="347"/>
      <c r="U54" s="347"/>
      <c r="V54" s="347"/>
      <c r="W54" s="347"/>
      <c r="X54" s="347"/>
      <c r="Y54" s="347"/>
      <c r="Z54" s="347"/>
    </row>
    <row r="55" spans="1:26" ht="15.75" customHeight="1" x14ac:dyDescent="0.25">
      <c r="A55" s="1667" t="s">
        <v>615</v>
      </c>
      <c r="B55" s="437" t="s">
        <v>616</v>
      </c>
      <c r="C55" s="1670" t="s">
        <v>1046</v>
      </c>
      <c r="D55" s="1671"/>
      <c r="E55" s="1671"/>
      <c r="F55" s="1671"/>
      <c r="G55" s="1671"/>
      <c r="H55" s="1671"/>
      <c r="I55" s="1671"/>
      <c r="J55" s="1671"/>
      <c r="K55" s="1671"/>
      <c r="L55" s="1671"/>
      <c r="M55" s="1687"/>
      <c r="N55" s="347"/>
      <c r="O55" s="347"/>
      <c r="P55" s="347"/>
      <c r="Q55" s="347"/>
      <c r="R55" s="347"/>
      <c r="S55" s="347"/>
      <c r="T55" s="347"/>
      <c r="U55" s="347"/>
      <c r="V55" s="347"/>
      <c r="W55" s="347"/>
      <c r="X55" s="347"/>
      <c r="Y55" s="347"/>
      <c r="Z55" s="347"/>
    </row>
    <row r="56" spans="1:26" ht="15.75" customHeight="1" x14ac:dyDescent="0.25">
      <c r="A56" s="1668"/>
      <c r="B56" s="437" t="s">
        <v>617</v>
      </c>
      <c r="C56" s="1670" t="s">
        <v>1047</v>
      </c>
      <c r="D56" s="1671"/>
      <c r="E56" s="1671"/>
      <c r="F56" s="1671"/>
      <c r="G56" s="1671"/>
      <c r="H56" s="1671"/>
      <c r="I56" s="1671"/>
      <c r="J56" s="1671"/>
      <c r="K56" s="1671"/>
      <c r="L56" s="1671"/>
      <c r="M56" s="1687"/>
      <c r="N56" s="347"/>
      <c r="O56" s="347"/>
      <c r="P56" s="347"/>
      <c r="Q56" s="347"/>
      <c r="R56" s="347"/>
      <c r="S56" s="347"/>
      <c r="T56" s="347"/>
      <c r="U56" s="347"/>
      <c r="V56" s="347"/>
      <c r="W56" s="347"/>
      <c r="X56" s="347"/>
      <c r="Y56" s="347"/>
      <c r="Z56" s="347"/>
    </row>
    <row r="57" spans="1:26" ht="15.75" customHeight="1" x14ac:dyDescent="0.25">
      <c r="A57" s="1668"/>
      <c r="B57" s="437" t="s">
        <v>619</v>
      </c>
      <c r="C57" s="1670" t="s">
        <v>391</v>
      </c>
      <c r="D57" s="1671"/>
      <c r="E57" s="1671"/>
      <c r="F57" s="1671"/>
      <c r="G57" s="1671"/>
      <c r="H57" s="1671"/>
      <c r="I57" s="1671"/>
      <c r="J57" s="1671"/>
      <c r="K57" s="1671"/>
      <c r="L57" s="1671"/>
      <c r="M57" s="1687"/>
      <c r="N57" s="347"/>
      <c r="O57" s="347"/>
      <c r="P57" s="347"/>
      <c r="Q57" s="347"/>
      <c r="R57" s="347"/>
      <c r="S57" s="347"/>
      <c r="T57" s="347"/>
      <c r="U57" s="347"/>
      <c r="V57" s="347"/>
      <c r="W57" s="347"/>
      <c r="X57" s="347"/>
      <c r="Y57" s="347"/>
      <c r="Z57" s="347"/>
    </row>
    <row r="58" spans="1:26" ht="15.75" customHeight="1" x14ac:dyDescent="0.25">
      <c r="A58" s="1668"/>
      <c r="B58" s="438" t="s">
        <v>621</v>
      </c>
      <c r="C58" s="1670" t="s">
        <v>1048</v>
      </c>
      <c r="D58" s="1671"/>
      <c r="E58" s="1671"/>
      <c r="F58" s="1671"/>
      <c r="G58" s="1671"/>
      <c r="H58" s="1671"/>
      <c r="I58" s="1671"/>
      <c r="J58" s="1671"/>
      <c r="K58" s="1671"/>
      <c r="L58" s="1671"/>
      <c r="M58" s="1687"/>
      <c r="N58" s="347"/>
      <c r="O58" s="347"/>
      <c r="P58" s="347"/>
      <c r="Q58" s="347"/>
      <c r="R58" s="347"/>
      <c r="S58" s="347"/>
      <c r="T58" s="347"/>
      <c r="U58" s="347"/>
      <c r="V58" s="347"/>
      <c r="W58" s="347"/>
      <c r="X58" s="347"/>
      <c r="Y58" s="347"/>
      <c r="Z58" s="347"/>
    </row>
    <row r="59" spans="1:26" ht="15.75" customHeight="1" x14ac:dyDescent="0.25">
      <c r="A59" s="1668"/>
      <c r="B59" s="437" t="s">
        <v>622</v>
      </c>
      <c r="C59" s="1822" t="s">
        <v>792</v>
      </c>
      <c r="D59" s="1671"/>
      <c r="E59" s="1671"/>
      <c r="F59" s="1671"/>
      <c r="G59" s="1671"/>
      <c r="H59" s="1671"/>
      <c r="I59" s="1671"/>
      <c r="J59" s="1671"/>
      <c r="K59" s="1671"/>
      <c r="L59" s="1671"/>
      <c r="M59" s="1687"/>
      <c r="N59" s="347"/>
      <c r="O59" s="347"/>
      <c r="P59" s="347"/>
      <c r="Q59" s="347"/>
      <c r="R59" s="347"/>
      <c r="S59" s="347"/>
      <c r="T59" s="347"/>
      <c r="U59" s="347"/>
      <c r="V59" s="347"/>
      <c r="W59" s="347"/>
      <c r="X59" s="347"/>
      <c r="Y59" s="347"/>
      <c r="Z59" s="347"/>
    </row>
    <row r="60" spans="1:26" ht="15.75" customHeight="1" thickBot="1" x14ac:dyDescent="0.3">
      <c r="A60" s="1669"/>
      <c r="B60" s="437" t="s">
        <v>623</v>
      </c>
      <c r="C60" s="1670" t="s">
        <v>274</v>
      </c>
      <c r="D60" s="1671"/>
      <c r="E60" s="1671"/>
      <c r="F60" s="1671"/>
      <c r="G60" s="1671"/>
      <c r="H60" s="1671"/>
      <c r="I60" s="1671"/>
      <c r="J60" s="1671"/>
      <c r="K60" s="1671"/>
      <c r="L60" s="1671"/>
      <c r="M60" s="1687"/>
      <c r="N60" s="347"/>
      <c r="O60" s="347"/>
      <c r="P60" s="347"/>
      <c r="Q60" s="347"/>
      <c r="R60" s="347"/>
      <c r="S60" s="347"/>
      <c r="T60" s="347"/>
      <c r="U60" s="347"/>
      <c r="V60" s="347"/>
      <c r="W60" s="347"/>
      <c r="X60" s="347"/>
      <c r="Y60" s="347"/>
      <c r="Z60" s="347"/>
    </row>
    <row r="61" spans="1:26" ht="15.75" customHeight="1" x14ac:dyDescent="0.25">
      <c r="A61" s="1667" t="s">
        <v>624</v>
      </c>
      <c r="B61" s="439" t="s">
        <v>625</v>
      </c>
      <c r="C61" s="1686" t="s">
        <v>328</v>
      </c>
      <c r="D61" s="1671"/>
      <c r="E61" s="1671"/>
      <c r="F61" s="1671"/>
      <c r="G61" s="1671"/>
      <c r="H61" s="1671"/>
      <c r="I61" s="1671"/>
      <c r="J61" s="1671"/>
      <c r="K61" s="1671"/>
      <c r="L61" s="1671"/>
      <c r="M61" s="1687"/>
      <c r="N61" s="347"/>
      <c r="O61" s="347"/>
      <c r="P61" s="347"/>
      <c r="Q61" s="347"/>
      <c r="R61" s="347"/>
      <c r="S61" s="347"/>
      <c r="T61" s="347"/>
      <c r="U61" s="347"/>
      <c r="V61" s="347"/>
      <c r="W61" s="347"/>
      <c r="X61" s="347"/>
      <c r="Y61" s="347"/>
      <c r="Z61" s="347"/>
    </row>
    <row r="62" spans="1:26" ht="15.75" customHeight="1" x14ac:dyDescent="0.25">
      <c r="A62" s="1668"/>
      <c r="B62" s="439" t="s">
        <v>627</v>
      </c>
      <c r="C62" s="1686" t="s">
        <v>793</v>
      </c>
      <c r="D62" s="1671"/>
      <c r="E62" s="1671"/>
      <c r="F62" s="1671"/>
      <c r="G62" s="1671"/>
      <c r="H62" s="1671"/>
      <c r="I62" s="1671"/>
      <c r="J62" s="1671"/>
      <c r="K62" s="1671"/>
      <c r="L62" s="1671"/>
      <c r="M62" s="1687"/>
      <c r="N62" s="347"/>
      <c r="O62" s="347"/>
      <c r="P62" s="347"/>
      <c r="Q62" s="347"/>
      <c r="R62" s="347"/>
      <c r="S62" s="347"/>
      <c r="T62" s="347"/>
      <c r="U62" s="347"/>
      <c r="V62" s="347"/>
      <c r="W62" s="347"/>
      <c r="X62" s="347"/>
      <c r="Y62" s="347"/>
      <c r="Z62" s="347"/>
    </row>
    <row r="63" spans="1:26" ht="16.5" thickBot="1" x14ac:dyDescent="0.3">
      <c r="A63" s="1668"/>
      <c r="B63" s="440" t="s">
        <v>231</v>
      </c>
      <c r="C63" s="1686" t="s">
        <v>391</v>
      </c>
      <c r="D63" s="1671"/>
      <c r="E63" s="1671"/>
      <c r="F63" s="1671"/>
      <c r="G63" s="1671"/>
      <c r="H63" s="1671"/>
      <c r="I63" s="1671"/>
      <c r="J63" s="1671"/>
      <c r="K63" s="1671"/>
      <c r="L63" s="1671"/>
      <c r="M63" s="1687"/>
      <c r="N63" s="347"/>
      <c r="O63" s="347"/>
      <c r="P63" s="347"/>
      <c r="Q63" s="347"/>
      <c r="R63" s="347"/>
      <c r="S63" s="347"/>
      <c r="T63" s="347"/>
      <c r="U63" s="347"/>
      <c r="V63" s="347"/>
      <c r="W63" s="347"/>
      <c r="X63" s="347"/>
      <c r="Y63" s="347"/>
      <c r="Z63" s="347"/>
    </row>
    <row r="64" spans="1:26" ht="52.35" customHeight="1" thickBot="1" x14ac:dyDescent="0.3">
      <c r="A64" s="441" t="s">
        <v>629</v>
      </c>
      <c r="B64" s="442"/>
      <c r="C64" s="1824" t="s">
        <v>1078</v>
      </c>
      <c r="D64" s="1825"/>
      <c r="E64" s="1825"/>
      <c r="F64" s="1825"/>
      <c r="G64" s="1825"/>
      <c r="H64" s="1825"/>
      <c r="I64" s="1825"/>
      <c r="J64" s="1825"/>
      <c r="K64" s="1825"/>
      <c r="L64" s="1825"/>
      <c r="M64" s="1826"/>
      <c r="N64" s="347"/>
      <c r="O64" s="347"/>
      <c r="P64" s="347"/>
      <c r="Q64" s="347"/>
      <c r="R64" s="347"/>
      <c r="S64" s="347"/>
      <c r="T64" s="347"/>
      <c r="U64" s="347"/>
      <c r="V64" s="347"/>
      <c r="W64" s="347"/>
      <c r="X64" s="347"/>
      <c r="Y64" s="347"/>
      <c r="Z64" s="347"/>
    </row>
    <row r="65" spans="1:26" ht="15.75" customHeight="1" x14ac:dyDescent="0.25">
      <c r="A65" s="347"/>
      <c r="B65" s="443"/>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row>
    <row r="66" spans="1:26" ht="15.75" customHeight="1" x14ac:dyDescent="0.25">
      <c r="A66" s="347"/>
      <c r="B66" s="443"/>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row>
    <row r="67" spans="1:26" ht="15.75" customHeight="1" x14ac:dyDescent="0.25">
      <c r="A67" s="347"/>
      <c r="B67" s="443"/>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row>
    <row r="68" spans="1:26" ht="15.75" customHeight="1" x14ac:dyDescent="0.25">
      <c r="A68" s="347"/>
      <c r="B68" s="443"/>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row>
    <row r="69" spans="1:26" ht="15.75" customHeight="1" x14ac:dyDescent="0.25">
      <c r="A69" s="347"/>
      <c r="B69" s="443"/>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row>
    <row r="70" spans="1:26" ht="15.75" customHeight="1" x14ac:dyDescent="0.25">
      <c r="A70" s="347"/>
      <c r="B70" s="443"/>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row>
    <row r="71" spans="1:26" ht="15.75" customHeight="1" x14ac:dyDescent="0.25">
      <c r="A71" s="347"/>
      <c r="B71" s="443"/>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row>
    <row r="72" spans="1:26" ht="15.75" customHeight="1" x14ac:dyDescent="0.25">
      <c r="A72" s="347"/>
      <c r="B72" s="443"/>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row>
    <row r="73" spans="1:26" ht="15.75" customHeight="1" x14ac:dyDescent="0.25">
      <c r="A73" s="347"/>
      <c r="B73" s="443"/>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row>
    <row r="74" spans="1:26" ht="15.75" customHeight="1" x14ac:dyDescent="0.25">
      <c r="A74" s="347"/>
      <c r="B74" s="443"/>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row>
    <row r="75" spans="1:26" ht="15.75" customHeight="1" x14ac:dyDescent="0.25">
      <c r="A75" s="347"/>
      <c r="B75" s="443"/>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row>
    <row r="76" spans="1:26" ht="15.75" customHeight="1" x14ac:dyDescent="0.25">
      <c r="A76" s="347"/>
      <c r="B76" s="443"/>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row>
    <row r="77" spans="1:26" ht="15.75" customHeight="1" x14ac:dyDescent="0.25">
      <c r="A77" s="347"/>
      <c r="B77" s="443"/>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row>
    <row r="78" spans="1:26" ht="15.75" customHeight="1" x14ac:dyDescent="0.25">
      <c r="A78" s="347"/>
      <c r="B78" s="443"/>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row>
    <row r="79" spans="1:26" ht="15.75" customHeight="1" x14ac:dyDescent="0.25">
      <c r="A79" s="347"/>
      <c r="B79" s="443"/>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row>
    <row r="80" spans="1:26" ht="15.75" customHeight="1" x14ac:dyDescent="0.25">
      <c r="A80" s="347"/>
      <c r="B80" s="443"/>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row>
    <row r="81" spans="1:26" ht="15.75" customHeight="1" x14ac:dyDescent="0.25">
      <c r="A81" s="347"/>
      <c r="B81" s="443"/>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row>
    <row r="82" spans="1:26" ht="15.75" customHeight="1" x14ac:dyDescent="0.25">
      <c r="A82" s="347"/>
      <c r="B82" s="443"/>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row>
    <row r="83" spans="1:26" ht="15.75" customHeight="1" x14ac:dyDescent="0.25">
      <c r="A83" s="347"/>
      <c r="B83" s="443"/>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row>
    <row r="84" spans="1:26" ht="15.75" customHeight="1" x14ac:dyDescent="0.25">
      <c r="A84" s="347"/>
      <c r="B84" s="443"/>
      <c r="C84" s="347"/>
      <c r="D84" s="347"/>
      <c r="E84" s="347"/>
      <c r="F84" s="347"/>
      <c r="G84" s="347"/>
      <c r="H84" s="347"/>
      <c r="I84" s="347"/>
      <c r="J84" s="347"/>
      <c r="K84" s="347"/>
      <c r="L84" s="347"/>
      <c r="M84" s="347"/>
      <c r="N84" s="347"/>
      <c r="O84" s="347"/>
      <c r="P84" s="347"/>
      <c r="Q84" s="347"/>
      <c r="R84" s="347"/>
      <c r="S84" s="347"/>
      <c r="T84" s="347"/>
      <c r="U84" s="347"/>
      <c r="V84" s="347"/>
      <c r="W84" s="347"/>
      <c r="X84" s="347"/>
      <c r="Y84" s="347"/>
      <c r="Z84" s="347"/>
    </row>
    <row r="85" spans="1:26" ht="15.75" customHeight="1" x14ac:dyDescent="0.25">
      <c r="A85" s="347"/>
      <c r="B85" s="443"/>
      <c r="C85" s="347"/>
      <c r="D85" s="347"/>
      <c r="E85" s="347"/>
      <c r="F85" s="347"/>
      <c r="G85" s="347"/>
      <c r="H85" s="347"/>
      <c r="I85" s="347"/>
      <c r="J85" s="347"/>
      <c r="K85" s="347"/>
      <c r="L85" s="347"/>
      <c r="M85" s="347"/>
      <c r="N85" s="347"/>
      <c r="O85" s="347"/>
      <c r="P85" s="347"/>
      <c r="Q85" s="347"/>
      <c r="R85" s="347"/>
      <c r="S85" s="347"/>
      <c r="T85" s="347"/>
      <c r="U85" s="347"/>
      <c r="V85" s="347"/>
      <c r="W85" s="347"/>
      <c r="X85" s="347"/>
      <c r="Y85" s="347"/>
      <c r="Z85" s="347"/>
    </row>
    <row r="86" spans="1:26" ht="15.75" customHeight="1" x14ac:dyDescent="0.25">
      <c r="A86" s="347"/>
      <c r="B86" s="443"/>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row>
    <row r="87" spans="1:26" ht="15.75" customHeight="1" x14ac:dyDescent="0.25">
      <c r="A87" s="347"/>
      <c r="B87" s="443"/>
      <c r="C87" s="347"/>
      <c r="D87" s="347"/>
      <c r="E87" s="347"/>
      <c r="F87" s="347"/>
      <c r="G87" s="347"/>
      <c r="H87" s="347"/>
      <c r="I87" s="347"/>
      <c r="J87" s="347"/>
      <c r="K87" s="347"/>
      <c r="L87" s="347"/>
      <c r="M87" s="347"/>
      <c r="N87" s="347"/>
      <c r="O87" s="347"/>
      <c r="P87" s="347"/>
      <c r="Q87" s="347"/>
      <c r="R87" s="347"/>
      <c r="S87" s="347"/>
      <c r="T87" s="347"/>
      <c r="U87" s="347"/>
      <c r="V87" s="347"/>
      <c r="W87" s="347"/>
      <c r="X87" s="347"/>
      <c r="Y87" s="347"/>
      <c r="Z87" s="347"/>
    </row>
    <row r="88" spans="1:26" ht="15.75" customHeight="1" x14ac:dyDescent="0.25">
      <c r="A88" s="347"/>
      <c r="B88" s="443"/>
      <c r="C88" s="347"/>
      <c r="D88" s="347"/>
      <c r="E88" s="347"/>
      <c r="F88" s="347"/>
      <c r="G88" s="347"/>
      <c r="H88" s="347"/>
      <c r="I88" s="347"/>
      <c r="J88" s="347"/>
      <c r="K88" s="347"/>
      <c r="L88" s="347"/>
      <c r="M88" s="347"/>
      <c r="N88" s="347"/>
      <c r="O88" s="347"/>
      <c r="P88" s="347"/>
      <c r="Q88" s="347"/>
      <c r="R88" s="347"/>
      <c r="S88" s="347"/>
      <c r="T88" s="347"/>
      <c r="U88" s="347"/>
      <c r="V88" s="347"/>
      <c r="W88" s="347"/>
      <c r="X88" s="347"/>
      <c r="Y88" s="347"/>
      <c r="Z88" s="347"/>
    </row>
    <row r="89" spans="1:26" ht="15.75" customHeight="1" x14ac:dyDescent="0.25">
      <c r="A89" s="347"/>
      <c r="B89" s="443"/>
      <c r="C89" s="347"/>
      <c r="D89" s="347"/>
      <c r="E89" s="347"/>
      <c r="F89" s="347"/>
      <c r="G89" s="347"/>
      <c r="H89" s="347"/>
      <c r="I89" s="347"/>
      <c r="J89" s="347"/>
      <c r="K89" s="347"/>
      <c r="L89" s="347"/>
      <c r="M89" s="347"/>
      <c r="N89" s="347"/>
      <c r="O89" s="347"/>
      <c r="P89" s="347"/>
      <c r="Q89" s="347"/>
      <c r="R89" s="347"/>
      <c r="S89" s="347"/>
      <c r="T89" s="347"/>
      <c r="U89" s="347"/>
      <c r="V89" s="347"/>
      <c r="W89" s="347"/>
      <c r="X89" s="347"/>
      <c r="Y89" s="347"/>
      <c r="Z89" s="347"/>
    </row>
    <row r="90" spans="1:26" ht="15.75" customHeight="1" x14ac:dyDescent="0.25">
      <c r="A90" s="347"/>
      <c r="B90" s="443"/>
      <c r="C90" s="347"/>
      <c r="D90" s="347"/>
      <c r="E90" s="347"/>
      <c r="F90" s="347"/>
      <c r="G90" s="347"/>
      <c r="H90" s="347"/>
      <c r="I90" s="347"/>
      <c r="J90" s="347"/>
      <c r="K90" s="347"/>
      <c r="L90" s="347"/>
      <c r="M90" s="347"/>
      <c r="N90" s="347"/>
      <c r="O90" s="347"/>
      <c r="P90" s="347"/>
      <c r="Q90" s="347"/>
      <c r="R90" s="347"/>
      <c r="S90" s="347"/>
      <c r="T90" s="347"/>
      <c r="U90" s="347"/>
      <c r="V90" s="347"/>
      <c r="W90" s="347"/>
      <c r="X90" s="347"/>
      <c r="Y90" s="347"/>
      <c r="Z90" s="347"/>
    </row>
    <row r="91" spans="1:26" ht="15.75" customHeight="1" x14ac:dyDescent="0.25">
      <c r="A91" s="347"/>
      <c r="B91" s="443"/>
      <c r="C91" s="347"/>
      <c r="D91" s="347"/>
      <c r="E91" s="347"/>
      <c r="F91" s="347"/>
      <c r="G91" s="347"/>
      <c r="H91" s="347"/>
      <c r="I91" s="347"/>
      <c r="J91" s="347"/>
      <c r="K91" s="347"/>
      <c r="L91" s="347"/>
      <c r="M91" s="347"/>
      <c r="N91" s="347"/>
      <c r="O91" s="347"/>
      <c r="P91" s="347"/>
      <c r="Q91" s="347"/>
      <c r="R91" s="347"/>
      <c r="S91" s="347"/>
      <c r="T91" s="347"/>
      <c r="U91" s="347"/>
      <c r="V91" s="347"/>
      <c r="W91" s="347"/>
      <c r="X91" s="347"/>
      <c r="Y91" s="347"/>
      <c r="Z91" s="347"/>
    </row>
    <row r="92" spans="1:26" ht="15.75" customHeight="1" x14ac:dyDescent="0.25">
      <c r="A92" s="347"/>
      <c r="B92" s="443"/>
      <c r="C92" s="347"/>
      <c r="D92" s="347"/>
      <c r="E92" s="347"/>
      <c r="F92" s="347"/>
      <c r="G92" s="347"/>
      <c r="H92" s="347"/>
      <c r="I92" s="347"/>
      <c r="J92" s="347"/>
      <c r="K92" s="347"/>
      <c r="L92" s="347"/>
      <c r="M92" s="347"/>
      <c r="N92" s="347"/>
      <c r="O92" s="347"/>
      <c r="P92" s="347"/>
      <c r="Q92" s="347"/>
      <c r="R92" s="347"/>
      <c r="S92" s="347"/>
      <c r="T92" s="347"/>
      <c r="U92" s="347"/>
      <c r="V92" s="347"/>
      <c r="W92" s="347"/>
      <c r="X92" s="347"/>
      <c r="Y92" s="347"/>
      <c r="Z92" s="347"/>
    </row>
    <row r="93" spans="1:26" ht="15.75" customHeight="1" x14ac:dyDescent="0.25">
      <c r="A93" s="347"/>
      <c r="B93" s="443"/>
      <c r="C93" s="347"/>
      <c r="D93" s="347"/>
      <c r="E93" s="347"/>
      <c r="F93" s="347"/>
      <c r="G93" s="347"/>
      <c r="H93" s="347"/>
      <c r="I93" s="347"/>
      <c r="J93" s="347"/>
      <c r="K93" s="347"/>
      <c r="L93" s="347"/>
      <c r="M93" s="347"/>
      <c r="N93" s="347"/>
      <c r="O93" s="347"/>
      <c r="P93" s="347"/>
      <c r="Q93" s="347"/>
      <c r="R93" s="347"/>
      <c r="S93" s="347"/>
      <c r="T93" s="347"/>
      <c r="U93" s="347"/>
      <c r="V93" s="347"/>
      <c r="W93" s="347"/>
      <c r="X93" s="347"/>
      <c r="Y93" s="347"/>
      <c r="Z93" s="347"/>
    </row>
    <row r="94" spans="1:26" ht="15.75" customHeight="1" x14ac:dyDescent="0.25">
      <c r="A94" s="347"/>
      <c r="B94" s="443"/>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row>
    <row r="95" spans="1:26" ht="15.75" customHeight="1" x14ac:dyDescent="0.25">
      <c r="A95" s="347"/>
      <c r="B95" s="443"/>
      <c r="C95" s="347"/>
      <c r="D95" s="347"/>
      <c r="E95" s="347"/>
      <c r="F95" s="347"/>
      <c r="G95" s="347"/>
      <c r="H95" s="347"/>
      <c r="I95" s="347"/>
      <c r="J95" s="347"/>
      <c r="K95" s="347"/>
      <c r="L95" s="347"/>
      <c r="M95" s="347"/>
      <c r="N95" s="347"/>
      <c r="O95" s="347"/>
      <c r="P95" s="347"/>
      <c r="Q95" s="347"/>
      <c r="R95" s="347"/>
      <c r="S95" s="347"/>
      <c r="T95" s="347"/>
      <c r="U95" s="347"/>
      <c r="V95" s="347"/>
      <c r="W95" s="347"/>
      <c r="X95" s="347"/>
      <c r="Y95" s="347"/>
      <c r="Z95" s="347"/>
    </row>
    <row r="96" spans="1:26" ht="15.75" customHeight="1" x14ac:dyDescent="0.25">
      <c r="A96" s="347"/>
      <c r="B96" s="443"/>
      <c r="C96" s="347"/>
      <c r="D96" s="347"/>
      <c r="E96" s="347"/>
      <c r="F96" s="347"/>
      <c r="G96" s="347"/>
      <c r="H96" s="347"/>
      <c r="I96" s="347"/>
      <c r="J96" s="347"/>
      <c r="K96" s="347"/>
      <c r="L96" s="347"/>
      <c r="M96" s="347"/>
      <c r="N96" s="347"/>
      <c r="O96" s="347"/>
      <c r="P96" s="347"/>
      <c r="Q96" s="347"/>
      <c r="R96" s="347"/>
      <c r="S96" s="347"/>
      <c r="T96" s="347"/>
      <c r="U96" s="347"/>
      <c r="V96" s="347"/>
      <c r="W96" s="347"/>
      <c r="X96" s="347"/>
      <c r="Y96" s="347"/>
      <c r="Z96" s="347"/>
    </row>
    <row r="97" spans="1:26" ht="15.75" customHeight="1" x14ac:dyDescent="0.25">
      <c r="A97" s="347"/>
      <c r="B97" s="443"/>
      <c r="C97" s="347"/>
      <c r="D97" s="347"/>
      <c r="E97" s="347"/>
      <c r="F97" s="347"/>
      <c r="G97" s="347"/>
      <c r="H97" s="347"/>
      <c r="I97" s="347"/>
      <c r="J97" s="347"/>
      <c r="K97" s="347"/>
      <c r="L97" s="347"/>
      <c r="M97" s="347"/>
      <c r="N97" s="347"/>
      <c r="O97" s="347"/>
      <c r="P97" s="347"/>
      <c r="Q97" s="347"/>
      <c r="R97" s="347"/>
      <c r="S97" s="347"/>
      <c r="T97" s="347"/>
      <c r="U97" s="347"/>
      <c r="V97" s="347"/>
      <c r="W97" s="347"/>
      <c r="X97" s="347"/>
      <c r="Y97" s="347"/>
      <c r="Z97" s="347"/>
    </row>
    <row r="98" spans="1:26" ht="15.75" customHeight="1" x14ac:dyDescent="0.25">
      <c r="A98" s="347"/>
      <c r="B98" s="443"/>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row>
    <row r="99" spans="1:26" ht="15.75" customHeight="1" x14ac:dyDescent="0.25">
      <c r="A99" s="347"/>
      <c r="B99" s="443"/>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row>
    <row r="100" spans="1:26" ht="15.75" customHeight="1" x14ac:dyDescent="0.25">
      <c r="A100" s="347"/>
      <c r="B100" s="443"/>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6" ht="15.75" customHeight="1" x14ac:dyDescent="0.25">
      <c r="A101" s="347"/>
      <c r="B101" s="443"/>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row>
    <row r="102" spans="1:26" ht="15.75" customHeight="1" x14ac:dyDescent="0.25">
      <c r="A102" s="347"/>
      <c r="B102" s="443"/>
      <c r="C102" s="347"/>
      <c r="D102" s="347"/>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row>
    <row r="103" spans="1:26" ht="15.75" customHeight="1" x14ac:dyDescent="0.25">
      <c r="A103" s="347"/>
      <c r="B103" s="443"/>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row>
    <row r="104" spans="1:26" ht="15.75" customHeight="1" x14ac:dyDescent="0.25">
      <c r="A104" s="347"/>
      <c r="B104" s="443"/>
      <c r="C104" s="347"/>
      <c r="D104" s="347"/>
      <c r="E104" s="347"/>
      <c r="F104" s="347"/>
      <c r="G104" s="347"/>
      <c r="H104" s="347"/>
      <c r="I104" s="347"/>
      <c r="J104" s="347"/>
      <c r="K104" s="347"/>
      <c r="L104" s="347"/>
      <c r="M104" s="347"/>
      <c r="N104" s="347"/>
      <c r="O104" s="347"/>
      <c r="P104" s="347"/>
      <c r="Q104" s="347"/>
      <c r="R104" s="347"/>
      <c r="S104" s="347"/>
      <c r="T104" s="347"/>
      <c r="U104" s="347"/>
      <c r="V104" s="347"/>
      <c r="W104" s="347"/>
      <c r="X104" s="347"/>
      <c r="Y104" s="347"/>
      <c r="Z104" s="347"/>
    </row>
    <row r="105" spans="1:26" ht="15.75" customHeight="1" x14ac:dyDescent="0.25">
      <c r="A105" s="347"/>
      <c r="B105" s="443"/>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7"/>
      <c r="Z105" s="347"/>
    </row>
    <row r="106" spans="1:26" ht="15.75" customHeight="1" x14ac:dyDescent="0.25">
      <c r="A106" s="347"/>
      <c r="B106" s="443"/>
      <c r="C106" s="347"/>
      <c r="D106" s="347"/>
      <c r="E106" s="347"/>
      <c r="F106" s="347"/>
      <c r="G106" s="347"/>
      <c r="H106" s="347"/>
      <c r="I106" s="347"/>
      <c r="J106" s="347"/>
      <c r="K106" s="347"/>
      <c r="L106" s="347"/>
      <c r="M106" s="347"/>
      <c r="N106" s="347"/>
      <c r="O106" s="347"/>
      <c r="P106" s="347"/>
      <c r="Q106" s="347"/>
      <c r="R106" s="347"/>
      <c r="S106" s="347"/>
      <c r="T106" s="347"/>
      <c r="U106" s="347"/>
      <c r="V106" s="347"/>
      <c r="W106" s="347"/>
      <c r="X106" s="347"/>
      <c r="Y106" s="347"/>
      <c r="Z106" s="347"/>
    </row>
    <row r="107" spans="1:26" ht="15.75" customHeight="1" x14ac:dyDescent="0.25">
      <c r="A107" s="347"/>
      <c r="B107" s="443"/>
      <c r="C107" s="347"/>
      <c r="D107" s="347"/>
      <c r="E107" s="347"/>
      <c r="F107" s="347"/>
      <c r="G107" s="347"/>
      <c r="H107" s="347"/>
      <c r="I107" s="347"/>
      <c r="J107" s="347"/>
      <c r="K107" s="347"/>
      <c r="L107" s="347"/>
      <c r="M107" s="347"/>
      <c r="N107" s="347"/>
      <c r="O107" s="347"/>
      <c r="P107" s="347"/>
      <c r="Q107" s="347"/>
      <c r="R107" s="347"/>
      <c r="S107" s="347"/>
      <c r="T107" s="347"/>
      <c r="U107" s="347"/>
      <c r="V107" s="347"/>
      <c r="W107" s="347"/>
      <c r="X107" s="347"/>
      <c r="Y107" s="347"/>
      <c r="Z107" s="347"/>
    </row>
    <row r="108" spans="1:26" ht="15.75" customHeight="1" x14ac:dyDescent="0.25">
      <c r="A108" s="347"/>
      <c r="B108" s="443"/>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row>
    <row r="109" spans="1:26" ht="15.75" customHeight="1" x14ac:dyDescent="0.25">
      <c r="A109" s="347"/>
      <c r="B109" s="443"/>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row>
    <row r="110" spans="1:26" ht="15.75" customHeight="1" x14ac:dyDescent="0.25">
      <c r="A110" s="347"/>
      <c r="B110" s="443"/>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row>
    <row r="111" spans="1:26" ht="15.75" customHeight="1" x14ac:dyDescent="0.25">
      <c r="A111" s="347"/>
      <c r="B111" s="443"/>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row>
    <row r="112" spans="1:26" ht="15.75" customHeight="1" x14ac:dyDescent="0.25">
      <c r="A112" s="347"/>
      <c r="B112" s="443"/>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row>
    <row r="113" spans="1:26" ht="15.75" customHeight="1" x14ac:dyDescent="0.25">
      <c r="A113" s="347"/>
      <c r="B113" s="443"/>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row>
    <row r="114" spans="1:26" ht="15.75" customHeight="1" x14ac:dyDescent="0.25">
      <c r="A114" s="347"/>
      <c r="B114" s="443"/>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row>
    <row r="115" spans="1:26" ht="15.75" customHeight="1" x14ac:dyDescent="0.25">
      <c r="A115" s="347"/>
      <c r="B115" s="443"/>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row>
    <row r="116" spans="1:26" ht="15.75" customHeight="1" x14ac:dyDescent="0.25">
      <c r="A116" s="347"/>
      <c r="B116" s="443"/>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row>
    <row r="117" spans="1:26" ht="15.75" customHeight="1" x14ac:dyDescent="0.25">
      <c r="A117" s="347"/>
      <c r="B117" s="443"/>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row>
    <row r="118" spans="1:26" ht="15.75" customHeight="1" x14ac:dyDescent="0.25">
      <c r="A118" s="347"/>
      <c r="B118" s="443"/>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row>
    <row r="119" spans="1:26" ht="15.75" customHeight="1" x14ac:dyDescent="0.25">
      <c r="A119" s="347"/>
      <c r="B119" s="443"/>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row>
    <row r="120" spans="1:26" ht="15.75" customHeight="1" x14ac:dyDescent="0.25">
      <c r="A120" s="347"/>
      <c r="B120" s="443"/>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row>
    <row r="121" spans="1:26" ht="15.75" customHeight="1" x14ac:dyDescent="0.25">
      <c r="A121" s="347"/>
      <c r="B121" s="443"/>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row>
    <row r="122" spans="1:26" ht="15.75" customHeight="1" x14ac:dyDescent="0.25">
      <c r="A122" s="347"/>
      <c r="B122" s="443"/>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row>
    <row r="123" spans="1:26" ht="15.75" customHeight="1" x14ac:dyDescent="0.25">
      <c r="A123" s="347"/>
      <c r="B123" s="443"/>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row>
    <row r="124" spans="1:26" ht="15.75" customHeight="1" x14ac:dyDescent="0.25">
      <c r="A124" s="347"/>
      <c r="B124" s="443"/>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row>
    <row r="125" spans="1:26" ht="15.75" customHeight="1" x14ac:dyDescent="0.25">
      <c r="A125" s="347"/>
      <c r="B125" s="443"/>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row>
    <row r="126" spans="1:26" ht="15.75" customHeight="1" x14ac:dyDescent="0.25">
      <c r="A126" s="347"/>
      <c r="B126" s="443"/>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row>
    <row r="127" spans="1:26" ht="15.75" customHeight="1" x14ac:dyDescent="0.25">
      <c r="A127" s="347"/>
      <c r="B127" s="443"/>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row>
    <row r="128" spans="1:26" ht="15.75" customHeight="1" x14ac:dyDescent="0.25">
      <c r="A128" s="347"/>
      <c r="B128" s="443"/>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row>
    <row r="129" spans="1:26" ht="15.75" customHeight="1" x14ac:dyDescent="0.25">
      <c r="A129" s="347"/>
      <c r="B129" s="443"/>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row>
    <row r="130" spans="1:26" ht="15.75" customHeight="1" x14ac:dyDescent="0.25">
      <c r="A130" s="347"/>
      <c r="B130" s="443"/>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row>
    <row r="131" spans="1:26" ht="15.75" customHeight="1" x14ac:dyDescent="0.25">
      <c r="A131" s="347"/>
      <c r="B131" s="443"/>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row>
    <row r="132" spans="1:26" ht="15.75" customHeight="1" x14ac:dyDescent="0.25">
      <c r="A132" s="347"/>
      <c r="B132" s="443"/>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row>
    <row r="133" spans="1:26" ht="15.75" customHeight="1" x14ac:dyDescent="0.25">
      <c r="A133" s="347"/>
      <c r="B133" s="443"/>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row>
    <row r="134" spans="1:26" ht="15.75" customHeight="1" x14ac:dyDescent="0.25">
      <c r="A134" s="347"/>
      <c r="B134" s="443"/>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row>
    <row r="135" spans="1:26" ht="15.75" customHeight="1" x14ac:dyDescent="0.25">
      <c r="A135" s="347"/>
      <c r="B135" s="443"/>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row>
    <row r="136" spans="1:26" ht="15.75" customHeight="1" x14ac:dyDescent="0.25">
      <c r="A136" s="347"/>
      <c r="B136" s="443"/>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row>
    <row r="137" spans="1:26" ht="15.75" customHeight="1" x14ac:dyDescent="0.25">
      <c r="A137" s="347"/>
      <c r="B137" s="443"/>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row>
    <row r="138" spans="1:26" ht="15.75" customHeight="1" x14ac:dyDescent="0.25">
      <c r="A138" s="347"/>
      <c r="B138" s="443"/>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row>
    <row r="139" spans="1:26" ht="15.75" customHeight="1" x14ac:dyDescent="0.25">
      <c r="A139" s="347"/>
      <c r="B139" s="443"/>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row>
    <row r="140" spans="1:26" ht="15.75" customHeight="1" x14ac:dyDescent="0.25">
      <c r="A140" s="347"/>
      <c r="B140" s="443"/>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row>
    <row r="141" spans="1:26" ht="15.75" customHeight="1" x14ac:dyDescent="0.25">
      <c r="A141" s="347"/>
      <c r="B141" s="443"/>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row>
    <row r="142" spans="1:26" ht="15.75" customHeight="1" x14ac:dyDescent="0.25">
      <c r="A142" s="347"/>
      <c r="B142" s="443"/>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row>
    <row r="143" spans="1:26" ht="15.75" customHeight="1" x14ac:dyDescent="0.25">
      <c r="A143" s="347"/>
      <c r="B143" s="443"/>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row>
    <row r="144" spans="1:26" ht="15.75" customHeight="1" x14ac:dyDescent="0.25">
      <c r="A144" s="347"/>
      <c r="B144" s="443"/>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row>
    <row r="145" spans="1:26" ht="15.75" customHeight="1" x14ac:dyDescent="0.25">
      <c r="A145" s="347"/>
      <c r="B145" s="443"/>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row>
    <row r="146" spans="1:26" ht="15.75" customHeight="1" x14ac:dyDescent="0.25">
      <c r="A146" s="347"/>
      <c r="B146" s="443"/>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row>
    <row r="147" spans="1:26" ht="15.75" customHeight="1" x14ac:dyDescent="0.25">
      <c r="A147" s="347"/>
      <c r="B147" s="443"/>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row>
    <row r="148" spans="1:26" ht="15.75" customHeight="1" x14ac:dyDescent="0.25">
      <c r="A148" s="347"/>
      <c r="B148" s="443"/>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row>
    <row r="149" spans="1:26" ht="15.75" customHeight="1" x14ac:dyDescent="0.25">
      <c r="A149" s="347"/>
      <c r="B149" s="443"/>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row>
    <row r="150" spans="1:26" ht="15.75" customHeight="1" x14ac:dyDescent="0.25">
      <c r="A150" s="347"/>
      <c r="B150" s="443"/>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row>
    <row r="151" spans="1:26" ht="15.75" customHeight="1" x14ac:dyDescent="0.25">
      <c r="A151" s="347"/>
      <c r="B151" s="443"/>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row>
    <row r="152" spans="1:26" ht="15.75" customHeight="1" x14ac:dyDescent="0.25">
      <c r="A152" s="347"/>
      <c r="B152" s="443"/>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row>
    <row r="153" spans="1:26" ht="15.75" customHeight="1" x14ac:dyDescent="0.25">
      <c r="A153" s="347"/>
      <c r="B153" s="443"/>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row>
    <row r="154" spans="1:26" ht="15.75" customHeight="1" x14ac:dyDescent="0.25">
      <c r="A154" s="347"/>
      <c r="B154" s="443"/>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row>
    <row r="155" spans="1:26" ht="15.75" customHeight="1" x14ac:dyDescent="0.25">
      <c r="A155" s="347"/>
      <c r="B155" s="443"/>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row>
    <row r="156" spans="1:26" ht="15.75" customHeight="1" x14ac:dyDescent="0.25">
      <c r="A156" s="347"/>
      <c r="B156" s="443"/>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row>
    <row r="157" spans="1:26" ht="15.75" customHeight="1" x14ac:dyDescent="0.25">
      <c r="A157" s="347"/>
      <c r="B157" s="443"/>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row>
    <row r="158" spans="1:26" ht="15.75" customHeight="1" x14ac:dyDescent="0.25">
      <c r="A158" s="347"/>
      <c r="B158" s="443"/>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row>
    <row r="159" spans="1:26" ht="15.75" customHeight="1" x14ac:dyDescent="0.25">
      <c r="A159" s="347"/>
      <c r="B159" s="443"/>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row>
    <row r="160" spans="1:26" ht="15.75" customHeight="1" x14ac:dyDescent="0.25">
      <c r="A160" s="347"/>
      <c r="B160" s="443"/>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row>
    <row r="161" spans="1:26" ht="15.75" customHeight="1" x14ac:dyDescent="0.25">
      <c r="A161" s="347"/>
      <c r="B161" s="443"/>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row>
    <row r="162" spans="1:26" ht="15.75" customHeight="1" x14ac:dyDescent="0.25">
      <c r="A162" s="347"/>
      <c r="B162" s="443"/>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row>
    <row r="163" spans="1:26" ht="15.75" customHeight="1" x14ac:dyDescent="0.25">
      <c r="A163" s="347"/>
      <c r="B163" s="443"/>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row>
    <row r="164" spans="1:26" ht="15.75" customHeight="1" x14ac:dyDescent="0.25">
      <c r="A164" s="347"/>
      <c r="B164" s="443"/>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row>
    <row r="165" spans="1:26" ht="15.75" customHeight="1" x14ac:dyDescent="0.25">
      <c r="A165" s="347"/>
      <c r="B165" s="443"/>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row>
    <row r="166" spans="1:26" ht="15.75" customHeight="1" x14ac:dyDescent="0.25">
      <c r="A166" s="347"/>
      <c r="B166" s="443"/>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row>
    <row r="167" spans="1:26" ht="15.75" customHeight="1" x14ac:dyDescent="0.25">
      <c r="A167" s="347"/>
      <c r="B167" s="443"/>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row>
    <row r="168" spans="1:26" ht="15.75" customHeight="1" x14ac:dyDescent="0.25">
      <c r="A168" s="347"/>
      <c r="B168" s="443"/>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row>
    <row r="169" spans="1:26" ht="15.75" customHeight="1" x14ac:dyDescent="0.25">
      <c r="A169" s="347"/>
      <c r="B169" s="443"/>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row>
    <row r="170" spans="1:26" ht="15.75" customHeight="1" x14ac:dyDescent="0.25">
      <c r="A170" s="347"/>
      <c r="B170" s="443"/>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row>
    <row r="171" spans="1:26" ht="15.75" customHeight="1" x14ac:dyDescent="0.25">
      <c r="A171" s="347"/>
      <c r="B171" s="443"/>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row>
    <row r="172" spans="1:26" ht="15.75" customHeight="1" x14ac:dyDescent="0.25">
      <c r="A172" s="347"/>
      <c r="B172" s="443"/>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row>
    <row r="173" spans="1:26" ht="15.75" customHeight="1" x14ac:dyDescent="0.25">
      <c r="A173" s="347"/>
      <c r="B173" s="443"/>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row>
    <row r="174" spans="1:26" ht="15.75" customHeight="1" x14ac:dyDescent="0.25">
      <c r="A174" s="347"/>
      <c r="B174" s="443"/>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row>
    <row r="175" spans="1:26" ht="15.75" customHeight="1" x14ac:dyDescent="0.25">
      <c r="A175" s="347"/>
      <c r="B175" s="443"/>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row>
    <row r="176" spans="1:26" ht="15.75" customHeight="1" x14ac:dyDescent="0.25">
      <c r="A176" s="347"/>
      <c r="B176" s="443"/>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row>
    <row r="177" spans="1:26" ht="15.75" customHeight="1" x14ac:dyDescent="0.25">
      <c r="A177" s="347"/>
      <c r="B177" s="443"/>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row>
    <row r="178" spans="1:26" ht="15.75" customHeight="1" x14ac:dyDescent="0.25">
      <c r="A178" s="347"/>
      <c r="B178" s="443"/>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row>
    <row r="179" spans="1:26" ht="15.75" customHeight="1" x14ac:dyDescent="0.25">
      <c r="A179" s="347"/>
      <c r="B179" s="443"/>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row>
    <row r="180" spans="1:26" ht="15.75" customHeight="1" x14ac:dyDescent="0.25">
      <c r="A180" s="347"/>
      <c r="B180" s="443"/>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row>
    <row r="181" spans="1:26" ht="15.75" customHeight="1" x14ac:dyDescent="0.25">
      <c r="A181" s="347"/>
      <c r="B181" s="443"/>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row>
    <row r="182" spans="1:26" ht="15.75" customHeight="1" x14ac:dyDescent="0.25">
      <c r="A182" s="347"/>
      <c r="B182" s="443"/>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row>
    <row r="183" spans="1:26" ht="15.75" customHeight="1" x14ac:dyDescent="0.25">
      <c r="A183" s="347"/>
      <c r="B183" s="443"/>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row>
    <row r="184" spans="1:26" ht="15.75" customHeight="1" x14ac:dyDescent="0.25">
      <c r="A184" s="347"/>
      <c r="B184" s="443"/>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row>
    <row r="185" spans="1:26" ht="15.75" customHeight="1" x14ac:dyDescent="0.25">
      <c r="A185" s="347"/>
      <c r="B185" s="443"/>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row>
    <row r="186" spans="1:26" ht="15.75" customHeight="1" x14ac:dyDescent="0.25">
      <c r="A186" s="347"/>
      <c r="B186" s="443"/>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row>
    <row r="187" spans="1:26" ht="15.75" customHeight="1" x14ac:dyDescent="0.25">
      <c r="A187" s="347"/>
      <c r="B187" s="443"/>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row>
    <row r="188" spans="1:26" ht="15.75" customHeight="1" x14ac:dyDescent="0.25">
      <c r="A188" s="347"/>
      <c r="B188" s="443"/>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row>
    <row r="189" spans="1:26" ht="15.75" customHeight="1" x14ac:dyDescent="0.25">
      <c r="A189" s="347"/>
      <c r="B189" s="443"/>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row>
    <row r="190" spans="1:26" ht="15.75" customHeight="1" x14ac:dyDescent="0.25">
      <c r="A190" s="347"/>
      <c r="B190" s="443"/>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row>
    <row r="191" spans="1:26" ht="15.75" customHeight="1" x14ac:dyDescent="0.25">
      <c r="A191" s="347"/>
      <c r="B191" s="443"/>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row>
    <row r="192" spans="1:26" ht="15.75" customHeight="1" x14ac:dyDescent="0.25">
      <c r="A192" s="347"/>
      <c r="B192" s="443"/>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row>
    <row r="193" spans="1:26" ht="15.75" customHeight="1" x14ac:dyDescent="0.25">
      <c r="A193" s="347"/>
      <c r="B193" s="443"/>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row>
    <row r="194" spans="1:26" ht="15.75" customHeight="1" x14ac:dyDescent="0.25">
      <c r="A194" s="347"/>
      <c r="B194" s="443"/>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row>
    <row r="195" spans="1:26" ht="15.75" customHeight="1" x14ac:dyDescent="0.25">
      <c r="A195" s="347"/>
      <c r="B195" s="443"/>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row>
    <row r="196" spans="1:26" ht="15.75" customHeight="1" x14ac:dyDescent="0.25">
      <c r="A196" s="347"/>
      <c r="B196" s="443"/>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row>
    <row r="197" spans="1:26" ht="15.75" customHeight="1" x14ac:dyDescent="0.25">
      <c r="A197" s="347"/>
      <c r="B197" s="443"/>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row>
    <row r="198" spans="1:26" ht="15.75" customHeight="1" x14ac:dyDescent="0.25">
      <c r="A198" s="347"/>
      <c r="B198" s="443"/>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row>
    <row r="199" spans="1:26" ht="15.75" customHeight="1" x14ac:dyDescent="0.25">
      <c r="A199" s="347"/>
      <c r="B199" s="443"/>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row>
    <row r="200" spans="1:26" ht="15.75" customHeight="1" x14ac:dyDescent="0.25">
      <c r="A200" s="347"/>
      <c r="B200" s="443"/>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row>
    <row r="201" spans="1:26" ht="15.75" customHeight="1" x14ac:dyDescent="0.25">
      <c r="A201" s="347"/>
      <c r="B201" s="443"/>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row>
    <row r="202" spans="1:26" ht="15.75" customHeight="1" x14ac:dyDescent="0.25">
      <c r="A202" s="347"/>
      <c r="B202" s="443"/>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row>
    <row r="203" spans="1:26" ht="15.75" customHeight="1" x14ac:dyDescent="0.25">
      <c r="A203" s="347"/>
      <c r="B203" s="443"/>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row>
    <row r="204" spans="1:26" ht="15.75" customHeight="1" x14ac:dyDescent="0.25">
      <c r="A204" s="347"/>
      <c r="B204" s="443"/>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row>
    <row r="205" spans="1:26" ht="15.75" customHeight="1" x14ac:dyDescent="0.25">
      <c r="A205" s="347"/>
      <c r="B205" s="443"/>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row>
    <row r="206" spans="1:26" ht="15.75" customHeight="1" x14ac:dyDescent="0.25">
      <c r="A206" s="347"/>
      <c r="B206" s="443"/>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row>
    <row r="207" spans="1:26" ht="15.75" customHeight="1" x14ac:dyDescent="0.25">
      <c r="A207" s="347"/>
      <c r="B207" s="443"/>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row>
    <row r="208" spans="1:26" ht="15.75" customHeight="1" x14ac:dyDescent="0.25">
      <c r="A208" s="347"/>
      <c r="B208" s="443"/>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row>
    <row r="209" spans="1:26" ht="15.75" customHeight="1" x14ac:dyDescent="0.25">
      <c r="A209" s="347"/>
      <c r="B209" s="443"/>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row>
    <row r="210" spans="1:26" ht="15.75" customHeight="1" x14ac:dyDescent="0.25">
      <c r="A210" s="347"/>
      <c r="B210" s="443"/>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row>
    <row r="211" spans="1:26" ht="15.75" customHeight="1" x14ac:dyDescent="0.25">
      <c r="A211" s="347"/>
      <c r="B211" s="443"/>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row>
    <row r="212" spans="1:26" ht="15.75" customHeight="1" x14ac:dyDescent="0.25">
      <c r="A212" s="347"/>
      <c r="B212" s="443"/>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row>
    <row r="213" spans="1:26" ht="15.75" customHeight="1" x14ac:dyDescent="0.25">
      <c r="A213" s="347"/>
      <c r="B213" s="443"/>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row>
    <row r="214" spans="1:26" ht="15.75" customHeight="1" x14ac:dyDescent="0.25">
      <c r="A214" s="347"/>
      <c r="B214" s="443"/>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row>
    <row r="215" spans="1:26" ht="15.75" customHeight="1" x14ac:dyDescent="0.25">
      <c r="A215" s="347"/>
      <c r="B215" s="443"/>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row>
    <row r="216" spans="1:26" ht="15.75" customHeight="1" x14ac:dyDescent="0.25">
      <c r="A216" s="347"/>
      <c r="B216" s="443"/>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row>
    <row r="217" spans="1:26" ht="15.75" customHeight="1" x14ac:dyDescent="0.25">
      <c r="A217" s="347"/>
      <c r="B217" s="443"/>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row>
    <row r="218" spans="1:26" ht="15.75" customHeight="1" x14ac:dyDescent="0.25">
      <c r="A218" s="347"/>
      <c r="B218" s="443"/>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row>
    <row r="219" spans="1:26" ht="15.75" customHeight="1" x14ac:dyDescent="0.25">
      <c r="A219" s="347"/>
      <c r="B219" s="443"/>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row>
    <row r="220" spans="1:26" ht="15.75" customHeight="1" x14ac:dyDescent="0.25">
      <c r="A220" s="347"/>
      <c r="B220" s="443"/>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row>
    <row r="221" spans="1:26" ht="15.75" customHeight="1" x14ac:dyDescent="0.25">
      <c r="A221" s="347"/>
      <c r="B221" s="443"/>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row>
    <row r="222" spans="1:26" ht="15.75" customHeight="1" x14ac:dyDescent="0.25">
      <c r="A222" s="347"/>
      <c r="B222" s="443"/>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row>
    <row r="223" spans="1:26" ht="15.75" customHeight="1" x14ac:dyDescent="0.25">
      <c r="A223" s="347"/>
      <c r="B223" s="443"/>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row>
    <row r="224" spans="1:26" ht="15.75" customHeight="1" x14ac:dyDescent="0.25">
      <c r="A224" s="347"/>
      <c r="B224" s="443"/>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row>
    <row r="225" spans="1:26" ht="15.75" customHeight="1" x14ac:dyDescent="0.25">
      <c r="A225" s="347"/>
      <c r="B225" s="443"/>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row>
    <row r="226" spans="1:26" ht="15.75" customHeight="1" x14ac:dyDescent="0.25">
      <c r="A226" s="347"/>
      <c r="B226" s="443"/>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row>
    <row r="227" spans="1:26" ht="15.75" customHeight="1" x14ac:dyDescent="0.25">
      <c r="A227" s="347"/>
      <c r="B227" s="443"/>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row>
    <row r="228" spans="1:26" ht="15.75" customHeight="1" x14ac:dyDescent="0.25">
      <c r="A228" s="347"/>
      <c r="B228" s="443"/>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row>
    <row r="229" spans="1:26" ht="15.75" customHeight="1" x14ac:dyDescent="0.25">
      <c r="A229" s="347"/>
      <c r="B229" s="443"/>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row>
    <row r="230" spans="1:26" ht="15.75" customHeight="1" x14ac:dyDescent="0.25">
      <c r="A230" s="347"/>
      <c r="B230" s="443"/>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row>
    <row r="231" spans="1:26" ht="15.75" customHeight="1" x14ac:dyDescent="0.25">
      <c r="A231" s="347"/>
      <c r="B231" s="443"/>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row>
    <row r="232" spans="1:26" ht="15.75" customHeight="1" x14ac:dyDescent="0.25">
      <c r="A232" s="347"/>
      <c r="B232" s="443"/>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row>
    <row r="233" spans="1:26" ht="15.75" customHeight="1" x14ac:dyDescent="0.25">
      <c r="A233" s="347"/>
      <c r="B233" s="443"/>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row>
    <row r="234" spans="1:26" ht="15.75" customHeight="1" x14ac:dyDescent="0.25">
      <c r="A234" s="347"/>
      <c r="B234" s="443"/>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row>
    <row r="235" spans="1:26" ht="15.75" customHeight="1" x14ac:dyDescent="0.25">
      <c r="A235" s="347"/>
      <c r="B235" s="443"/>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row>
    <row r="236" spans="1:26" ht="15.75" customHeight="1" x14ac:dyDescent="0.25">
      <c r="A236" s="347"/>
      <c r="B236" s="443"/>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row>
    <row r="237" spans="1:26" ht="15.75" customHeight="1" x14ac:dyDescent="0.25">
      <c r="A237" s="347"/>
      <c r="B237" s="443"/>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row>
    <row r="238" spans="1:26" ht="15.75" customHeight="1" x14ac:dyDescent="0.25">
      <c r="A238" s="347"/>
      <c r="B238" s="443"/>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row>
    <row r="239" spans="1:26" ht="15.75" customHeight="1" x14ac:dyDescent="0.25">
      <c r="A239" s="347"/>
      <c r="B239" s="443"/>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row>
    <row r="240" spans="1:26" ht="15.75" customHeight="1" x14ac:dyDescent="0.25">
      <c r="A240" s="347"/>
      <c r="B240" s="443"/>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row>
    <row r="241" spans="1:26" ht="15.75" customHeight="1" x14ac:dyDescent="0.25">
      <c r="A241" s="347"/>
      <c r="B241" s="443"/>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row>
    <row r="242" spans="1:26" ht="15.75" customHeight="1" x14ac:dyDescent="0.25">
      <c r="A242" s="347"/>
      <c r="B242" s="443"/>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row>
    <row r="243" spans="1:26" ht="15.75" customHeight="1" x14ac:dyDescent="0.25">
      <c r="A243" s="347"/>
      <c r="B243" s="443"/>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row>
    <row r="244" spans="1:26" ht="15.75" customHeight="1" x14ac:dyDescent="0.25">
      <c r="A244" s="347"/>
      <c r="B244" s="443"/>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row>
    <row r="245" spans="1:26" ht="15.75" customHeight="1" x14ac:dyDescent="0.25">
      <c r="A245" s="347"/>
      <c r="B245" s="443"/>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row>
    <row r="246" spans="1:26" ht="15.75" customHeight="1" x14ac:dyDescent="0.25">
      <c r="A246" s="347"/>
      <c r="B246" s="443"/>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row>
    <row r="247" spans="1:26" ht="15.75" customHeight="1" x14ac:dyDescent="0.25">
      <c r="A247" s="347"/>
      <c r="B247" s="443"/>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row>
    <row r="248" spans="1:26" ht="15.75" customHeight="1" x14ac:dyDescent="0.25">
      <c r="A248" s="347"/>
      <c r="B248" s="443"/>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row>
    <row r="249" spans="1:26" ht="15.75" customHeight="1" x14ac:dyDescent="0.25">
      <c r="A249" s="347"/>
      <c r="B249" s="443"/>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row>
    <row r="250" spans="1:26" ht="15.75" customHeight="1" x14ac:dyDescent="0.25">
      <c r="A250" s="347"/>
      <c r="B250" s="443"/>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row>
    <row r="251" spans="1:26" ht="15.75" customHeight="1" x14ac:dyDescent="0.25">
      <c r="A251" s="347"/>
      <c r="B251" s="443"/>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row>
    <row r="252" spans="1:26" ht="15.75" customHeight="1" x14ac:dyDescent="0.25">
      <c r="A252" s="347"/>
      <c r="B252" s="443"/>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row>
    <row r="253" spans="1:26" ht="15.75" customHeight="1" x14ac:dyDescent="0.25">
      <c r="A253" s="347"/>
      <c r="B253" s="443"/>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row>
    <row r="254" spans="1:26" ht="15.75" customHeight="1" x14ac:dyDescent="0.25">
      <c r="A254" s="347"/>
      <c r="B254" s="443"/>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row>
    <row r="255" spans="1:26" ht="15.75" customHeight="1" x14ac:dyDescent="0.25">
      <c r="A255" s="347"/>
      <c r="B255" s="443"/>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row>
    <row r="256" spans="1:26" ht="15.75" customHeight="1" x14ac:dyDescent="0.25">
      <c r="A256" s="347"/>
      <c r="B256" s="443"/>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row>
    <row r="257" spans="1:26" ht="15.75" customHeight="1" x14ac:dyDescent="0.25">
      <c r="A257" s="347"/>
      <c r="B257" s="443"/>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row>
    <row r="258" spans="1:26" ht="15.75" customHeight="1" x14ac:dyDescent="0.25">
      <c r="A258" s="347"/>
      <c r="B258" s="443"/>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row>
    <row r="259" spans="1:26" ht="15.75" customHeight="1" x14ac:dyDescent="0.25">
      <c r="A259" s="347"/>
      <c r="B259" s="443"/>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row>
    <row r="260" spans="1:26" ht="15.75" customHeight="1" x14ac:dyDescent="0.25">
      <c r="A260" s="347"/>
      <c r="B260" s="443"/>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row>
    <row r="261" spans="1:26" ht="15.75" customHeight="1" x14ac:dyDescent="0.25">
      <c r="A261" s="347"/>
      <c r="B261" s="443"/>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row>
    <row r="262" spans="1:26" ht="15.75" customHeight="1" x14ac:dyDescent="0.25">
      <c r="A262" s="347"/>
      <c r="B262" s="443"/>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row>
    <row r="263" spans="1:26" ht="15.75" customHeight="1" x14ac:dyDescent="0.25">
      <c r="A263" s="347"/>
      <c r="B263" s="443"/>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row>
    <row r="264" spans="1:26" ht="15.75" customHeight="1" x14ac:dyDescent="0.25">
      <c r="A264" s="347"/>
      <c r="B264" s="443"/>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6">
    <mergeCell ref="A61:A63"/>
    <mergeCell ref="C61:M61"/>
    <mergeCell ref="C62:M62"/>
    <mergeCell ref="C63:M63"/>
    <mergeCell ref="C64:M64"/>
    <mergeCell ref="C51:M51"/>
    <mergeCell ref="C52:M52"/>
    <mergeCell ref="A55:A60"/>
    <mergeCell ref="C55:M55"/>
    <mergeCell ref="C56:M56"/>
    <mergeCell ref="C57:M57"/>
    <mergeCell ref="C58:M58"/>
    <mergeCell ref="C59:M59"/>
    <mergeCell ref="C60:M60"/>
    <mergeCell ref="A16:A54"/>
    <mergeCell ref="L48:M49"/>
    <mergeCell ref="C17:M17"/>
    <mergeCell ref="B18:B24"/>
    <mergeCell ref="B25:B28"/>
    <mergeCell ref="J30:L30"/>
    <mergeCell ref="B32:B34"/>
    <mergeCell ref="B35:B46"/>
    <mergeCell ref="B47:B50"/>
    <mergeCell ref="F48:F49"/>
    <mergeCell ref="G48:J49"/>
    <mergeCell ref="C13:L13"/>
    <mergeCell ref="B14:B15"/>
    <mergeCell ref="C14:D14"/>
    <mergeCell ref="F14:M14"/>
    <mergeCell ref="C15:M15"/>
    <mergeCell ref="C16:M16"/>
    <mergeCell ref="A2:A15"/>
    <mergeCell ref="C3:L3"/>
    <mergeCell ref="F4:G4"/>
    <mergeCell ref="C7:D7"/>
    <mergeCell ref="I7:M7"/>
    <mergeCell ref="B8:B10"/>
    <mergeCell ref="C9:D9"/>
    <mergeCell ref="F9:G9"/>
    <mergeCell ref="I9:J9"/>
    <mergeCell ref="C10:D10"/>
    <mergeCell ref="F10:G10"/>
    <mergeCell ref="I10:J10"/>
    <mergeCell ref="C11:M11"/>
    <mergeCell ref="C12:M12"/>
    <mergeCell ref="C2:M2"/>
  </mergeCells>
  <dataValidations count="2">
    <dataValidation type="custom" allowBlank="1" showInputMessage="1" showErrorMessage="1" prompt="La celda debe contener solo texto" sqref="C55:C58 C60" xr:uid="{00000000-0002-0000-1A00-000000000000}">
      <formula1>ISTEXT(C55)</formula1>
    </dataValidation>
    <dataValidation type="list" allowBlank="1" showErrorMessage="1" sqref="I7" xr:uid="{00000000-0002-0000-1A00-000001000000}">
      <formula1>INDIRECT($C$7)</formula1>
    </dataValidation>
  </dataValidation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2"/>
  <sheetViews>
    <sheetView zoomScale="120" zoomScaleNormal="120" workbookViewId="0">
      <selection activeCell="C12" sqref="C12:M12"/>
    </sheetView>
  </sheetViews>
  <sheetFormatPr baseColWidth="10" defaultColWidth="12.625" defaultRowHeight="15" customHeight="1" x14ac:dyDescent="0.2"/>
  <cols>
    <col min="1" max="1" width="22" style="348" customWidth="1"/>
    <col min="2" max="2" width="34.125" style="348" customWidth="1"/>
    <col min="3" max="3" width="19.125" style="348" customWidth="1"/>
    <col min="4" max="4" width="11.5" style="348" customWidth="1"/>
    <col min="5" max="5" width="14.125" style="348" customWidth="1"/>
    <col min="6" max="6" width="21.125" style="348" customWidth="1"/>
    <col min="7" max="7" width="16.625" style="348" customWidth="1"/>
    <col min="8" max="11" width="10" style="348" customWidth="1"/>
    <col min="12" max="12" width="17.5" style="348" customWidth="1"/>
    <col min="13" max="13" width="20.125" style="348" customWidth="1"/>
    <col min="14" max="26" width="9.125" style="348" customWidth="1"/>
    <col min="27" max="16384" width="12.625" style="348"/>
  </cols>
  <sheetData>
    <row r="1" spans="1:26" ht="32.25" customHeight="1" thickBot="1" x14ac:dyDescent="0.3">
      <c r="A1" s="343"/>
      <c r="B1" s="344" t="s">
        <v>1160</v>
      </c>
      <c r="C1" s="345"/>
      <c r="D1" s="345"/>
      <c r="E1" s="345"/>
      <c r="F1" s="345"/>
      <c r="G1" s="345"/>
      <c r="H1" s="345"/>
      <c r="I1" s="345"/>
      <c r="J1" s="345"/>
      <c r="K1" s="345"/>
      <c r="L1" s="345"/>
      <c r="M1" s="346"/>
      <c r="N1" s="347"/>
      <c r="O1" s="347"/>
      <c r="P1" s="347"/>
      <c r="Q1" s="347"/>
      <c r="R1" s="347"/>
      <c r="S1" s="347"/>
      <c r="T1" s="347"/>
      <c r="U1" s="347"/>
      <c r="V1" s="347"/>
      <c r="W1" s="347"/>
      <c r="X1" s="347"/>
      <c r="Y1" s="347"/>
      <c r="Z1" s="347"/>
    </row>
    <row r="2" spans="1:26" ht="32.25" customHeight="1" x14ac:dyDescent="0.25">
      <c r="A2" s="1667" t="s">
        <v>561</v>
      </c>
      <c r="B2" s="349" t="s">
        <v>562</v>
      </c>
      <c r="C2" s="1813" t="s">
        <v>1074</v>
      </c>
      <c r="D2" s="1814"/>
      <c r="E2" s="1814"/>
      <c r="F2" s="1814"/>
      <c r="G2" s="1814"/>
      <c r="H2" s="1814"/>
      <c r="I2" s="1814"/>
      <c r="J2" s="1814"/>
      <c r="K2" s="1814"/>
      <c r="L2" s="1814"/>
      <c r="M2" s="1815"/>
      <c r="N2" s="347"/>
      <c r="O2" s="347"/>
      <c r="P2" s="347"/>
      <c r="Q2" s="347"/>
      <c r="R2" s="347"/>
      <c r="S2" s="347"/>
      <c r="T2" s="347"/>
      <c r="U2" s="347"/>
      <c r="V2" s="347"/>
      <c r="W2" s="347"/>
      <c r="X2" s="347"/>
      <c r="Y2" s="347"/>
      <c r="Z2" s="347"/>
    </row>
    <row r="3" spans="1:26" ht="31.5" customHeight="1" x14ac:dyDescent="0.25">
      <c r="A3" s="1668"/>
      <c r="B3" s="350" t="s">
        <v>698</v>
      </c>
      <c r="C3" s="1686" t="s">
        <v>1159</v>
      </c>
      <c r="D3" s="1671"/>
      <c r="E3" s="1671"/>
      <c r="F3" s="1671"/>
      <c r="G3" s="1671"/>
      <c r="H3" s="1671"/>
      <c r="I3" s="1671"/>
      <c r="J3" s="1671"/>
      <c r="K3" s="1671"/>
      <c r="L3" s="1671"/>
      <c r="M3" s="351"/>
      <c r="N3" s="347"/>
      <c r="O3" s="347"/>
      <c r="P3" s="347"/>
      <c r="Q3" s="347"/>
      <c r="R3" s="347"/>
      <c r="S3" s="347"/>
      <c r="T3" s="347"/>
      <c r="U3" s="347"/>
      <c r="V3" s="347"/>
      <c r="W3" s="347"/>
      <c r="X3" s="347"/>
      <c r="Y3" s="347"/>
      <c r="Z3" s="347"/>
    </row>
    <row r="4" spans="1:26" ht="27.75" customHeight="1" x14ac:dyDescent="0.25">
      <c r="A4" s="1668"/>
      <c r="B4" s="352" t="s">
        <v>227</v>
      </c>
      <c r="C4" s="353" t="s">
        <v>96</v>
      </c>
      <c r="D4" s="354"/>
      <c r="E4" s="355"/>
      <c r="F4" s="1805" t="s">
        <v>228</v>
      </c>
      <c r="G4" s="1672"/>
      <c r="H4" s="356"/>
      <c r="I4" s="357"/>
      <c r="J4" s="357"/>
      <c r="K4" s="357"/>
      <c r="L4" s="357"/>
      <c r="M4" s="351"/>
      <c r="N4" s="347"/>
      <c r="O4" s="347"/>
      <c r="P4" s="347"/>
      <c r="Q4" s="347"/>
      <c r="R4" s="347"/>
      <c r="S4" s="347"/>
      <c r="T4" s="347"/>
      <c r="U4" s="347"/>
      <c r="V4" s="347"/>
      <c r="W4" s="347"/>
      <c r="X4" s="347"/>
      <c r="Y4" s="347"/>
      <c r="Z4" s="347"/>
    </row>
    <row r="5" spans="1:26" ht="25.5" customHeight="1" x14ac:dyDescent="0.25">
      <c r="A5" s="1668"/>
      <c r="B5" s="352" t="s">
        <v>566</v>
      </c>
      <c r="C5" s="921" t="s">
        <v>700</v>
      </c>
      <c r="D5" s="357"/>
      <c r="E5" s="357"/>
      <c r="F5" s="357"/>
      <c r="G5" s="357"/>
      <c r="H5" s="357"/>
      <c r="I5" s="357"/>
      <c r="J5" s="357"/>
      <c r="K5" s="357"/>
      <c r="L5" s="357"/>
      <c r="M5" s="351"/>
      <c r="N5" s="347"/>
      <c r="O5" s="347"/>
      <c r="P5" s="347"/>
      <c r="Q5" s="347"/>
      <c r="R5" s="347"/>
      <c r="S5" s="347"/>
      <c r="T5" s="347"/>
      <c r="U5" s="347"/>
      <c r="V5" s="347"/>
      <c r="W5" s="347"/>
      <c r="X5" s="347"/>
      <c r="Y5" s="347"/>
      <c r="Z5" s="347"/>
    </row>
    <row r="6" spans="1:26" ht="15.75" x14ac:dyDescent="0.25">
      <c r="A6" s="1668"/>
      <c r="B6" s="352" t="s">
        <v>568</v>
      </c>
      <c r="C6" s="353" t="s">
        <v>96</v>
      </c>
      <c r="D6" s="357"/>
      <c r="E6" s="357"/>
      <c r="F6" s="357"/>
      <c r="G6" s="357"/>
      <c r="H6" s="357"/>
      <c r="I6" s="357"/>
      <c r="J6" s="357"/>
      <c r="K6" s="357"/>
      <c r="L6" s="357"/>
      <c r="M6" s="351"/>
      <c r="N6" s="347"/>
      <c r="O6" s="347"/>
      <c r="P6" s="347"/>
      <c r="Q6" s="347"/>
      <c r="R6" s="347"/>
      <c r="S6" s="347"/>
      <c r="T6" s="347"/>
      <c r="U6" s="347"/>
      <c r="V6" s="347"/>
      <c r="W6" s="347"/>
      <c r="X6" s="347"/>
      <c r="Y6" s="347"/>
      <c r="Z6" s="347"/>
    </row>
    <row r="7" spans="1:26" ht="15.75" customHeight="1" x14ac:dyDescent="0.25">
      <c r="A7" s="1668"/>
      <c r="B7" s="350" t="s">
        <v>570</v>
      </c>
      <c r="C7" s="1806" t="s">
        <v>40</v>
      </c>
      <c r="D7" s="1671"/>
      <c r="E7" s="358"/>
      <c r="F7" s="358"/>
      <c r="G7" s="359"/>
      <c r="H7" s="360" t="s">
        <v>231</v>
      </c>
      <c r="I7" s="1807" t="s">
        <v>88</v>
      </c>
      <c r="J7" s="1671"/>
      <c r="K7" s="1671"/>
      <c r="L7" s="1671"/>
      <c r="M7" s="1687"/>
      <c r="N7" s="347"/>
      <c r="O7" s="347"/>
      <c r="P7" s="347"/>
      <c r="Q7" s="347"/>
      <c r="R7" s="347"/>
      <c r="S7" s="347"/>
      <c r="T7" s="347"/>
      <c r="U7" s="347"/>
      <c r="V7" s="347"/>
      <c r="W7" s="347"/>
      <c r="X7" s="347"/>
      <c r="Y7" s="347"/>
      <c r="Z7" s="347"/>
    </row>
    <row r="8" spans="1:26" ht="15.75" customHeight="1" x14ac:dyDescent="0.25">
      <c r="A8" s="1668"/>
      <c r="B8" s="1808" t="s">
        <v>571</v>
      </c>
      <c r="C8" s="361"/>
      <c r="D8" s="362"/>
      <c r="E8" s="362"/>
      <c r="F8" s="362"/>
      <c r="G8" s="362"/>
      <c r="H8" s="362"/>
      <c r="I8" s="362"/>
      <c r="J8" s="362"/>
      <c r="K8" s="362"/>
      <c r="L8" s="363"/>
      <c r="M8" s="364"/>
      <c r="N8" s="347"/>
      <c r="O8" s="347"/>
      <c r="P8" s="347"/>
      <c r="Q8" s="347"/>
      <c r="R8" s="347"/>
      <c r="S8" s="347"/>
      <c r="T8" s="347"/>
      <c r="U8" s="347"/>
      <c r="V8" s="347"/>
      <c r="W8" s="347"/>
      <c r="X8" s="347"/>
      <c r="Y8" s="347"/>
      <c r="Z8" s="347"/>
    </row>
    <row r="9" spans="1:26" ht="29.1" customHeight="1" x14ac:dyDescent="0.25">
      <c r="A9" s="1668"/>
      <c r="B9" s="1809"/>
      <c r="C9" s="1811" t="s">
        <v>748</v>
      </c>
      <c r="D9" s="1674"/>
      <c r="E9" s="365"/>
      <c r="F9" s="1696"/>
      <c r="G9" s="1674"/>
      <c r="H9" s="366"/>
      <c r="I9" s="1696"/>
      <c r="J9" s="1674"/>
      <c r="K9" s="366"/>
      <c r="L9" s="367"/>
      <c r="M9" s="368"/>
      <c r="N9" s="347"/>
      <c r="O9" s="347"/>
      <c r="P9" s="347"/>
      <c r="Q9" s="347"/>
      <c r="R9" s="347"/>
      <c r="S9" s="347"/>
      <c r="T9" s="347"/>
      <c r="U9" s="347"/>
      <c r="V9" s="347"/>
      <c r="W9" s="347"/>
      <c r="X9" s="347"/>
      <c r="Y9" s="347"/>
      <c r="Z9" s="347"/>
    </row>
    <row r="10" spans="1:26" ht="15.75" customHeight="1" x14ac:dyDescent="0.25">
      <c r="A10" s="1668"/>
      <c r="B10" s="1810"/>
      <c r="C10" s="1812" t="s">
        <v>575</v>
      </c>
      <c r="D10" s="1674"/>
      <c r="E10" s="923"/>
      <c r="F10" s="1696" t="s">
        <v>575</v>
      </c>
      <c r="G10" s="1674"/>
      <c r="H10" s="923"/>
      <c r="I10" s="1696" t="s">
        <v>575</v>
      </c>
      <c r="J10" s="1674"/>
      <c r="K10" s="923"/>
      <c r="L10" s="369"/>
      <c r="M10" s="370"/>
      <c r="N10" s="347"/>
      <c r="O10" s="347"/>
      <c r="P10" s="347"/>
      <c r="Q10" s="347"/>
      <c r="R10" s="347"/>
      <c r="S10" s="347"/>
      <c r="T10" s="347"/>
      <c r="U10" s="347"/>
      <c r="V10" s="347"/>
      <c r="W10" s="347"/>
      <c r="X10" s="347"/>
      <c r="Y10" s="347"/>
      <c r="Z10" s="347"/>
    </row>
    <row r="11" spans="1:26" ht="34.5" customHeight="1" x14ac:dyDescent="0.25">
      <c r="A11" s="1668"/>
      <c r="B11" s="350" t="s">
        <v>576</v>
      </c>
      <c r="C11" s="1686" t="s">
        <v>1024</v>
      </c>
      <c r="D11" s="1671"/>
      <c r="E11" s="1671"/>
      <c r="F11" s="1671"/>
      <c r="G11" s="1671"/>
      <c r="H11" s="1671"/>
      <c r="I11" s="1671"/>
      <c r="J11" s="1671"/>
      <c r="K11" s="1671"/>
      <c r="L11" s="1671"/>
      <c r="M11" s="1687"/>
      <c r="N11" s="347"/>
      <c r="O11" s="347"/>
      <c r="P11" s="347"/>
      <c r="Q11" s="347"/>
      <c r="R11" s="347"/>
      <c r="S11" s="347"/>
      <c r="T11" s="347"/>
      <c r="U11" s="347"/>
      <c r="V11" s="347"/>
      <c r="W11" s="347"/>
      <c r="X11" s="347"/>
      <c r="Y11" s="347"/>
      <c r="Z11" s="347"/>
    </row>
    <row r="12" spans="1:26" ht="80.099999999999994" customHeight="1" x14ac:dyDescent="0.25">
      <c r="A12" s="1668"/>
      <c r="B12" s="350" t="s">
        <v>704</v>
      </c>
      <c r="C12" s="1686" t="s">
        <v>1080</v>
      </c>
      <c r="D12" s="1828"/>
      <c r="E12" s="1828"/>
      <c r="F12" s="1828"/>
      <c r="G12" s="1828"/>
      <c r="H12" s="1828"/>
      <c r="I12" s="1828"/>
      <c r="J12" s="1828"/>
      <c r="K12" s="1828"/>
      <c r="L12" s="1828"/>
      <c r="M12" s="1829"/>
      <c r="N12" s="347"/>
      <c r="O12" s="347"/>
      <c r="P12" s="347"/>
      <c r="Q12" s="347"/>
      <c r="R12" s="347"/>
      <c r="S12" s="347"/>
      <c r="T12" s="347"/>
      <c r="U12" s="347"/>
      <c r="V12" s="347"/>
      <c r="W12" s="347"/>
      <c r="X12" s="347"/>
      <c r="Y12" s="347"/>
      <c r="Z12" s="347"/>
    </row>
    <row r="13" spans="1:26" ht="31.5" x14ac:dyDescent="0.25">
      <c r="A13" s="1668"/>
      <c r="B13" s="350" t="s">
        <v>705</v>
      </c>
      <c r="C13" s="1686" t="s">
        <v>1143</v>
      </c>
      <c r="D13" s="1671"/>
      <c r="E13" s="1671"/>
      <c r="F13" s="1671"/>
      <c r="G13" s="1671"/>
      <c r="H13" s="1671"/>
      <c r="I13" s="1671"/>
      <c r="J13" s="1671"/>
      <c r="K13" s="1671"/>
      <c r="L13" s="1671"/>
      <c r="M13" s="371"/>
      <c r="N13" s="347"/>
      <c r="O13" s="347"/>
      <c r="P13" s="347"/>
      <c r="Q13" s="347"/>
      <c r="R13" s="347"/>
      <c r="S13" s="347"/>
      <c r="T13" s="347"/>
      <c r="U13" s="347"/>
      <c r="V13" s="347"/>
      <c r="W13" s="347"/>
      <c r="X13" s="347"/>
      <c r="Y13" s="347"/>
      <c r="Z13" s="347"/>
    </row>
    <row r="14" spans="1:26" ht="66.75" customHeight="1" x14ac:dyDescent="0.25">
      <c r="A14" s="1668"/>
      <c r="B14" s="1808" t="s">
        <v>707</v>
      </c>
      <c r="C14" s="1818" t="s">
        <v>73</v>
      </c>
      <c r="D14" s="1671"/>
      <c r="E14" s="372" t="s">
        <v>109</v>
      </c>
      <c r="F14" s="1819" t="s">
        <v>267</v>
      </c>
      <c r="G14" s="1679"/>
      <c r="H14" s="1679"/>
      <c r="I14" s="1679"/>
      <c r="J14" s="1679"/>
      <c r="K14" s="1679"/>
      <c r="L14" s="1679"/>
      <c r="M14" s="1684"/>
      <c r="N14" s="347"/>
      <c r="O14" s="347"/>
      <c r="P14" s="347"/>
      <c r="Q14" s="347"/>
      <c r="R14" s="347"/>
      <c r="S14" s="347"/>
      <c r="T14" s="347"/>
      <c r="U14" s="347"/>
      <c r="V14" s="347"/>
      <c r="W14" s="347"/>
      <c r="X14" s="347"/>
      <c r="Y14" s="347"/>
      <c r="Z14" s="347"/>
    </row>
    <row r="15" spans="1:26" ht="15.75" customHeight="1" x14ac:dyDescent="0.25">
      <c r="A15" s="1668"/>
      <c r="B15" s="1809"/>
      <c r="C15" s="1820"/>
      <c r="D15" s="1671"/>
      <c r="E15" s="1671"/>
      <c r="F15" s="1671"/>
      <c r="G15" s="1671"/>
      <c r="H15" s="1671"/>
      <c r="I15" s="1671"/>
      <c r="J15" s="1671"/>
      <c r="K15" s="1671"/>
      <c r="L15" s="1671"/>
      <c r="M15" s="1687"/>
      <c r="N15" s="347"/>
      <c r="O15" s="347"/>
      <c r="P15" s="347"/>
      <c r="Q15" s="347"/>
      <c r="R15" s="347"/>
      <c r="S15" s="347"/>
      <c r="T15" s="347"/>
      <c r="U15" s="347"/>
      <c r="V15" s="347"/>
      <c r="W15" s="347"/>
      <c r="X15" s="347"/>
      <c r="Y15" s="347"/>
      <c r="Z15" s="347"/>
    </row>
    <row r="16" spans="1:26" ht="15.75" customHeight="1" x14ac:dyDescent="0.25">
      <c r="A16" s="1691" t="s">
        <v>578</v>
      </c>
      <c r="B16" s="373" t="s">
        <v>218</v>
      </c>
      <c r="C16" s="1821" t="s">
        <v>370</v>
      </c>
      <c r="D16" s="1671"/>
      <c r="E16" s="1671"/>
      <c r="F16" s="1671"/>
      <c r="G16" s="1671"/>
      <c r="H16" s="1671"/>
      <c r="I16" s="1671"/>
      <c r="J16" s="1671"/>
      <c r="K16" s="1671"/>
      <c r="L16" s="1671"/>
      <c r="M16" s="1687"/>
      <c r="N16" s="347"/>
      <c r="O16" s="347"/>
      <c r="P16" s="347"/>
      <c r="Q16" s="347"/>
      <c r="R16" s="347"/>
      <c r="S16" s="347"/>
      <c r="T16" s="347"/>
      <c r="U16" s="347"/>
      <c r="V16" s="347"/>
      <c r="W16" s="347"/>
      <c r="X16" s="347"/>
      <c r="Y16" s="347"/>
      <c r="Z16" s="347"/>
    </row>
    <row r="17" spans="1:26" ht="27" customHeight="1" x14ac:dyDescent="0.25">
      <c r="A17" s="1668"/>
      <c r="B17" s="373" t="s">
        <v>709</v>
      </c>
      <c r="C17" s="1821" t="s">
        <v>1079</v>
      </c>
      <c r="D17" s="1671"/>
      <c r="E17" s="1671"/>
      <c r="F17" s="1671"/>
      <c r="G17" s="1671"/>
      <c r="H17" s="1671"/>
      <c r="I17" s="1671"/>
      <c r="J17" s="1671"/>
      <c r="K17" s="1671"/>
      <c r="L17" s="1671"/>
      <c r="M17" s="1687"/>
      <c r="N17" s="347"/>
      <c r="O17" s="347"/>
      <c r="P17" s="347"/>
      <c r="Q17" s="347"/>
      <c r="R17" s="347"/>
      <c r="S17" s="347"/>
      <c r="T17" s="347"/>
      <c r="U17" s="347"/>
      <c r="V17" s="347"/>
      <c r="W17" s="347"/>
      <c r="X17" s="347"/>
      <c r="Y17" s="347"/>
      <c r="Z17" s="347"/>
    </row>
    <row r="18" spans="1:26" ht="8.25" customHeight="1" x14ac:dyDescent="0.25">
      <c r="A18" s="1668"/>
      <c r="B18" s="1816" t="s">
        <v>579</v>
      </c>
      <c r="C18" s="374"/>
      <c r="D18" s="375"/>
      <c r="E18" s="375"/>
      <c r="F18" s="375"/>
      <c r="G18" s="375"/>
      <c r="H18" s="375"/>
      <c r="I18" s="375"/>
      <c r="J18" s="375"/>
      <c r="K18" s="375"/>
      <c r="L18" s="375"/>
      <c r="M18" s="376"/>
      <c r="N18" s="347"/>
      <c r="O18" s="347"/>
      <c r="P18" s="347"/>
      <c r="Q18" s="347"/>
      <c r="R18" s="347"/>
      <c r="S18" s="347"/>
      <c r="T18" s="347"/>
      <c r="U18" s="347"/>
      <c r="V18" s="347"/>
      <c r="W18" s="347"/>
      <c r="X18" s="347"/>
      <c r="Y18" s="347"/>
      <c r="Z18" s="347"/>
    </row>
    <row r="19" spans="1:26" ht="9" customHeight="1" x14ac:dyDescent="0.25">
      <c r="A19" s="1668"/>
      <c r="B19" s="1809"/>
      <c r="C19" s="377"/>
      <c r="D19" s="378"/>
      <c r="E19" s="379"/>
      <c r="F19" s="378"/>
      <c r="G19" s="379"/>
      <c r="H19" s="378"/>
      <c r="I19" s="379"/>
      <c r="J19" s="378"/>
      <c r="K19" s="379"/>
      <c r="L19" s="379"/>
      <c r="M19" s="380"/>
      <c r="N19" s="347"/>
      <c r="O19" s="347"/>
      <c r="P19" s="347"/>
      <c r="Q19" s="347"/>
      <c r="R19" s="347"/>
      <c r="S19" s="347"/>
      <c r="T19" s="347"/>
      <c r="U19" s="347"/>
      <c r="V19" s="347"/>
      <c r="W19" s="347"/>
      <c r="X19" s="347"/>
      <c r="Y19" s="347"/>
      <c r="Z19" s="347"/>
    </row>
    <row r="20" spans="1:26" ht="15.75" customHeight="1" x14ac:dyDescent="0.25">
      <c r="A20" s="1668"/>
      <c r="B20" s="1809"/>
      <c r="C20" s="381" t="s">
        <v>580</v>
      </c>
      <c r="D20" s="382"/>
      <c r="E20" s="383" t="s">
        <v>581</v>
      </c>
      <c r="F20" s="382"/>
      <c r="G20" s="383" t="s">
        <v>582</v>
      </c>
      <c r="H20" s="382"/>
      <c r="I20" s="383" t="s">
        <v>583</v>
      </c>
      <c r="J20" s="356"/>
      <c r="K20" s="383"/>
      <c r="L20" s="383"/>
      <c r="M20" s="380"/>
      <c r="N20" s="347"/>
      <c r="O20" s="347"/>
      <c r="P20" s="347"/>
      <c r="Q20" s="347"/>
      <c r="R20" s="347"/>
      <c r="S20" s="347"/>
      <c r="T20" s="347"/>
      <c r="U20" s="347"/>
      <c r="V20" s="347"/>
      <c r="W20" s="347"/>
      <c r="X20" s="347"/>
      <c r="Y20" s="347"/>
      <c r="Z20" s="347"/>
    </row>
    <row r="21" spans="1:26" ht="15.75" customHeight="1" x14ac:dyDescent="0.25">
      <c r="A21" s="1668"/>
      <c r="B21" s="1809"/>
      <c r="C21" s="381" t="s">
        <v>584</v>
      </c>
      <c r="D21" s="384"/>
      <c r="E21" s="383" t="s">
        <v>585</v>
      </c>
      <c r="F21" s="385"/>
      <c r="G21" s="383" t="s">
        <v>586</v>
      </c>
      <c r="H21" s="385"/>
      <c r="I21" s="383"/>
      <c r="J21" s="379"/>
      <c r="K21" s="383"/>
      <c r="L21" s="383"/>
      <c r="M21" s="380"/>
      <c r="N21" s="347"/>
      <c r="O21" s="347"/>
      <c r="P21" s="347"/>
      <c r="Q21" s="347"/>
      <c r="R21" s="347"/>
      <c r="S21" s="347"/>
      <c r="T21" s="347"/>
      <c r="U21" s="347"/>
      <c r="V21" s="347"/>
      <c r="W21" s="347"/>
      <c r="X21" s="347"/>
      <c r="Y21" s="347"/>
      <c r="Z21" s="347"/>
    </row>
    <row r="22" spans="1:26" ht="15.75" customHeight="1" x14ac:dyDescent="0.25">
      <c r="A22" s="1668"/>
      <c r="B22" s="1809"/>
      <c r="C22" s="381" t="s">
        <v>587</v>
      </c>
      <c r="D22" s="384"/>
      <c r="E22" s="383" t="s">
        <v>588</v>
      </c>
      <c r="F22" s="384"/>
      <c r="G22" s="383"/>
      <c r="H22" s="379"/>
      <c r="I22" s="383"/>
      <c r="J22" s="379"/>
      <c r="K22" s="383"/>
      <c r="L22" s="383"/>
      <c r="M22" s="380"/>
      <c r="N22" s="347"/>
      <c r="O22" s="347"/>
      <c r="P22" s="347"/>
      <c r="Q22" s="347"/>
      <c r="R22" s="347"/>
      <c r="S22" s="347"/>
      <c r="T22" s="347"/>
      <c r="U22" s="347"/>
      <c r="V22" s="347"/>
      <c r="W22" s="347"/>
      <c r="X22" s="347"/>
      <c r="Y22" s="347"/>
      <c r="Z22" s="347"/>
    </row>
    <row r="23" spans="1:26" ht="15.75" customHeight="1" x14ac:dyDescent="0.25">
      <c r="A23" s="1668"/>
      <c r="B23" s="1809"/>
      <c r="C23" s="381" t="s">
        <v>106</v>
      </c>
      <c r="D23" s="386" t="s">
        <v>688</v>
      </c>
      <c r="E23" s="383" t="s">
        <v>590</v>
      </c>
      <c r="F23" s="387" t="s">
        <v>794</v>
      </c>
      <c r="G23" s="923"/>
      <c r="H23" s="923"/>
      <c r="I23" s="923"/>
      <c r="J23" s="923"/>
      <c r="K23" s="923"/>
      <c r="L23" s="923"/>
      <c r="M23" s="388"/>
      <c r="N23" s="347"/>
      <c r="O23" s="347"/>
      <c r="P23" s="347"/>
      <c r="Q23" s="347"/>
      <c r="R23" s="347"/>
      <c r="S23" s="347"/>
      <c r="T23" s="347"/>
      <c r="U23" s="347"/>
      <c r="V23" s="347"/>
      <c r="W23" s="347"/>
      <c r="X23" s="347"/>
      <c r="Y23" s="347"/>
      <c r="Z23" s="347"/>
    </row>
    <row r="24" spans="1:26" ht="9.75" customHeight="1" x14ac:dyDescent="0.25">
      <c r="A24" s="1668"/>
      <c r="B24" s="1810"/>
      <c r="C24" s="389"/>
      <c r="D24" s="390"/>
      <c r="E24" s="390"/>
      <c r="F24" s="390"/>
      <c r="G24" s="390"/>
      <c r="H24" s="390"/>
      <c r="I24" s="390"/>
      <c r="J24" s="390"/>
      <c r="K24" s="390"/>
      <c r="L24" s="390"/>
      <c r="M24" s="391"/>
      <c r="N24" s="347"/>
      <c r="O24" s="347"/>
      <c r="P24" s="347"/>
      <c r="Q24" s="347"/>
      <c r="R24" s="347"/>
      <c r="S24" s="347"/>
      <c r="T24" s="347"/>
      <c r="U24" s="347"/>
      <c r="V24" s="347"/>
      <c r="W24" s="347"/>
      <c r="X24" s="347"/>
      <c r="Y24" s="347"/>
      <c r="Z24" s="347"/>
    </row>
    <row r="25" spans="1:26" ht="15.75" customHeight="1" x14ac:dyDescent="0.25">
      <c r="A25" s="1668"/>
      <c r="B25" s="1816" t="s">
        <v>592</v>
      </c>
      <c r="C25" s="392"/>
      <c r="D25" s="375"/>
      <c r="E25" s="375"/>
      <c r="F25" s="375"/>
      <c r="G25" s="375"/>
      <c r="H25" s="375"/>
      <c r="I25" s="375"/>
      <c r="J25" s="375"/>
      <c r="K25" s="375"/>
      <c r="L25" s="363"/>
      <c r="M25" s="364"/>
      <c r="N25" s="347"/>
      <c r="O25" s="347"/>
      <c r="P25" s="347"/>
      <c r="Q25" s="347"/>
      <c r="R25" s="347"/>
      <c r="S25" s="347"/>
      <c r="T25" s="347"/>
      <c r="U25" s="347"/>
      <c r="V25" s="347"/>
      <c r="W25" s="347"/>
      <c r="X25" s="347"/>
      <c r="Y25" s="347"/>
      <c r="Z25" s="347"/>
    </row>
    <row r="26" spans="1:26" ht="15.75" customHeight="1" x14ac:dyDescent="0.25">
      <c r="A26" s="1668"/>
      <c r="B26" s="1809"/>
      <c r="C26" s="381" t="s">
        <v>593</v>
      </c>
      <c r="D26" s="385"/>
      <c r="E26" s="393"/>
      <c r="F26" s="383" t="s">
        <v>594</v>
      </c>
      <c r="G26" s="394" t="s">
        <v>589</v>
      </c>
      <c r="H26" s="393"/>
      <c r="I26" s="383" t="s">
        <v>595</v>
      </c>
      <c r="J26" s="394"/>
      <c r="K26" s="393"/>
      <c r="L26" s="367"/>
      <c r="M26" s="368"/>
      <c r="N26" s="347"/>
      <c r="O26" s="347"/>
      <c r="P26" s="347"/>
      <c r="Q26" s="347"/>
      <c r="R26" s="347"/>
      <c r="S26" s="347"/>
      <c r="T26" s="347"/>
      <c r="U26" s="347"/>
      <c r="V26" s="347"/>
      <c r="W26" s="347"/>
      <c r="X26" s="347"/>
      <c r="Y26" s="347"/>
      <c r="Z26" s="347"/>
    </row>
    <row r="27" spans="1:26" ht="15.75" customHeight="1" x14ac:dyDescent="0.25">
      <c r="A27" s="1668"/>
      <c r="B27" s="1809"/>
      <c r="C27" s="381" t="s">
        <v>596</v>
      </c>
      <c r="D27" s="395"/>
      <c r="E27" s="367"/>
      <c r="F27" s="383" t="s">
        <v>597</v>
      </c>
      <c r="G27" s="384"/>
      <c r="H27" s="367"/>
      <c r="I27" s="396"/>
      <c r="J27" s="367"/>
      <c r="K27" s="366"/>
      <c r="L27" s="367"/>
      <c r="M27" s="368"/>
      <c r="N27" s="347"/>
      <c r="O27" s="347"/>
      <c r="P27" s="347"/>
      <c r="Q27" s="347"/>
      <c r="R27" s="347"/>
      <c r="S27" s="347"/>
      <c r="T27" s="347"/>
      <c r="U27" s="347"/>
      <c r="V27" s="347"/>
      <c r="W27" s="347"/>
      <c r="X27" s="347"/>
      <c r="Y27" s="347"/>
      <c r="Z27" s="347"/>
    </row>
    <row r="28" spans="1:26" ht="15.75" customHeight="1" x14ac:dyDescent="0.25">
      <c r="A28" s="1668"/>
      <c r="B28" s="1810"/>
      <c r="C28" s="397"/>
      <c r="D28" s="378"/>
      <c r="E28" s="378"/>
      <c r="F28" s="378"/>
      <c r="G28" s="378"/>
      <c r="H28" s="378"/>
      <c r="I28" s="378"/>
      <c r="J28" s="378"/>
      <c r="K28" s="378"/>
      <c r="L28" s="369"/>
      <c r="M28" s="370"/>
      <c r="N28" s="347"/>
      <c r="O28" s="347"/>
      <c r="P28" s="347"/>
      <c r="Q28" s="347"/>
      <c r="R28" s="347"/>
      <c r="S28" s="347"/>
      <c r="T28" s="347"/>
      <c r="U28" s="347"/>
      <c r="V28" s="347"/>
      <c r="W28" s="347"/>
      <c r="X28" s="347"/>
      <c r="Y28" s="347"/>
      <c r="Z28" s="347"/>
    </row>
    <row r="29" spans="1:26" ht="15.75" customHeight="1" x14ac:dyDescent="0.25">
      <c r="A29" s="1668"/>
      <c r="B29" s="398" t="s">
        <v>598</v>
      </c>
      <c r="C29" s="399"/>
      <c r="D29" s="400"/>
      <c r="E29" s="400"/>
      <c r="F29" s="400"/>
      <c r="G29" s="400"/>
      <c r="H29" s="400"/>
      <c r="I29" s="400"/>
      <c r="J29" s="400"/>
      <c r="K29" s="400"/>
      <c r="L29" s="400"/>
      <c r="M29" s="401"/>
      <c r="N29" s="347"/>
      <c r="O29" s="347"/>
      <c r="P29" s="347"/>
      <c r="Q29" s="347"/>
      <c r="R29" s="347"/>
      <c r="S29" s="347"/>
      <c r="T29" s="347"/>
      <c r="U29" s="347"/>
      <c r="V29" s="347"/>
      <c r="W29" s="347"/>
      <c r="X29" s="347"/>
      <c r="Y29" s="347"/>
      <c r="Z29" s="347"/>
    </row>
    <row r="30" spans="1:26" ht="15.75" customHeight="1" x14ac:dyDescent="0.25">
      <c r="A30" s="1668"/>
      <c r="B30" s="398"/>
      <c r="C30" s="402" t="s">
        <v>599</v>
      </c>
      <c r="D30" s="403"/>
      <c r="E30" s="393"/>
      <c r="F30" s="404" t="s">
        <v>600</v>
      </c>
      <c r="G30" s="386"/>
      <c r="H30" s="393"/>
      <c r="I30" s="404" t="s">
        <v>601</v>
      </c>
      <c r="J30" s="1823"/>
      <c r="K30" s="1671"/>
      <c r="L30" s="1672"/>
      <c r="M30" s="405"/>
      <c r="N30" s="347"/>
      <c r="O30" s="347"/>
      <c r="P30" s="347"/>
      <c r="Q30" s="347"/>
      <c r="R30" s="347"/>
      <c r="S30" s="347"/>
      <c r="T30" s="347"/>
      <c r="U30" s="347"/>
      <c r="V30" s="347"/>
      <c r="W30" s="347"/>
      <c r="X30" s="347"/>
      <c r="Y30" s="347"/>
      <c r="Z30" s="347"/>
    </row>
    <row r="31" spans="1:26" ht="15.75" customHeight="1" x14ac:dyDescent="0.25">
      <c r="A31" s="1668"/>
      <c r="B31" s="352"/>
      <c r="C31" s="389"/>
      <c r="D31" s="390"/>
      <c r="E31" s="390"/>
      <c r="F31" s="390"/>
      <c r="G31" s="390"/>
      <c r="H31" s="390"/>
      <c r="I31" s="390"/>
      <c r="J31" s="390"/>
      <c r="K31" s="390"/>
      <c r="L31" s="390"/>
      <c r="M31" s="391"/>
      <c r="N31" s="347"/>
      <c r="O31" s="347"/>
      <c r="P31" s="347"/>
      <c r="Q31" s="347"/>
      <c r="R31" s="347"/>
      <c r="S31" s="347"/>
      <c r="T31" s="347"/>
      <c r="U31" s="347"/>
      <c r="V31" s="347"/>
      <c r="W31" s="347"/>
      <c r="X31" s="347"/>
      <c r="Y31" s="347"/>
      <c r="Z31" s="347"/>
    </row>
    <row r="32" spans="1:26" ht="15.75" customHeight="1" x14ac:dyDescent="0.25">
      <c r="A32" s="1668"/>
      <c r="B32" s="1816" t="s">
        <v>602</v>
      </c>
      <c r="C32" s="406"/>
      <c r="D32" s="407"/>
      <c r="E32" s="407"/>
      <c r="F32" s="407"/>
      <c r="G32" s="407"/>
      <c r="H32" s="407"/>
      <c r="I32" s="407"/>
      <c r="J32" s="407"/>
      <c r="K32" s="407"/>
      <c r="L32" s="363"/>
      <c r="M32" s="364"/>
      <c r="N32" s="347"/>
      <c r="O32" s="347"/>
      <c r="P32" s="347"/>
      <c r="Q32" s="347"/>
      <c r="R32" s="347"/>
      <c r="S32" s="347"/>
      <c r="T32" s="347"/>
      <c r="U32" s="347"/>
      <c r="V32" s="347"/>
      <c r="W32" s="347"/>
      <c r="X32" s="347"/>
      <c r="Y32" s="347"/>
      <c r="Z32" s="347"/>
    </row>
    <row r="33" spans="1:26" ht="15.75" customHeight="1" x14ac:dyDescent="0.25">
      <c r="A33" s="1668"/>
      <c r="B33" s="1809"/>
      <c r="C33" s="408" t="s">
        <v>603</v>
      </c>
      <c r="D33" s="409">
        <v>2021</v>
      </c>
      <c r="E33" s="410"/>
      <c r="F33" s="393" t="s">
        <v>604</v>
      </c>
      <c r="G33" s="411" t="s">
        <v>1385</v>
      </c>
      <c r="H33" s="410"/>
      <c r="I33" s="404"/>
      <c r="J33" s="410"/>
      <c r="K33" s="410"/>
      <c r="L33" s="367"/>
      <c r="M33" s="368"/>
      <c r="N33" s="347"/>
      <c r="O33" s="347"/>
      <c r="P33" s="347"/>
      <c r="Q33" s="347"/>
      <c r="R33" s="347"/>
      <c r="S33" s="347"/>
      <c r="T33" s="347"/>
      <c r="U33" s="347"/>
      <c r="V33" s="347"/>
      <c r="W33" s="347"/>
      <c r="X33" s="347"/>
      <c r="Y33" s="347"/>
      <c r="Z33" s="347"/>
    </row>
    <row r="34" spans="1:26" ht="15.75" customHeight="1" x14ac:dyDescent="0.25">
      <c r="A34" s="1668"/>
      <c r="B34" s="1810"/>
      <c r="C34" s="389"/>
      <c r="D34" s="412"/>
      <c r="E34" s="413"/>
      <c r="F34" s="390"/>
      <c r="G34" s="413"/>
      <c r="H34" s="413"/>
      <c r="I34" s="414"/>
      <c r="J34" s="413"/>
      <c r="K34" s="413"/>
      <c r="L34" s="369"/>
      <c r="M34" s="370"/>
      <c r="N34" s="347"/>
      <c r="O34" s="347"/>
      <c r="P34" s="347"/>
      <c r="Q34" s="347"/>
      <c r="R34" s="347"/>
      <c r="S34" s="347"/>
      <c r="T34" s="347"/>
      <c r="U34" s="347"/>
      <c r="V34" s="347"/>
      <c r="W34" s="347"/>
      <c r="X34" s="347"/>
      <c r="Y34" s="347"/>
      <c r="Z34" s="347"/>
    </row>
    <row r="35" spans="1:26" ht="15.75" customHeight="1" x14ac:dyDescent="0.25">
      <c r="A35" s="1668"/>
      <c r="B35" s="1816" t="s">
        <v>605</v>
      </c>
      <c r="C35" s="415"/>
      <c r="D35" s="416"/>
      <c r="E35" s="416"/>
      <c r="F35" s="416"/>
      <c r="G35" s="416"/>
      <c r="H35" s="416"/>
      <c r="I35" s="416"/>
      <c r="J35" s="416"/>
      <c r="K35" s="416"/>
      <c r="L35" s="416"/>
      <c r="M35" s="417"/>
      <c r="N35" s="347"/>
      <c r="O35" s="347"/>
      <c r="P35" s="347"/>
      <c r="Q35" s="347"/>
      <c r="R35" s="347"/>
      <c r="S35" s="347"/>
      <c r="T35" s="347"/>
      <c r="U35" s="347"/>
      <c r="V35" s="347"/>
      <c r="W35" s="347"/>
      <c r="X35" s="347"/>
      <c r="Y35" s="347"/>
      <c r="Z35" s="347"/>
    </row>
    <row r="36" spans="1:26" ht="15.75" customHeight="1" x14ac:dyDescent="0.25">
      <c r="A36" s="1668"/>
      <c r="B36" s="1809"/>
      <c r="C36" s="381"/>
      <c r="D36" s="394"/>
      <c r="E36" s="384"/>
      <c r="F36" s="394">
        <v>2021</v>
      </c>
      <c r="G36" s="384"/>
      <c r="H36" s="418">
        <v>2022</v>
      </c>
      <c r="I36" s="419"/>
      <c r="J36" s="418">
        <v>2023</v>
      </c>
      <c r="K36" s="384"/>
      <c r="L36" s="394">
        <v>2024</v>
      </c>
      <c r="M36" s="420"/>
      <c r="N36" s="347"/>
      <c r="O36" s="347"/>
      <c r="P36" s="347"/>
      <c r="Q36" s="347"/>
      <c r="R36" s="347"/>
      <c r="S36" s="347"/>
      <c r="T36" s="347"/>
      <c r="U36" s="347"/>
      <c r="V36" s="347"/>
      <c r="W36" s="347"/>
      <c r="X36" s="347"/>
      <c r="Y36" s="347"/>
      <c r="Z36" s="347"/>
    </row>
    <row r="37" spans="1:26" ht="15.75" customHeight="1" x14ac:dyDescent="0.25">
      <c r="A37" s="1668"/>
      <c r="B37" s="1809"/>
      <c r="C37" s="381"/>
      <c r="E37" s="422"/>
      <c r="F37" s="873">
        <v>1</v>
      </c>
      <c r="G37" s="384"/>
      <c r="H37" s="421"/>
      <c r="I37" s="384"/>
      <c r="J37" s="421"/>
      <c r="K37" s="384"/>
      <c r="L37" s="421"/>
      <c r="M37" s="423"/>
      <c r="N37" s="347"/>
      <c r="O37" s="347"/>
      <c r="P37" s="347"/>
      <c r="Q37" s="347"/>
      <c r="R37" s="347"/>
      <c r="S37" s="347"/>
      <c r="T37" s="347"/>
      <c r="U37" s="347"/>
      <c r="V37" s="347"/>
      <c r="W37" s="347"/>
      <c r="X37" s="347"/>
      <c r="Y37" s="347"/>
      <c r="Z37" s="347"/>
    </row>
    <row r="38" spans="1:26" ht="15.75" customHeight="1" x14ac:dyDescent="0.25">
      <c r="A38" s="1668"/>
      <c r="B38" s="1809"/>
      <c r="C38" s="381"/>
      <c r="D38" s="394">
        <v>2025</v>
      </c>
      <c r="E38" s="384"/>
      <c r="F38" s="418">
        <v>2026</v>
      </c>
      <c r="G38" s="419"/>
      <c r="H38" s="418">
        <v>2027</v>
      </c>
      <c r="I38" s="384"/>
      <c r="J38" s="394">
        <v>2028</v>
      </c>
      <c r="K38" s="384"/>
      <c r="L38" s="394">
        <v>2029</v>
      </c>
      <c r="M38" s="380"/>
      <c r="N38" s="347"/>
      <c r="O38" s="347"/>
      <c r="P38" s="347"/>
      <c r="Q38" s="347"/>
      <c r="R38" s="347"/>
      <c r="S38" s="347"/>
      <c r="T38" s="347"/>
      <c r="U38" s="347"/>
      <c r="V38" s="347"/>
      <c r="W38" s="347"/>
      <c r="X38" s="347"/>
      <c r="Y38" s="347"/>
      <c r="Z38" s="347"/>
    </row>
    <row r="39" spans="1:26" ht="15.75" customHeight="1" x14ac:dyDescent="0.25">
      <c r="A39" s="1668"/>
      <c r="B39" s="1809"/>
      <c r="C39" s="381"/>
      <c r="D39" s="421"/>
      <c r="E39" s="384"/>
      <c r="F39" s="421"/>
      <c r="G39" s="384"/>
      <c r="H39" s="421"/>
      <c r="I39" s="384"/>
      <c r="J39" s="421"/>
      <c r="K39" s="384"/>
      <c r="L39" s="421"/>
      <c r="M39" s="423"/>
      <c r="N39" s="347"/>
      <c r="O39" s="347"/>
      <c r="P39" s="347"/>
      <c r="Q39" s="347"/>
      <c r="R39" s="347"/>
      <c r="S39" s="347"/>
      <c r="T39" s="347"/>
      <c r="U39" s="347"/>
      <c r="V39" s="347"/>
      <c r="W39" s="347"/>
      <c r="X39" s="347"/>
      <c r="Y39" s="347"/>
      <c r="Z39" s="347"/>
    </row>
    <row r="40" spans="1:26" ht="15.75" customHeight="1" x14ac:dyDescent="0.25">
      <c r="A40" s="1668"/>
      <c r="B40" s="1809"/>
      <c r="C40" s="381"/>
      <c r="D40" s="394">
        <v>2030</v>
      </c>
      <c r="E40" s="384"/>
      <c r="F40" s="418">
        <v>2031</v>
      </c>
      <c r="G40" s="419"/>
      <c r="H40" s="418">
        <v>2032</v>
      </c>
      <c r="I40" s="384"/>
      <c r="J40" s="394">
        <v>2033</v>
      </c>
      <c r="K40" s="384"/>
      <c r="L40" s="394">
        <v>2034</v>
      </c>
      <c r="M40" s="380"/>
      <c r="N40" s="347"/>
      <c r="O40" s="347"/>
      <c r="P40" s="347"/>
      <c r="Q40" s="347"/>
      <c r="R40" s="347"/>
      <c r="S40" s="347"/>
      <c r="T40" s="347"/>
      <c r="U40" s="347"/>
      <c r="V40" s="347"/>
      <c r="W40" s="347"/>
      <c r="X40" s="347"/>
      <c r="Y40" s="347"/>
      <c r="Z40" s="347"/>
    </row>
    <row r="41" spans="1:26" ht="15.75" customHeight="1" x14ac:dyDescent="0.25">
      <c r="A41" s="1668"/>
      <c r="B41" s="1809"/>
      <c r="C41" s="381"/>
      <c r="D41" s="421"/>
      <c r="E41" s="384"/>
      <c r="F41" s="421"/>
      <c r="G41" s="384"/>
      <c r="H41" s="421"/>
      <c r="I41" s="384"/>
      <c r="J41" s="421"/>
      <c r="K41" s="384"/>
      <c r="L41" s="421"/>
      <c r="M41" s="423"/>
      <c r="N41" s="347"/>
      <c r="O41" s="347"/>
      <c r="P41" s="347"/>
      <c r="Q41" s="347"/>
      <c r="R41" s="347"/>
      <c r="S41" s="347"/>
      <c r="T41" s="347"/>
      <c r="U41" s="347"/>
      <c r="V41" s="347"/>
      <c r="W41" s="347"/>
      <c r="X41" s="347"/>
      <c r="Y41" s="347"/>
      <c r="Z41" s="347"/>
    </row>
    <row r="42" spans="1:26" ht="15.75" customHeight="1" x14ac:dyDescent="0.25">
      <c r="A42" s="1668"/>
      <c r="B42" s="1809"/>
      <c r="C42" s="381"/>
      <c r="D42" s="394">
        <v>2035</v>
      </c>
      <c r="E42" s="384"/>
      <c r="F42" s="394">
        <v>2036</v>
      </c>
      <c r="G42" s="384"/>
      <c r="H42" s="394">
        <v>2037</v>
      </c>
      <c r="I42" s="384"/>
      <c r="J42" s="394">
        <v>2038</v>
      </c>
      <c r="K42" s="384"/>
      <c r="L42" s="394">
        <v>2039</v>
      </c>
      <c r="M42" s="424"/>
      <c r="N42" s="347"/>
      <c r="O42" s="347"/>
      <c r="P42" s="347"/>
      <c r="Q42" s="347"/>
      <c r="R42" s="347"/>
      <c r="S42" s="347"/>
      <c r="T42" s="347"/>
      <c r="U42" s="347"/>
      <c r="V42" s="347"/>
      <c r="W42" s="347"/>
      <c r="X42" s="347"/>
      <c r="Y42" s="347"/>
      <c r="Z42" s="347"/>
    </row>
    <row r="43" spans="1:26" ht="15.75" customHeight="1" x14ac:dyDescent="0.25">
      <c r="A43" s="1668"/>
      <c r="B43" s="1809"/>
      <c r="C43" s="381"/>
      <c r="D43" s="421"/>
      <c r="E43" s="384"/>
      <c r="F43" s="421"/>
      <c r="G43" s="425"/>
      <c r="H43" s="421"/>
      <c r="I43" s="425"/>
      <c r="J43" s="421"/>
      <c r="K43" s="425"/>
      <c r="L43" s="426"/>
      <c r="M43" s="427"/>
      <c r="N43" s="347"/>
      <c r="O43" s="347"/>
      <c r="P43" s="347"/>
      <c r="Q43" s="347"/>
      <c r="R43" s="347"/>
      <c r="S43" s="347"/>
      <c r="T43" s="347"/>
      <c r="U43" s="347"/>
      <c r="V43" s="347"/>
      <c r="W43" s="347"/>
      <c r="X43" s="347"/>
      <c r="Y43" s="347"/>
      <c r="Z43" s="347"/>
    </row>
    <row r="44" spans="1:26" ht="15.75" customHeight="1" x14ac:dyDescent="0.25">
      <c r="A44" s="1668"/>
      <c r="B44" s="1809"/>
      <c r="C44" s="381"/>
      <c r="D44" s="1478"/>
      <c r="E44" s="424"/>
      <c r="F44" s="1478"/>
      <c r="G44" s="429"/>
      <c r="H44" s="1478"/>
      <c r="I44" s="430"/>
      <c r="J44" s="1478"/>
      <c r="K44" s="430"/>
      <c r="L44" s="1479"/>
      <c r="M44" s="430"/>
      <c r="N44" s="347"/>
      <c r="O44" s="347"/>
      <c r="P44" s="347"/>
      <c r="Q44" s="347"/>
      <c r="R44" s="347"/>
      <c r="S44" s="347"/>
      <c r="T44" s="347"/>
      <c r="U44" s="347"/>
      <c r="V44" s="347"/>
      <c r="W44" s="347"/>
      <c r="X44" s="347"/>
      <c r="Y44" s="347"/>
      <c r="Z44" s="347"/>
    </row>
    <row r="45" spans="1:26" ht="15.75" customHeight="1" x14ac:dyDescent="0.25">
      <c r="A45" s="1668"/>
      <c r="B45" s="1809"/>
      <c r="C45" s="381"/>
      <c r="D45" s="1367" t="s">
        <v>1382</v>
      </c>
      <c r="E45" s="1367" t="s">
        <v>1381</v>
      </c>
      <c r="F45" s="1478"/>
      <c r="G45" s="429"/>
      <c r="H45" s="1478"/>
      <c r="I45" s="430"/>
      <c r="J45" s="1478"/>
      <c r="K45" s="430"/>
      <c r="L45" s="1479"/>
      <c r="M45" s="430"/>
      <c r="N45" s="347"/>
      <c r="O45" s="347"/>
      <c r="P45" s="347"/>
      <c r="Q45" s="347"/>
      <c r="R45" s="347"/>
      <c r="S45" s="347"/>
      <c r="T45" s="347"/>
      <c r="U45" s="347"/>
      <c r="V45" s="347"/>
      <c r="W45" s="347"/>
      <c r="X45" s="347"/>
      <c r="Y45" s="347"/>
      <c r="Z45" s="347"/>
    </row>
    <row r="46" spans="1:26" ht="15.75" customHeight="1" x14ac:dyDescent="0.25">
      <c r="A46" s="1668"/>
      <c r="B46" s="1809"/>
      <c r="C46" s="428"/>
      <c r="D46" s="1445">
        <v>2039</v>
      </c>
      <c r="E46" s="873">
        <v>1</v>
      </c>
      <c r="F46" s="429"/>
      <c r="G46" s="424"/>
      <c r="H46" s="430"/>
      <c r="I46" s="390"/>
      <c r="J46" s="430"/>
      <c r="K46" s="390"/>
      <c r="L46" s="430"/>
      <c r="M46" s="391"/>
      <c r="N46" s="347"/>
      <c r="O46" s="347"/>
      <c r="P46" s="347"/>
      <c r="Q46" s="347"/>
      <c r="R46" s="347"/>
      <c r="S46" s="347"/>
      <c r="T46" s="347"/>
      <c r="U46" s="347"/>
      <c r="V46" s="347"/>
      <c r="W46" s="347"/>
      <c r="X46" s="347"/>
      <c r="Y46" s="347"/>
      <c r="Z46" s="347"/>
    </row>
    <row r="47" spans="1:26" ht="18" customHeight="1" x14ac:dyDescent="0.25">
      <c r="A47" s="1668"/>
      <c r="B47" s="1816" t="s">
        <v>606</v>
      </c>
      <c r="C47" s="392"/>
      <c r="D47" s="375"/>
      <c r="E47" s="375"/>
      <c r="F47" s="375"/>
      <c r="G47" s="375"/>
      <c r="H47" s="375"/>
      <c r="I47" s="375"/>
      <c r="J47" s="375"/>
      <c r="K47" s="375"/>
      <c r="L47" s="367"/>
      <c r="M47" s="368"/>
      <c r="N47" s="347"/>
      <c r="O47" s="347"/>
      <c r="P47" s="347"/>
      <c r="Q47" s="347"/>
      <c r="R47" s="347"/>
      <c r="S47" s="347"/>
      <c r="T47" s="347"/>
      <c r="U47" s="347"/>
      <c r="V47" s="347"/>
      <c r="W47" s="347"/>
      <c r="X47" s="347"/>
      <c r="Y47" s="347"/>
      <c r="Z47" s="347"/>
    </row>
    <row r="48" spans="1:26" ht="15.75" customHeight="1" x14ac:dyDescent="0.25">
      <c r="A48" s="1668"/>
      <c r="B48" s="1809"/>
      <c r="C48" s="431"/>
      <c r="D48" s="432" t="s">
        <v>94</v>
      </c>
      <c r="E48" s="433" t="s">
        <v>96</v>
      </c>
      <c r="F48" s="1817" t="s">
        <v>607</v>
      </c>
      <c r="G48" s="1678" t="s">
        <v>795</v>
      </c>
      <c r="H48" s="1679"/>
      <c r="I48" s="1679"/>
      <c r="J48" s="1680"/>
      <c r="K48" s="434" t="s">
        <v>1030</v>
      </c>
      <c r="L48" s="1827" t="s">
        <v>796</v>
      </c>
      <c r="M48" s="1684"/>
      <c r="N48" s="347"/>
      <c r="O48" s="347"/>
      <c r="P48" s="347"/>
      <c r="Q48" s="347"/>
      <c r="R48" s="347"/>
      <c r="S48" s="347"/>
      <c r="T48" s="347"/>
      <c r="U48" s="347"/>
      <c r="V48" s="347"/>
      <c r="W48" s="347"/>
      <c r="X48" s="347"/>
      <c r="Y48" s="347"/>
      <c r="Z48" s="347"/>
    </row>
    <row r="49" spans="1:26" ht="15.75" customHeight="1" x14ac:dyDescent="0.25">
      <c r="A49" s="1668"/>
      <c r="B49" s="1809"/>
      <c r="C49" s="431"/>
      <c r="D49" s="435" t="s">
        <v>688</v>
      </c>
      <c r="E49" s="394"/>
      <c r="F49" s="1677"/>
      <c r="G49" s="1681"/>
      <c r="H49" s="1674"/>
      <c r="I49" s="1674"/>
      <c r="J49" s="1682"/>
      <c r="K49" s="367"/>
      <c r="L49" s="1681"/>
      <c r="M49" s="1685"/>
      <c r="N49" s="347"/>
      <c r="O49" s="347"/>
      <c r="P49" s="347"/>
      <c r="Q49" s="347"/>
      <c r="R49" s="347"/>
      <c r="S49" s="347"/>
      <c r="T49" s="347"/>
      <c r="U49" s="347"/>
      <c r="V49" s="347"/>
      <c r="W49" s="347"/>
      <c r="X49" s="347"/>
      <c r="Y49" s="347"/>
      <c r="Z49" s="347"/>
    </row>
    <row r="50" spans="1:26" ht="15.75" customHeight="1" x14ac:dyDescent="0.25">
      <c r="A50" s="1668"/>
      <c r="B50" s="1810"/>
      <c r="C50" s="436"/>
      <c r="D50" s="369"/>
      <c r="E50" s="369"/>
      <c r="F50" s="369"/>
      <c r="G50" s="369"/>
      <c r="H50" s="369"/>
      <c r="I50" s="369"/>
      <c r="J50" s="369"/>
      <c r="K50" s="369"/>
      <c r="L50" s="367"/>
      <c r="M50" s="368"/>
      <c r="N50" s="347"/>
      <c r="O50" s="347"/>
      <c r="P50" s="347"/>
      <c r="Q50" s="347"/>
      <c r="R50" s="347"/>
      <c r="S50" s="347"/>
      <c r="T50" s="347"/>
      <c r="U50" s="347"/>
      <c r="V50" s="347"/>
      <c r="W50" s="347"/>
      <c r="X50" s="347"/>
      <c r="Y50" s="347"/>
      <c r="Z50" s="347"/>
    </row>
    <row r="51" spans="1:26" ht="31.5" customHeight="1" x14ac:dyDescent="0.25">
      <c r="A51" s="1668"/>
      <c r="B51" s="350" t="s">
        <v>609</v>
      </c>
      <c r="C51" s="1670" t="s">
        <v>1025</v>
      </c>
      <c r="D51" s="1671"/>
      <c r="E51" s="1671"/>
      <c r="F51" s="1671"/>
      <c r="G51" s="1671"/>
      <c r="H51" s="1671"/>
      <c r="I51" s="1671"/>
      <c r="J51" s="1671"/>
      <c r="K51" s="1671"/>
      <c r="L51" s="1671"/>
      <c r="M51" s="1687"/>
      <c r="N51" s="347"/>
      <c r="O51" s="347"/>
      <c r="P51" s="347"/>
      <c r="Q51" s="347"/>
      <c r="R51" s="347"/>
      <c r="S51" s="347"/>
      <c r="T51" s="347"/>
      <c r="U51" s="347"/>
      <c r="V51" s="347"/>
      <c r="W51" s="347"/>
      <c r="X51" s="347"/>
      <c r="Y51" s="347"/>
      <c r="Z51" s="347"/>
    </row>
    <row r="52" spans="1:26" ht="15.75" customHeight="1" x14ac:dyDescent="0.25">
      <c r="A52" s="1668"/>
      <c r="B52" s="373" t="s">
        <v>610</v>
      </c>
      <c r="C52" s="1670" t="s">
        <v>1050</v>
      </c>
      <c r="D52" s="1671"/>
      <c r="E52" s="1671"/>
      <c r="F52" s="1671"/>
      <c r="G52" s="1671"/>
      <c r="H52" s="1671"/>
      <c r="I52" s="1671"/>
      <c r="J52" s="1671"/>
      <c r="K52" s="1671"/>
      <c r="L52" s="1671"/>
      <c r="M52" s="1687"/>
      <c r="N52" s="347"/>
      <c r="O52" s="347"/>
      <c r="P52" s="347"/>
      <c r="Q52" s="347"/>
      <c r="R52" s="347"/>
      <c r="S52" s="347"/>
      <c r="T52" s="347"/>
      <c r="U52" s="347"/>
      <c r="V52" s="347"/>
      <c r="W52" s="347"/>
      <c r="X52" s="347"/>
      <c r="Y52" s="347"/>
      <c r="Z52" s="347"/>
    </row>
    <row r="53" spans="1:26" ht="15.75" customHeight="1" x14ac:dyDescent="0.25">
      <c r="A53" s="1668"/>
      <c r="B53" s="373" t="s">
        <v>612</v>
      </c>
      <c r="C53" s="921">
        <v>30</v>
      </c>
      <c r="D53" s="357"/>
      <c r="E53" s="357"/>
      <c r="F53" s="357"/>
      <c r="G53" s="357"/>
      <c r="H53" s="357"/>
      <c r="I53" s="357"/>
      <c r="J53" s="357"/>
      <c r="K53" s="357"/>
      <c r="L53" s="357"/>
      <c r="M53" s="351"/>
      <c r="N53" s="347"/>
      <c r="O53" s="347"/>
      <c r="P53" s="347"/>
      <c r="Q53" s="347"/>
      <c r="R53" s="347"/>
      <c r="S53" s="347"/>
      <c r="T53" s="347"/>
      <c r="U53" s="347"/>
      <c r="V53" s="347"/>
      <c r="W53" s="347"/>
      <c r="X53" s="347"/>
      <c r="Y53" s="347"/>
      <c r="Z53" s="347"/>
    </row>
    <row r="54" spans="1:26" ht="15.75" customHeight="1" x14ac:dyDescent="0.25">
      <c r="A54" s="1668"/>
      <c r="B54" s="373" t="s">
        <v>613</v>
      </c>
      <c r="C54" s="922">
        <v>0</v>
      </c>
      <c r="D54" s="357"/>
      <c r="E54" s="357"/>
      <c r="F54" s="357"/>
      <c r="G54" s="357"/>
      <c r="H54" s="357"/>
      <c r="I54" s="357"/>
      <c r="J54" s="357"/>
      <c r="K54" s="357"/>
      <c r="L54" s="357"/>
      <c r="M54" s="351"/>
      <c r="N54" s="347"/>
      <c r="O54" s="347"/>
      <c r="P54" s="347"/>
      <c r="Q54" s="347"/>
      <c r="R54" s="347"/>
      <c r="S54" s="347"/>
      <c r="T54" s="347"/>
      <c r="U54" s="347"/>
      <c r="V54" s="347"/>
      <c r="W54" s="347"/>
      <c r="X54" s="347"/>
      <c r="Y54" s="347"/>
      <c r="Z54" s="347"/>
    </row>
    <row r="55" spans="1:26" ht="15.75" customHeight="1" x14ac:dyDescent="0.25">
      <c r="A55" s="1667" t="s">
        <v>615</v>
      </c>
      <c r="B55" s="437" t="s">
        <v>616</v>
      </c>
      <c r="C55" s="1589" t="s">
        <v>273</v>
      </c>
      <c r="D55" s="1548"/>
      <c r="E55" s="1548"/>
      <c r="F55" s="1548"/>
      <c r="G55" s="1548"/>
      <c r="H55" s="1548"/>
      <c r="I55" s="1548"/>
      <c r="J55" s="1548"/>
      <c r="K55" s="1548"/>
      <c r="L55" s="1548"/>
      <c r="M55" s="1581"/>
      <c r="N55" s="347"/>
      <c r="O55" s="347"/>
      <c r="P55" s="347"/>
      <c r="Q55" s="347"/>
      <c r="R55" s="347"/>
      <c r="S55" s="347"/>
      <c r="T55" s="347"/>
      <c r="U55" s="347"/>
      <c r="V55" s="347"/>
      <c r="W55" s="347"/>
      <c r="X55" s="347"/>
      <c r="Y55" s="347"/>
      <c r="Z55" s="347"/>
    </row>
    <row r="56" spans="1:26" ht="15.75" customHeight="1" x14ac:dyDescent="0.25">
      <c r="A56" s="1668"/>
      <c r="B56" s="437" t="s">
        <v>617</v>
      </c>
      <c r="C56" s="1589" t="s">
        <v>713</v>
      </c>
      <c r="D56" s="1548"/>
      <c r="E56" s="1548"/>
      <c r="F56" s="1548"/>
      <c r="G56" s="1548"/>
      <c r="H56" s="1548"/>
      <c r="I56" s="1548"/>
      <c r="J56" s="1548"/>
      <c r="K56" s="1548"/>
      <c r="L56" s="1548"/>
      <c r="M56" s="1581"/>
      <c r="N56" s="347"/>
      <c r="O56" s="347"/>
      <c r="P56" s="347"/>
      <c r="Q56" s="347"/>
      <c r="R56" s="347"/>
      <c r="S56" s="347"/>
      <c r="T56" s="347"/>
      <c r="U56" s="347"/>
      <c r="V56" s="347"/>
      <c r="W56" s="347"/>
      <c r="X56" s="347"/>
      <c r="Y56" s="347"/>
      <c r="Z56" s="347"/>
    </row>
    <row r="57" spans="1:26" ht="15.75" customHeight="1" x14ac:dyDescent="0.25">
      <c r="A57" s="1668"/>
      <c r="B57" s="437" t="s">
        <v>619</v>
      </c>
      <c r="C57" s="1589" t="s">
        <v>88</v>
      </c>
      <c r="D57" s="1548"/>
      <c r="E57" s="1548"/>
      <c r="F57" s="1548"/>
      <c r="G57" s="1548"/>
      <c r="H57" s="1548"/>
      <c r="I57" s="1548"/>
      <c r="J57" s="1548"/>
      <c r="K57" s="1548"/>
      <c r="L57" s="1548"/>
      <c r="M57" s="1581"/>
      <c r="N57" s="347"/>
      <c r="O57" s="347"/>
      <c r="P57" s="347"/>
      <c r="Q57" s="347"/>
      <c r="R57" s="347"/>
      <c r="S57" s="347"/>
      <c r="T57" s="347"/>
      <c r="U57" s="347"/>
      <c r="V57" s="347"/>
      <c r="W57" s="347"/>
      <c r="X57" s="347"/>
      <c r="Y57" s="347"/>
      <c r="Z57" s="347"/>
    </row>
    <row r="58" spans="1:26" ht="15.75" customHeight="1" x14ac:dyDescent="0.25">
      <c r="A58" s="1668"/>
      <c r="B58" s="438" t="s">
        <v>621</v>
      </c>
      <c r="C58" s="1589" t="s">
        <v>272</v>
      </c>
      <c r="D58" s="1548"/>
      <c r="E58" s="1548"/>
      <c r="F58" s="1548"/>
      <c r="G58" s="1548"/>
      <c r="H58" s="1548"/>
      <c r="I58" s="1548"/>
      <c r="J58" s="1548"/>
      <c r="K58" s="1548"/>
      <c r="L58" s="1548"/>
      <c r="M58" s="1581"/>
      <c r="N58" s="347"/>
      <c r="O58" s="347"/>
      <c r="P58" s="347"/>
      <c r="Q58" s="347"/>
      <c r="R58" s="347"/>
      <c r="S58" s="347"/>
      <c r="T58" s="347"/>
      <c r="U58" s="347"/>
      <c r="V58" s="347"/>
      <c r="W58" s="347"/>
      <c r="X58" s="347"/>
      <c r="Y58" s="347"/>
      <c r="Z58" s="347"/>
    </row>
    <row r="59" spans="1:26" ht="15.75" customHeight="1" x14ac:dyDescent="0.25">
      <c r="A59" s="1668"/>
      <c r="B59" s="437" t="s">
        <v>622</v>
      </c>
      <c r="C59" s="1782" t="s">
        <v>275</v>
      </c>
      <c r="D59" s="1548"/>
      <c r="E59" s="1548"/>
      <c r="F59" s="1548"/>
      <c r="G59" s="1548"/>
      <c r="H59" s="1548"/>
      <c r="I59" s="1548"/>
      <c r="J59" s="1548"/>
      <c r="K59" s="1548"/>
      <c r="L59" s="1548"/>
      <c r="M59" s="1581"/>
      <c r="N59" s="347"/>
      <c r="O59" s="347"/>
      <c r="P59" s="347"/>
      <c r="Q59" s="347"/>
      <c r="R59" s="347"/>
      <c r="S59" s="347"/>
      <c r="T59" s="347"/>
      <c r="U59" s="347"/>
      <c r="V59" s="347"/>
      <c r="W59" s="347"/>
      <c r="X59" s="347"/>
      <c r="Y59" s="347"/>
      <c r="Z59" s="347"/>
    </row>
    <row r="60" spans="1:26" ht="15.75" customHeight="1" x14ac:dyDescent="0.25">
      <c r="A60" s="1669"/>
      <c r="B60" s="437" t="s">
        <v>623</v>
      </c>
      <c r="C60" s="1589" t="s">
        <v>274</v>
      </c>
      <c r="D60" s="1548"/>
      <c r="E60" s="1548"/>
      <c r="F60" s="1548"/>
      <c r="G60" s="1548"/>
      <c r="H60" s="1548"/>
      <c r="I60" s="1548"/>
      <c r="J60" s="1548"/>
      <c r="K60" s="1548"/>
      <c r="L60" s="1548"/>
      <c r="M60" s="1581"/>
      <c r="N60" s="347"/>
      <c r="O60" s="347"/>
      <c r="P60" s="347"/>
      <c r="Q60" s="347"/>
      <c r="R60" s="347"/>
      <c r="S60" s="347"/>
      <c r="T60" s="347"/>
      <c r="U60" s="347"/>
      <c r="V60" s="347"/>
      <c r="W60" s="347"/>
      <c r="X60" s="347"/>
      <c r="Y60" s="347"/>
      <c r="Z60" s="347"/>
    </row>
    <row r="61" spans="1:26" ht="15.75" customHeight="1" x14ac:dyDescent="0.25">
      <c r="A61" s="1667" t="s">
        <v>624</v>
      </c>
      <c r="B61" s="439" t="s">
        <v>625</v>
      </c>
      <c r="C61" s="1589" t="s">
        <v>626</v>
      </c>
      <c r="D61" s="1548"/>
      <c r="E61" s="1548"/>
      <c r="F61" s="1548"/>
      <c r="G61" s="1548"/>
      <c r="H61" s="1548"/>
      <c r="I61" s="1548"/>
      <c r="J61" s="1548"/>
      <c r="K61" s="1548"/>
      <c r="L61" s="1548"/>
      <c r="M61" s="1581"/>
      <c r="N61" s="347"/>
      <c r="O61" s="347"/>
      <c r="P61" s="347"/>
      <c r="Q61" s="347"/>
      <c r="R61" s="347"/>
      <c r="S61" s="347"/>
      <c r="T61" s="347"/>
      <c r="U61" s="347"/>
      <c r="V61" s="347"/>
      <c r="W61" s="347"/>
      <c r="X61" s="347"/>
      <c r="Y61" s="347"/>
      <c r="Z61" s="347"/>
    </row>
    <row r="62" spans="1:26" ht="15.75" customHeight="1" x14ac:dyDescent="0.25">
      <c r="A62" s="1668"/>
      <c r="B62" s="439" t="s">
        <v>627</v>
      </c>
      <c r="C62" s="1589" t="s">
        <v>639</v>
      </c>
      <c r="D62" s="1548"/>
      <c r="E62" s="1548"/>
      <c r="F62" s="1548"/>
      <c r="G62" s="1548"/>
      <c r="H62" s="1548"/>
      <c r="I62" s="1548"/>
      <c r="J62" s="1548"/>
      <c r="K62" s="1548"/>
      <c r="L62" s="1548"/>
      <c r="M62" s="1581"/>
      <c r="N62" s="347"/>
      <c r="O62" s="347"/>
      <c r="P62" s="347"/>
      <c r="Q62" s="347"/>
      <c r="R62" s="347"/>
      <c r="S62" s="347"/>
      <c r="T62" s="347"/>
      <c r="U62" s="347"/>
      <c r="V62" s="347"/>
      <c r="W62" s="347"/>
      <c r="X62" s="347"/>
      <c r="Y62" s="347"/>
      <c r="Z62" s="347"/>
    </row>
    <row r="63" spans="1:26" ht="15.75" x14ac:dyDescent="0.25">
      <c r="A63" s="1668"/>
      <c r="B63" s="440" t="s">
        <v>231</v>
      </c>
      <c r="C63" s="1589" t="s">
        <v>620</v>
      </c>
      <c r="D63" s="1548"/>
      <c r="E63" s="1548"/>
      <c r="F63" s="1548"/>
      <c r="G63" s="1548"/>
      <c r="H63" s="1548"/>
      <c r="I63" s="1548"/>
      <c r="J63" s="1548"/>
      <c r="K63" s="1548"/>
      <c r="L63" s="1548"/>
      <c r="M63" s="1581"/>
      <c r="N63" s="347"/>
      <c r="O63" s="347"/>
      <c r="P63" s="347"/>
      <c r="Q63" s="347"/>
      <c r="R63" s="347"/>
      <c r="S63" s="347"/>
      <c r="T63" s="347"/>
      <c r="U63" s="347"/>
      <c r="V63" s="347"/>
      <c r="W63" s="347"/>
      <c r="X63" s="347"/>
      <c r="Y63" s="347"/>
      <c r="Z63" s="347"/>
    </row>
    <row r="64" spans="1:26" ht="15.75" customHeight="1" x14ac:dyDescent="0.25">
      <c r="A64" s="441" t="s">
        <v>629</v>
      </c>
      <c r="B64" s="442"/>
      <c r="C64" s="1824"/>
      <c r="D64" s="1825"/>
      <c r="E64" s="1825"/>
      <c r="F64" s="1825"/>
      <c r="G64" s="1825"/>
      <c r="H64" s="1825"/>
      <c r="I64" s="1825"/>
      <c r="J64" s="1825"/>
      <c r="K64" s="1825"/>
      <c r="L64" s="1825"/>
      <c r="M64" s="1826"/>
      <c r="N64" s="347"/>
      <c r="O64" s="347"/>
      <c r="P64" s="347"/>
      <c r="Q64" s="347"/>
      <c r="R64" s="347"/>
      <c r="S64" s="347"/>
      <c r="T64" s="347"/>
      <c r="U64" s="347"/>
      <c r="V64" s="347"/>
      <c r="W64" s="347"/>
      <c r="X64" s="347"/>
      <c r="Y64" s="347"/>
      <c r="Z64" s="347"/>
    </row>
    <row r="65" spans="1:26" ht="15.75" customHeight="1" x14ac:dyDescent="0.25">
      <c r="A65" s="347"/>
      <c r="B65" s="443"/>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row>
    <row r="66" spans="1:26" ht="15.75" customHeight="1" x14ac:dyDescent="0.25">
      <c r="A66" s="347"/>
      <c r="B66" s="443"/>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row>
    <row r="67" spans="1:26" ht="15.75" customHeight="1" x14ac:dyDescent="0.25">
      <c r="A67" s="347"/>
      <c r="B67" s="443"/>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row>
    <row r="68" spans="1:26" ht="15.75" customHeight="1" x14ac:dyDescent="0.25">
      <c r="A68" s="347"/>
      <c r="B68" s="443"/>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row>
    <row r="69" spans="1:26" ht="15.75" customHeight="1" x14ac:dyDescent="0.25">
      <c r="A69" s="347"/>
      <c r="B69" s="443"/>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row>
    <row r="70" spans="1:26" ht="15.75" customHeight="1" x14ac:dyDescent="0.25">
      <c r="A70" s="347"/>
      <c r="B70" s="443"/>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row>
    <row r="71" spans="1:26" ht="15.75" customHeight="1" x14ac:dyDescent="0.25">
      <c r="A71" s="347"/>
      <c r="B71" s="443"/>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row>
    <row r="72" spans="1:26" ht="15.75" customHeight="1" x14ac:dyDescent="0.25">
      <c r="A72" s="347"/>
      <c r="B72" s="443"/>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row>
    <row r="73" spans="1:26" ht="15.75" customHeight="1" x14ac:dyDescent="0.25">
      <c r="A73" s="347"/>
      <c r="B73" s="443"/>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row>
    <row r="74" spans="1:26" ht="15.75" customHeight="1" x14ac:dyDescent="0.25">
      <c r="A74" s="347"/>
      <c r="B74" s="443"/>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row>
    <row r="75" spans="1:26" ht="15.75" customHeight="1" x14ac:dyDescent="0.25">
      <c r="A75" s="347"/>
      <c r="B75" s="443"/>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row>
    <row r="76" spans="1:26" ht="15.75" customHeight="1" x14ac:dyDescent="0.25">
      <c r="A76" s="347"/>
      <c r="B76" s="443"/>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row>
    <row r="77" spans="1:26" ht="15.75" customHeight="1" x14ac:dyDescent="0.25">
      <c r="A77" s="347"/>
      <c r="B77" s="443"/>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row>
    <row r="78" spans="1:26" ht="15.75" customHeight="1" x14ac:dyDescent="0.25">
      <c r="A78" s="347"/>
      <c r="B78" s="443"/>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row>
    <row r="79" spans="1:26" ht="15.75" customHeight="1" x14ac:dyDescent="0.25">
      <c r="A79" s="347"/>
      <c r="B79" s="443"/>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row>
    <row r="80" spans="1:26" ht="15.75" customHeight="1" x14ac:dyDescent="0.25">
      <c r="A80" s="347"/>
      <c r="B80" s="443"/>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row>
    <row r="81" spans="1:26" ht="15.75" customHeight="1" x14ac:dyDescent="0.25">
      <c r="A81" s="347"/>
      <c r="B81" s="443"/>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row>
    <row r="82" spans="1:26" ht="15.75" customHeight="1" x14ac:dyDescent="0.25">
      <c r="A82" s="347"/>
      <c r="B82" s="443"/>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row>
    <row r="83" spans="1:26" ht="15.75" customHeight="1" x14ac:dyDescent="0.25">
      <c r="A83" s="347"/>
      <c r="B83" s="443"/>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row>
    <row r="84" spans="1:26" ht="15.75" customHeight="1" x14ac:dyDescent="0.25">
      <c r="A84" s="347"/>
      <c r="B84" s="443"/>
      <c r="C84" s="347"/>
      <c r="D84" s="347"/>
      <c r="E84" s="347"/>
      <c r="F84" s="347"/>
      <c r="G84" s="347"/>
      <c r="H84" s="347"/>
      <c r="I84" s="347"/>
      <c r="J84" s="347"/>
      <c r="K84" s="347"/>
      <c r="L84" s="347"/>
      <c r="M84" s="347"/>
      <c r="N84" s="347"/>
      <c r="O84" s="347"/>
      <c r="P84" s="347"/>
      <c r="Q84" s="347"/>
      <c r="R84" s="347"/>
      <c r="S84" s="347"/>
      <c r="T84" s="347"/>
      <c r="U84" s="347"/>
      <c r="V84" s="347"/>
      <c r="W84" s="347"/>
      <c r="X84" s="347"/>
      <c r="Y84" s="347"/>
      <c r="Z84" s="347"/>
    </row>
    <row r="85" spans="1:26" ht="15.75" customHeight="1" x14ac:dyDescent="0.25">
      <c r="A85" s="347"/>
      <c r="B85" s="443"/>
      <c r="C85" s="347"/>
      <c r="D85" s="347"/>
      <c r="E85" s="347"/>
      <c r="F85" s="347"/>
      <c r="G85" s="347"/>
      <c r="H85" s="347"/>
      <c r="I85" s="347"/>
      <c r="J85" s="347"/>
      <c r="K85" s="347"/>
      <c r="L85" s="347"/>
      <c r="M85" s="347"/>
      <c r="N85" s="347"/>
      <c r="O85" s="347"/>
      <c r="P85" s="347"/>
      <c r="Q85" s="347"/>
      <c r="R85" s="347"/>
      <c r="S85" s="347"/>
      <c r="T85" s="347"/>
      <c r="U85" s="347"/>
      <c r="V85" s="347"/>
      <c r="W85" s="347"/>
      <c r="X85" s="347"/>
      <c r="Y85" s="347"/>
      <c r="Z85" s="347"/>
    </row>
    <row r="86" spans="1:26" ht="15.75" customHeight="1" x14ac:dyDescent="0.25">
      <c r="A86" s="347"/>
      <c r="B86" s="443"/>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row>
    <row r="87" spans="1:26" ht="15.75" customHeight="1" x14ac:dyDescent="0.25">
      <c r="A87" s="347"/>
      <c r="B87" s="443"/>
      <c r="C87" s="347"/>
      <c r="D87" s="347"/>
      <c r="E87" s="347"/>
      <c r="F87" s="347"/>
      <c r="G87" s="347"/>
      <c r="H87" s="347"/>
      <c r="I87" s="347"/>
      <c r="J87" s="347"/>
      <c r="K87" s="347"/>
      <c r="L87" s="347"/>
      <c r="M87" s="347"/>
      <c r="N87" s="347"/>
      <c r="O87" s="347"/>
      <c r="P87" s="347"/>
      <c r="Q87" s="347"/>
      <c r="R87" s="347"/>
      <c r="S87" s="347"/>
      <c r="T87" s="347"/>
      <c r="U87" s="347"/>
      <c r="V87" s="347"/>
      <c r="W87" s="347"/>
      <c r="X87" s="347"/>
      <c r="Y87" s="347"/>
      <c r="Z87" s="347"/>
    </row>
    <row r="88" spans="1:26" ht="15.75" customHeight="1" x14ac:dyDescent="0.25">
      <c r="A88" s="347"/>
      <c r="B88" s="443"/>
      <c r="C88" s="347"/>
      <c r="D88" s="347"/>
      <c r="E88" s="347"/>
      <c r="F88" s="347"/>
      <c r="G88" s="347"/>
      <c r="H88" s="347"/>
      <c r="I88" s="347"/>
      <c r="J88" s="347"/>
      <c r="K88" s="347"/>
      <c r="L88" s="347"/>
      <c r="M88" s="347"/>
      <c r="N88" s="347"/>
      <c r="O88" s="347"/>
      <c r="P88" s="347"/>
      <c r="Q88" s="347"/>
      <c r="R88" s="347"/>
      <c r="S88" s="347"/>
      <c r="T88" s="347"/>
      <c r="U88" s="347"/>
      <c r="V88" s="347"/>
      <c r="W88" s="347"/>
      <c r="X88" s="347"/>
      <c r="Y88" s="347"/>
      <c r="Z88" s="347"/>
    </row>
    <row r="89" spans="1:26" ht="15.75" customHeight="1" x14ac:dyDescent="0.25">
      <c r="A89" s="347"/>
      <c r="B89" s="443"/>
      <c r="C89" s="347"/>
      <c r="D89" s="347"/>
      <c r="E89" s="347"/>
      <c r="F89" s="347"/>
      <c r="G89" s="347"/>
      <c r="H89" s="347"/>
      <c r="I89" s="347"/>
      <c r="J89" s="347"/>
      <c r="K89" s="347"/>
      <c r="L89" s="347"/>
      <c r="M89" s="347"/>
      <c r="N89" s="347"/>
      <c r="O89" s="347"/>
      <c r="P89" s="347"/>
      <c r="Q89" s="347"/>
      <c r="R89" s="347"/>
      <c r="S89" s="347"/>
      <c r="T89" s="347"/>
      <c r="U89" s="347"/>
      <c r="V89" s="347"/>
      <c r="W89" s="347"/>
      <c r="X89" s="347"/>
      <c r="Y89" s="347"/>
      <c r="Z89" s="347"/>
    </row>
    <row r="90" spans="1:26" ht="15.75" customHeight="1" x14ac:dyDescent="0.25">
      <c r="A90" s="347"/>
      <c r="B90" s="443"/>
      <c r="C90" s="347"/>
      <c r="D90" s="347"/>
      <c r="E90" s="347"/>
      <c r="F90" s="347"/>
      <c r="G90" s="347"/>
      <c r="H90" s="347"/>
      <c r="I90" s="347"/>
      <c r="J90" s="347"/>
      <c r="K90" s="347"/>
      <c r="L90" s="347"/>
      <c r="M90" s="347"/>
      <c r="N90" s="347"/>
      <c r="O90" s="347"/>
      <c r="P90" s="347"/>
      <c r="Q90" s="347"/>
      <c r="R90" s="347"/>
      <c r="S90" s="347"/>
      <c r="T90" s="347"/>
      <c r="U90" s="347"/>
      <c r="V90" s="347"/>
      <c r="W90" s="347"/>
      <c r="X90" s="347"/>
      <c r="Y90" s="347"/>
      <c r="Z90" s="347"/>
    </row>
    <row r="91" spans="1:26" ht="15.75" customHeight="1" x14ac:dyDescent="0.25">
      <c r="A91" s="347"/>
      <c r="B91" s="443"/>
      <c r="C91" s="347"/>
      <c r="D91" s="347"/>
      <c r="E91" s="347"/>
      <c r="F91" s="347"/>
      <c r="G91" s="347"/>
      <c r="H91" s="347"/>
      <c r="I91" s="347"/>
      <c r="J91" s="347"/>
      <c r="K91" s="347"/>
      <c r="L91" s="347"/>
      <c r="M91" s="347"/>
      <c r="N91" s="347"/>
      <c r="O91" s="347"/>
      <c r="P91" s="347"/>
      <c r="Q91" s="347"/>
      <c r="R91" s="347"/>
      <c r="S91" s="347"/>
      <c r="T91" s="347"/>
      <c r="U91" s="347"/>
      <c r="V91" s="347"/>
      <c r="W91" s="347"/>
      <c r="X91" s="347"/>
      <c r="Y91" s="347"/>
      <c r="Z91" s="347"/>
    </row>
    <row r="92" spans="1:26" ht="15.75" customHeight="1" x14ac:dyDescent="0.25">
      <c r="A92" s="347"/>
      <c r="B92" s="443"/>
      <c r="C92" s="347"/>
      <c r="D92" s="347"/>
      <c r="E92" s="347"/>
      <c r="F92" s="347"/>
      <c r="G92" s="347"/>
      <c r="H92" s="347"/>
      <c r="I92" s="347"/>
      <c r="J92" s="347"/>
      <c r="K92" s="347"/>
      <c r="L92" s="347"/>
      <c r="M92" s="347"/>
      <c r="N92" s="347"/>
      <c r="O92" s="347"/>
      <c r="P92" s="347"/>
      <c r="Q92" s="347"/>
      <c r="R92" s="347"/>
      <c r="S92" s="347"/>
      <c r="T92" s="347"/>
      <c r="U92" s="347"/>
      <c r="V92" s="347"/>
      <c r="W92" s="347"/>
      <c r="X92" s="347"/>
      <c r="Y92" s="347"/>
      <c r="Z92" s="347"/>
    </row>
    <row r="93" spans="1:26" ht="15.75" customHeight="1" x14ac:dyDescent="0.25">
      <c r="A93" s="347"/>
      <c r="B93" s="443"/>
      <c r="C93" s="347"/>
      <c r="D93" s="347"/>
      <c r="E93" s="347"/>
      <c r="F93" s="347"/>
      <c r="G93" s="347"/>
      <c r="H93" s="347"/>
      <c r="I93" s="347"/>
      <c r="J93" s="347"/>
      <c r="K93" s="347"/>
      <c r="L93" s="347"/>
      <c r="M93" s="347"/>
      <c r="N93" s="347"/>
      <c r="O93" s="347"/>
      <c r="P93" s="347"/>
      <c r="Q93" s="347"/>
      <c r="R93" s="347"/>
      <c r="S93" s="347"/>
      <c r="T93" s="347"/>
      <c r="U93" s="347"/>
      <c r="V93" s="347"/>
      <c r="W93" s="347"/>
      <c r="X93" s="347"/>
      <c r="Y93" s="347"/>
      <c r="Z93" s="347"/>
    </row>
    <row r="94" spans="1:26" ht="15.75" customHeight="1" x14ac:dyDescent="0.25">
      <c r="A94" s="347"/>
      <c r="B94" s="443"/>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row>
    <row r="95" spans="1:26" ht="15.75" customHeight="1" x14ac:dyDescent="0.25">
      <c r="A95" s="347"/>
      <c r="B95" s="443"/>
      <c r="C95" s="347"/>
      <c r="D95" s="347"/>
      <c r="E95" s="347"/>
      <c r="F95" s="347"/>
      <c r="G95" s="347"/>
      <c r="H95" s="347"/>
      <c r="I95" s="347"/>
      <c r="J95" s="347"/>
      <c r="K95" s="347"/>
      <c r="L95" s="347"/>
      <c r="M95" s="347"/>
      <c r="N95" s="347"/>
      <c r="O95" s="347"/>
      <c r="P95" s="347"/>
      <c r="Q95" s="347"/>
      <c r="R95" s="347"/>
      <c r="S95" s="347"/>
      <c r="T95" s="347"/>
      <c r="U95" s="347"/>
      <c r="V95" s="347"/>
      <c r="W95" s="347"/>
      <c r="X95" s="347"/>
      <c r="Y95" s="347"/>
      <c r="Z95" s="347"/>
    </row>
    <row r="96" spans="1:26" ht="15.75" customHeight="1" x14ac:dyDescent="0.25">
      <c r="A96" s="347"/>
      <c r="B96" s="443"/>
      <c r="C96" s="347"/>
      <c r="D96" s="347"/>
      <c r="E96" s="347"/>
      <c r="F96" s="347"/>
      <c r="G96" s="347"/>
      <c r="H96" s="347"/>
      <c r="I96" s="347"/>
      <c r="J96" s="347"/>
      <c r="K96" s="347"/>
      <c r="L96" s="347"/>
      <c r="M96" s="347"/>
      <c r="N96" s="347"/>
      <c r="O96" s="347"/>
      <c r="P96" s="347"/>
      <c r="Q96" s="347"/>
      <c r="R96" s="347"/>
      <c r="S96" s="347"/>
      <c r="T96" s="347"/>
      <c r="U96" s="347"/>
      <c r="V96" s="347"/>
      <c r="W96" s="347"/>
      <c r="X96" s="347"/>
      <c r="Y96" s="347"/>
      <c r="Z96" s="347"/>
    </row>
    <row r="97" spans="1:26" ht="15.75" customHeight="1" x14ac:dyDescent="0.25">
      <c r="A97" s="347"/>
      <c r="B97" s="443"/>
      <c r="C97" s="347"/>
      <c r="D97" s="347"/>
      <c r="E97" s="347"/>
      <c r="F97" s="347"/>
      <c r="G97" s="347"/>
      <c r="H97" s="347"/>
      <c r="I97" s="347"/>
      <c r="J97" s="347"/>
      <c r="K97" s="347"/>
      <c r="L97" s="347"/>
      <c r="M97" s="347"/>
      <c r="N97" s="347"/>
      <c r="O97" s="347"/>
      <c r="P97" s="347"/>
      <c r="Q97" s="347"/>
      <c r="R97" s="347"/>
      <c r="S97" s="347"/>
      <c r="T97" s="347"/>
      <c r="U97" s="347"/>
      <c r="V97" s="347"/>
      <c r="W97" s="347"/>
      <c r="X97" s="347"/>
      <c r="Y97" s="347"/>
      <c r="Z97" s="347"/>
    </row>
    <row r="98" spans="1:26" ht="15.75" customHeight="1" x14ac:dyDescent="0.25">
      <c r="A98" s="347"/>
      <c r="B98" s="443"/>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row>
    <row r="99" spans="1:26" ht="15.75" customHeight="1" x14ac:dyDescent="0.25">
      <c r="A99" s="347"/>
      <c r="B99" s="443"/>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row>
    <row r="100" spans="1:26" ht="15.75" customHeight="1" x14ac:dyDescent="0.25">
      <c r="A100" s="347"/>
      <c r="B100" s="443"/>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6" ht="15.75" customHeight="1" x14ac:dyDescent="0.25">
      <c r="A101" s="347"/>
      <c r="B101" s="443"/>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row>
    <row r="102" spans="1:26" ht="15.75" customHeight="1" x14ac:dyDescent="0.25">
      <c r="A102" s="347"/>
      <c r="B102" s="443"/>
      <c r="C102" s="347"/>
      <c r="D102" s="347"/>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row>
    <row r="103" spans="1:26" ht="15.75" customHeight="1" x14ac:dyDescent="0.25">
      <c r="A103" s="347"/>
      <c r="B103" s="443"/>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row>
    <row r="104" spans="1:26" ht="15.75" customHeight="1" x14ac:dyDescent="0.25">
      <c r="A104" s="347"/>
      <c r="B104" s="443"/>
      <c r="C104" s="347"/>
      <c r="D104" s="347"/>
      <c r="E104" s="347"/>
      <c r="F104" s="347"/>
      <c r="G104" s="347"/>
      <c r="H104" s="347"/>
      <c r="I104" s="347"/>
      <c r="J104" s="347"/>
      <c r="K104" s="347"/>
      <c r="L104" s="347"/>
      <c r="M104" s="347"/>
      <c r="N104" s="347"/>
      <c r="O104" s="347"/>
      <c r="P104" s="347"/>
      <c r="Q104" s="347"/>
      <c r="R104" s="347"/>
      <c r="S104" s="347"/>
      <c r="T104" s="347"/>
      <c r="U104" s="347"/>
      <c r="V104" s="347"/>
      <c r="W104" s="347"/>
      <c r="X104" s="347"/>
      <c r="Y104" s="347"/>
      <c r="Z104" s="347"/>
    </row>
    <row r="105" spans="1:26" ht="15.75" customHeight="1" x14ac:dyDescent="0.25">
      <c r="A105" s="347"/>
      <c r="B105" s="443"/>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7"/>
      <c r="Z105" s="347"/>
    </row>
    <row r="106" spans="1:26" ht="15.75" customHeight="1" x14ac:dyDescent="0.25">
      <c r="A106" s="347"/>
      <c r="B106" s="443"/>
      <c r="C106" s="347"/>
      <c r="D106" s="347"/>
      <c r="E106" s="347"/>
      <c r="F106" s="347"/>
      <c r="G106" s="347"/>
      <c r="H106" s="347"/>
      <c r="I106" s="347"/>
      <c r="J106" s="347"/>
      <c r="K106" s="347"/>
      <c r="L106" s="347"/>
      <c r="M106" s="347"/>
      <c r="N106" s="347"/>
      <c r="O106" s="347"/>
      <c r="P106" s="347"/>
      <c r="Q106" s="347"/>
      <c r="R106" s="347"/>
      <c r="S106" s="347"/>
      <c r="T106" s="347"/>
      <c r="U106" s="347"/>
      <c r="V106" s="347"/>
      <c r="W106" s="347"/>
      <c r="X106" s="347"/>
      <c r="Y106" s="347"/>
      <c r="Z106" s="347"/>
    </row>
    <row r="107" spans="1:26" ht="15.75" customHeight="1" x14ac:dyDescent="0.25">
      <c r="A107" s="347"/>
      <c r="B107" s="443"/>
      <c r="C107" s="347"/>
      <c r="D107" s="347"/>
      <c r="E107" s="347"/>
      <c r="F107" s="347"/>
      <c r="G107" s="347"/>
      <c r="H107" s="347"/>
      <c r="I107" s="347"/>
      <c r="J107" s="347"/>
      <c r="K107" s="347"/>
      <c r="L107" s="347"/>
      <c r="M107" s="347"/>
      <c r="N107" s="347"/>
      <c r="O107" s="347"/>
      <c r="P107" s="347"/>
      <c r="Q107" s="347"/>
      <c r="R107" s="347"/>
      <c r="S107" s="347"/>
      <c r="T107" s="347"/>
      <c r="U107" s="347"/>
      <c r="V107" s="347"/>
      <c r="W107" s="347"/>
      <c r="X107" s="347"/>
      <c r="Y107" s="347"/>
      <c r="Z107" s="347"/>
    </row>
    <row r="108" spans="1:26" ht="15.75" customHeight="1" x14ac:dyDescent="0.25">
      <c r="A108" s="347"/>
      <c r="B108" s="443"/>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row>
    <row r="109" spans="1:26" ht="15.75" customHeight="1" x14ac:dyDescent="0.25">
      <c r="A109" s="347"/>
      <c r="B109" s="443"/>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row>
    <row r="110" spans="1:26" ht="15.75" customHeight="1" x14ac:dyDescent="0.25">
      <c r="A110" s="347"/>
      <c r="B110" s="443"/>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row>
    <row r="111" spans="1:26" ht="15.75" customHeight="1" x14ac:dyDescent="0.25">
      <c r="A111" s="347"/>
      <c r="B111" s="443"/>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row>
    <row r="112" spans="1:26" ht="15.75" customHeight="1" x14ac:dyDescent="0.25">
      <c r="A112" s="347"/>
      <c r="B112" s="443"/>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row>
    <row r="113" spans="1:26" ht="15.75" customHeight="1" x14ac:dyDescent="0.25">
      <c r="A113" s="347"/>
      <c r="B113" s="443"/>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row>
    <row r="114" spans="1:26" ht="15.75" customHeight="1" x14ac:dyDescent="0.25">
      <c r="A114" s="347"/>
      <c r="B114" s="443"/>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row>
    <row r="115" spans="1:26" ht="15.75" customHeight="1" x14ac:dyDescent="0.25">
      <c r="A115" s="347"/>
      <c r="B115" s="443"/>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row>
    <row r="116" spans="1:26" ht="15.75" customHeight="1" x14ac:dyDescent="0.25">
      <c r="A116" s="347"/>
      <c r="B116" s="443"/>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row>
    <row r="117" spans="1:26" ht="15.75" customHeight="1" x14ac:dyDescent="0.25">
      <c r="A117" s="347"/>
      <c r="B117" s="443"/>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row>
    <row r="118" spans="1:26" ht="15.75" customHeight="1" x14ac:dyDescent="0.25">
      <c r="A118" s="347"/>
      <c r="B118" s="443"/>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row>
    <row r="119" spans="1:26" ht="15.75" customHeight="1" x14ac:dyDescent="0.25">
      <c r="A119" s="347"/>
      <c r="B119" s="443"/>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row>
    <row r="120" spans="1:26" ht="15.75" customHeight="1" x14ac:dyDescent="0.25">
      <c r="A120" s="347"/>
      <c r="B120" s="443"/>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row>
    <row r="121" spans="1:26" ht="15.75" customHeight="1" x14ac:dyDescent="0.25">
      <c r="A121" s="347"/>
      <c r="B121" s="443"/>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row>
    <row r="122" spans="1:26" ht="15.75" customHeight="1" x14ac:dyDescent="0.25">
      <c r="A122" s="347"/>
      <c r="B122" s="443"/>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row>
    <row r="123" spans="1:26" ht="15.75" customHeight="1" x14ac:dyDescent="0.25">
      <c r="A123" s="347"/>
      <c r="B123" s="443"/>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row>
    <row r="124" spans="1:26" ht="15.75" customHeight="1" x14ac:dyDescent="0.25">
      <c r="A124" s="347"/>
      <c r="B124" s="443"/>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row>
    <row r="125" spans="1:26" ht="15.75" customHeight="1" x14ac:dyDescent="0.25">
      <c r="A125" s="347"/>
      <c r="B125" s="443"/>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row>
    <row r="126" spans="1:26" ht="15.75" customHeight="1" x14ac:dyDescent="0.25">
      <c r="A126" s="347"/>
      <c r="B126" s="443"/>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row>
    <row r="127" spans="1:26" ht="15.75" customHeight="1" x14ac:dyDescent="0.25">
      <c r="A127" s="347"/>
      <c r="B127" s="443"/>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row>
    <row r="128" spans="1:26" ht="15.75" customHeight="1" x14ac:dyDescent="0.25">
      <c r="A128" s="347"/>
      <c r="B128" s="443"/>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row>
    <row r="129" spans="1:26" ht="15.75" customHeight="1" x14ac:dyDescent="0.25">
      <c r="A129" s="347"/>
      <c r="B129" s="443"/>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row>
    <row r="130" spans="1:26" ht="15.75" customHeight="1" x14ac:dyDescent="0.25">
      <c r="A130" s="347"/>
      <c r="B130" s="443"/>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row>
    <row r="131" spans="1:26" ht="15.75" customHeight="1" x14ac:dyDescent="0.25">
      <c r="A131" s="347"/>
      <c r="B131" s="443"/>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row>
    <row r="132" spans="1:26" ht="15.75" customHeight="1" x14ac:dyDescent="0.25">
      <c r="A132" s="347"/>
      <c r="B132" s="443"/>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row>
    <row r="133" spans="1:26" ht="15.75" customHeight="1" x14ac:dyDescent="0.25">
      <c r="A133" s="347"/>
      <c r="B133" s="443"/>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row>
    <row r="134" spans="1:26" ht="15.75" customHeight="1" x14ac:dyDescent="0.25">
      <c r="A134" s="347"/>
      <c r="B134" s="443"/>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row>
    <row r="135" spans="1:26" ht="15.75" customHeight="1" x14ac:dyDescent="0.25">
      <c r="A135" s="347"/>
      <c r="B135" s="443"/>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row>
    <row r="136" spans="1:26" ht="15.75" customHeight="1" x14ac:dyDescent="0.25">
      <c r="A136" s="347"/>
      <c r="B136" s="443"/>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row>
    <row r="137" spans="1:26" ht="15.75" customHeight="1" x14ac:dyDescent="0.25">
      <c r="A137" s="347"/>
      <c r="B137" s="443"/>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row>
    <row r="138" spans="1:26" ht="15.75" customHeight="1" x14ac:dyDescent="0.25">
      <c r="A138" s="347"/>
      <c r="B138" s="443"/>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row>
    <row r="139" spans="1:26" ht="15.75" customHeight="1" x14ac:dyDescent="0.25">
      <c r="A139" s="347"/>
      <c r="B139" s="443"/>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row>
    <row r="140" spans="1:26" ht="15.75" customHeight="1" x14ac:dyDescent="0.25">
      <c r="A140" s="347"/>
      <c r="B140" s="443"/>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row>
    <row r="141" spans="1:26" ht="15.75" customHeight="1" x14ac:dyDescent="0.25">
      <c r="A141" s="347"/>
      <c r="B141" s="443"/>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row>
    <row r="142" spans="1:26" ht="15.75" customHeight="1" x14ac:dyDescent="0.25">
      <c r="A142" s="347"/>
      <c r="B142" s="443"/>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row>
    <row r="143" spans="1:26" ht="15.75" customHeight="1" x14ac:dyDescent="0.25">
      <c r="A143" s="347"/>
      <c r="B143" s="443"/>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row>
    <row r="144" spans="1:26" ht="15.75" customHeight="1" x14ac:dyDescent="0.25">
      <c r="A144" s="347"/>
      <c r="B144" s="443"/>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row>
    <row r="145" spans="1:26" ht="15.75" customHeight="1" x14ac:dyDescent="0.25">
      <c r="A145" s="347"/>
      <c r="B145" s="443"/>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row>
    <row r="146" spans="1:26" ht="15.75" customHeight="1" x14ac:dyDescent="0.25">
      <c r="A146" s="347"/>
      <c r="B146" s="443"/>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row>
    <row r="147" spans="1:26" ht="15.75" customHeight="1" x14ac:dyDescent="0.25">
      <c r="A147" s="347"/>
      <c r="B147" s="443"/>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row>
    <row r="148" spans="1:26" ht="15.75" customHeight="1" x14ac:dyDescent="0.25">
      <c r="A148" s="347"/>
      <c r="B148" s="443"/>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row>
    <row r="149" spans="1:26" ht="15.75" customHeight="1" x14ac:dyDescent="0.25">
      <c r="A149" s="347"/>
      <c r="B149" s="443"/>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row>
    <row r="150" spans="1:26" ht="15.75" customHeight="1" x14ac:dyDescent="0.25">
      <c r="A150" s="347"/>
      <c r="B150" s="443"/>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row>
    <row r="151" spans="1:26" ht="15.75" customHeight="1" x14ac:dyDescent="0.25">
      <c r="A151" s="347"/>
      <c r="B151" s="443"/>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row>
    <row r="152" spans="1:26" ht="15.75" customHeight="1" x14ac:dyDescent="0.25">
      <c r="A152" s="347"/>
      <c r="B152" s="443"/>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row>
    <row r="153" spans="1:26" ht="15.75" customHeight="1" x14ac:dyDescent="0.25">
      <c r="A153" s="347"/>
      <c r="B153" s="443"/>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row>
    <row r="154" spans="1:26" ht="15.75" customHeight="1" x14ac:dyDescent="0.25">
      <c r="A154" s="347"/>
      <c r="B154" s="443"/>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row>
    <row r="155" spans="1:26" ht="15.75" customHeight="1" x14ac:dyDescent="0.25">
      <c r="A155" s="347"/>
      <c r="B155" s="443"/>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row>
    <row r="156" spans="1:26" ht="15.75" customHeight="1" x14ac:dyDescent="0.25">
      <c r="A156" s="347"/>
      <c r="B156" s="443"/>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row>
    <row r="157" spans="1:26" ht="15.75" customHeight="1" x14ac:dyDescent="0.25">
      <c r="A157" s="347"/>
      <c r="B157" s="443"/>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row>
    <row r="158" spans="1:26" ht="15.75" customHeight="1" x14ac:dyDescent="0.25">
      <c r="A158" s="347"/>
      <c r="B158" s="443"/>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row>
    <row r="159" spans="1:26" ht="15.75" customHeight="1" x14ac:dyDescent="0.25">
      <c r="A159" s="347"/>
      <c r="B159" s="443"/>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row>
    <row r="160" spans="1:26" ht="15.75" customHeight="1" x14ac:dyDescent="0.25">
      <c r="A160" s="347"/>
      <c r="B160" s="443"/>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row>
    <row r="161" spans="1:26" ht="15.75" customHeight="1" x14ac:dyDescent="0.25">
      <c r="A161" s="347"/>
      <c r="B161" s="443"/>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row>
    <row r="162" spans="1:26" ht="15.75" customHeight="1" x14ac:dyDescent="0.25">
      <c r="A162" s="347"/>
      <c r="B162" s="443"/>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row>
    <row r="163" spans="1:26" ht="15.75" customHeight="1" x14ac:dyDescent="0.25">
      <c r="A163" s="347"/>
      <c r="B163" s="443"/>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row>
    <row r="164" spans="1:26" ht="15.75" customHeight="1" x14ac:dyDescent="0.25">
      <c r="A164" s="347"/>
      <c r="B164" s="443"/>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row>
    <row r="165" spans="1:26" ht="15.75" customHeight="1" x14ac:dyDescent="0.25">
      <c r="A165" s="347"/>
      <c r="B165" s="443"/>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row>
    <row r="166" spans="1:26" ht="15.75" customHeight="1" x14ac:dyDescent="0.25">
      <c r="A166" s="347"/>
      <c r="B166" s="443"/>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row>
    <row r="167" spans="1:26" ht="15.75" customHeight="1" x14ac:dyDescent="0.25">
      <c r="A167" s="347"/>
      <c r="B167" s="443"/>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row>
    <row r="168" spans="1:26" ht="15.75" customHeight="1" x14ac:dyDescent="0.25">
      <c r="A168" s="347"/>
      <c r="B168" s="443"/>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row>
    <row r="169" spans="1:26" ht="15.75" customHeight="1" x14ac:dyDescent="0.25">
      <c r="A169" s="347"/>
      <c r="B169" s="443"/>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row>
    <row r="170" spans="1:26" ht="15.75" customHeight="1" x14ac:dyDescent="0.25">
      <c r="A170" s="347"/>
      <c r="B170" s="443"/>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row>
    <row r="171" spans="1:26" ht="15.75" customHeight="1" x14ac:dyDescent="0.25">
      <c r="A171" s="347"/>
      <c r="B171" s="443"/>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row>
    <row r="172" spans="1:26" ht="15.75" customHeight="1" x14ac:dyDescent="0.25">
      <c r="A172" s="347"/>
      <c r="B172" s="443"/>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row>
    <row r="173" spans="1:26" ht="15.75" customHeight="1" x14ac:dyDescent="0.25">
      <c r="A173" s="347"/>
      <c r="B173" s="443"/>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row>
    <row r="174" spans="1:26" ht="15.75" customHeight="1" x14ac:dyDescent="0.25">
      <c r="A174" s="347"/>
      <c r="B174" s="443"/>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row>
    <row r="175" spans="1:26" ht="15.75" customHeight="1" x14ac:dyDescent="0.25">
      <c r="A175" s="347"/>
      <c r="B175" s="443"/>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row>
    <row r="176" spans="1:26" ht="15.75" customHeight="1" x14ac:dyDescent="0.25">
      <c r="A176" s="347"/>
      <c r="B176" s="443"/>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row>
    <row r="177" spans="1:26" ht="15.75" customHeight="1" x14ac:dyDescent="0.25">
      <c r="A177" s="347"/>
      <c r="B177" s="443"/>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row>
    <row r="178" spans="1:26" ht="15.75" customHeight="1" x14ac:dyDescent="0.25">
      <c r="A178" s="347"/>
      <c r="B178" s="443"/>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row>
    <row r="179" spans="1:26" ht="15.75" customHeight="1" x14ac:dyDescent="0.25">
      <c r="A179" s="347"/>
      <c r="B179" s="443"/>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row>
    <row r="180" spans="1:26" ht="15.75" customHeight="1" x14ac:dyDescent="0.25">
      <c r="A180" s="347"/>
      <c r="B180" s="443"/>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row>
    <row r="181" spans="1:26" ht="15.75" customHeight="1" x14ac:dyDescent="0.25">
      <c r="A181" s="347"/>
      <c r="B181" s="443"/>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row>
    <row r="182" spans="1:26" ht="15.75" customHeight="1" x14ac:dyDescent="0.25">
      <c r="A182" s="347"/>
      <c r="B182" s="443"/>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row>
    <row r="183" spans="1:26" ht="15.75" customHeight="1" x14ac:dyDescent="0.25">
      <c r="A183" s="347"/>
      <c r="B183" s="443"/>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row>
    <row r="184" spans="1:26" ht="15.75" customHeight="1" x14ac:dyDescent="0.25">
      <c r="A184" s="347"/>
      <c r="B184" s="443"/>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row>
    <row r="185" spans="1:26" ht="15.75" customHeight="1" x14ac:dyDescent="0.25">
      <c r="A185" s="347"/>
      <c r="B185" s="443"/>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row>
    <row r="186" spans="1:26" ht="15.75" customHeight="1" x14ac:dyDescent="0.25">
      <c r="A186" s="347"/>
      <c r="B186" s="443"/>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row>
    <row r="187" spans="1:26" ht="15.75" customHeight="1" x14ac:dyDescent="0.25">
      <c r="A187" s="347"/>
      <c r="B187" s="443"/>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row>
    <row r="188" spans="1:26" ht="15.75" customHeight="1" x14ac:dyDescent="0.25">
      <c r="A188" s="347"/>
      <c r="B188" s="443"/>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row>
    <row r="189" spans="1:26" ht="15.75" customHeight="1" x14ac:dyDescent="0.25">
      <c r="A189" s="347"/>
      <c r="B189" s="443"/>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row>
    <row r="190" spans="1:26" ht="15.75" customHeight="1" x14ac:dyDescent="0.25">
      <c r="A190" s="347"/>
      <c r="B190" s="443"/>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row>
    <row r="191" spans="1:26" ht="15.75" customHeight="1" x14ac:dyDescent="0.25">
      <c r="A191" s="347"/>
      <c r="B191" s="443"/>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row>
    <row r="192" spans="1:26" ht="15.75" customHeight="1" x14ac:dyDescent="0.25">
      <c r="A192" s="347"/>
      <c r="B192" s="443"/>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row>
    <row r="193" spans="1:26" ht="15.75" customHeight="1" x14ac:dyDescent="0.25">
      <c r="A193" s="347"/>
      <c r="B193" s="443"/>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row>
    <row r="194" spans="1:26" ht="15.75" customHeight="1" x14ac:dyDescent="0.25">
      <c r="A194" s="347"/>
      <c r="B194" s="443"/>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row>
    <row r="195" spans="1:26" ht="15.75" customHeight="1" x14ac:dyDescent="0.25">
      <c r="A195" s="347"/>
      <c r="B195" s="443"/>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row>
    <row r="196" spans="1:26" ht="15.75" customHeight="1" x14ac:dyDescent="0.25">
      <c r="A196" s="347"/>
      <c r="B196" s="443"/>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row>
    <row r="197" spans="1:26" ht="15.75" customHeight="1" x14ac:dyDescent="0.25">
      <c r="A197" s="347"/>
      <c r="B197" s="443"/>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row>
    <row r="198" spans="1:26" ht="15.75" customHeight="1" x14ac:dyDescent="0.25">
      <c r="A198" s="347"/>
      <c r="B198" s="443"/>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row>
    <row r="199" spans="1:26" ht="15.75" customHeight="1" x14ac:dyDescent="0.25">
      <c r="A199" s="347"/>
      <c r="B199" s="443"/>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row>
    <row r="200" spans="1:26" ht="15.75" customHeight="1" x14ac:dyDescent="0.25">
      <c r="A200" s="347"/>
      <c r="B200" s="443"/>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row>
    <row r="201" spans="1:26" ht="15.75" customHeight="1" x14ac:dyDescent="0.25">
      <c r="A201" s="347"/>
      <c r="B201" s="443"/>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row>
    <row r="202" spans="1:26" ht="15.75" customHeight="1" x14ac:dyDescent="0.25">
      <c r="A202" s="347"/>
      <c r="B202" s="443"/>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row>
    <row r="203" spans="1:26" ht="15.75" customHeight="1" x14ac:dyDescent="0.25">
      <c r="A203" s="347"/>
      <c r="B203" s="443"/>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row>
    <row r="204" spans="1:26" ht="15.75" customHeight="1" x14ac:dyDescent="0.25">
      <c r="A204" s="347"/>
      <c r="B204" s="443"/>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row>
    <row r="205" spans="1:26" ht="15.75" customHeight="1" x14ac:dyDescent="0.25">
      <c r="A205" s="347"/>
      <c r="B205" s="443"/>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row>
    <row r="206" spans="1:26" ht="15.75" customHeight="1" x14ac:dyDescent="0.25">
      <c r="A206" s="347"/>
      <c r="B206" s="443"/>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row>
    <row r="207" spans="1:26" ht="15.75" customHeight="1" x14ac:dyDescent="0.25">
      <c r="A207" s="347"/>
      <c r="B207" s="443"/>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row>
    <row r="208" spans="1:26" ht="15.75" customHeight="1" x14ac:dyDescent="0.25">
      <c r="A208" s="347"/>
      <c r="B208" s="443"/>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row>
    <row r="209" spans="1:26" ht="15.75" customHeight="1" x14ac:dyDescent="0.25">
      <c r="A209" s="347"/>
      <c r="B209" s="443"/>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row>
    <row r="210" spans="1:26" ht="15.75" customHeight="1" x14ac:dyDescent="0.25">
      <c r="A210" s="347"/>
      <c r="B210" s="443"/>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row>
    <row r="211" spans="1:26" ht="15.75" customHeight="1" x14ac:dyDescent="0.25">
      <c r="A211" s="347"/>
      <c r="B211" s="443"/>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row>
    <row r="212" spans="1:26" ht="15.75" customHeight="1" x14ac:dyDescent="0.25">
      <c r="A212" s="347"/>
      <c r="B212" s="443"/>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row>
    <row r="213" spans="1:26" ht="15.75" customHeight="1" x14ac:dyDescent="0.25">
      <c r="A213" s="347"/>
      <c r="B213" s="443"/>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row>
    <row r="214" spans="1:26" ht="15.75" customHeight="1" x14ac:dyDescent="0.25">
      <c r="A214" s="347"/>
      <c r="B214" s="443"/>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row>
    <row r="215" spans="1:26" ht="15.75" customHeight="1" x14ac:dyDescent="0.25">
      <c r="A215" s="347"/>
      <c r="B215" s="443"/>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row>
    <row r="216" spans="1:26" ht="15.75" customHeight="1" x14ac:dyDescent="0.25">
      <c r="A216" s="347"/>
      <c r="B216" s="443"/>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row>
    <row r="217" spans="1:26" ht="15.75" customHeight="1" x14ac:dyDescent="0.25">
      <c r="A217" s="347"/>
      <c r="B217" s="443"/>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row>
    <row r="218" spans="1:26" ht="15.75" customHeight="1" x14ac:dyDescent="0.25">
      <c r="A218" s="347"/>
      <c r="B218" s="443"/>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row>
    <row r="219" spans="1:26" ht="15.75" customHeight="1" x14ac:dyDescent="0.25">
      <c r="A219" s="347"/>
      <c r="B219" s="443"/>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row>
    <row r="220" spans="1:26" ht="15.75" customHeight="1" x14ac:dyDescent="0.25">
      <c r="A220" s="347"/>
      <c r="B220" s="443"/>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row>
    <row r="221" spans="1:26" ht="15.75" customHeight="1" x14ac:dyDescent="0.25">
      <c r="A221" s="347"/>
      <c r="B221" s="443"/>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row>
    <row r="222" spans="1:26" ht="15.75" customHeight="1" x14ac:dyDescent="0.25">
      <c r="A222" s="347"/>
      <c r="B222" s="443"/>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row>
    <row r="223" spans="1:26" ht="15.75" customHeight="1" x14ac:dyDescent="0.25">
      <c r="A223" s="347"/>
      <c r="B223" s="443"/>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row>
    <row r="224" spans="1:26" ht="15.75" customHeight="1" x14ac:dyDescent="0.25">
      <c r="A224" s="347"/>
      <c r="B224" s="443"/>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row>
    <row r="225" spans="1:26" ht="15.75" customHeight="1" x14ac:dyDescent="0.25">
      <c r="A225" s="347"/>
      <c r="B225" s="443"/>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row>
    <row r="226" spans="1:26" ht="15.75" customHeight="1" x14ac:dyDescent="0.25">
      <c r="A226" s="347"/>
      <c r="B226" s="443"/>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row>
    <row r="227" spans="1:26" ht="15.75" customHeight="1" x14ac:dyDescent="0.25">
      <c r="A227" s="347"/>
      <c r="B227" s="443"/>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row>
    <row r="228" spans="1:26" ht="15.75" customHeight="1" x14ac:dyDescent="0.25">
      <c r="A228" s="347"/>
      <c r="B228" s="443"/>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row>
    <row r="229" spans="1:26" ht="15.75" customHeight="1" x14ac:dyDescent="0.25">
      <c r="A229" s="347"/>
      <c r="B229" s="443"/>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row>
    <row r="230" spans="1:26" ht="15.75" customHeight="1" x14ac:dyDescent="0.25">
      <c r="A230" s="347"/>
      <c r="B230" s="443"/>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row>
    <row r="231" spans="1:26" ht="15.75" customHeight="1" x14ac:dyDescent="0.25">
      <c r="A231" s="347"/>
      <c r="B231" s="443"/>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row>
    <row r="232" spans="1:26" ht="15.75" customHeight="1" x14ac:dyDescent="0.25">
      <c r="A232" s="347"/>
      <c r="B232" s="443"/>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row>
    <row r="233" spans="1:26" ht="15.75" customHeight="1" x14ac:dyDescent="0.25">
      <c r="A233" s="347"/>
      <c r="B233" s="443"/>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row>
    <row r="234" spans="1:26" ht="15.75" customHeight="1" x14ac:dyDescent="0.25">
      <c r="A234" s="347"/>
      <c r="B234" s="443"/>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row>
    <row r="235" spans="1:26" ht="15.75" customHeight="1" x14ac:dyDescent="0.25">
      <c r="A235" s="347"/>
      <c r="B235" s="443"/>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row>
    <row r="236" spans="1:26" ht="15.75" customHeight="1" x14ac:dyDescent="0.25">
      <c r="A236" s="347"/>
      <c r="B236" s="443"/>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row>
    <row r="237" spans="1:26" ht="15.75" customHeight="1" x14ac:dyDescent="0.25">
      <c r="A237" s="347"/>
      <c r="B237" s="443"/>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row>
    <row r="238" spans="1:26" ht="15.75" customHeight="1" x14ac:dyDescent="0.25">
      <c r="A238" s="347"/>
      <c r="B238" s="443"/>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row>
    <row r="239" spans="1:26" ht="15.75" customHeight="1" x14ac:dyDescent="0.25">
      <c r="A239" s="347"/>
      <c r="B239" s="443"/>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row>
    <row r="240" spans="1:26" ht="15.75" customHeight="1" x14ac:dyDescent="0.25">
      <c r="A240" s="347"/>
      <c r="B240" s="443"/>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row>
    <row r="241" spans="1:26" ht="15.75" customHeight="1" x14ac:dyDescent="0.25">
      <c r="A241" s="347"/>
      <c r="B241" s="443"/>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row>
    <row r="242" spans="1:26" ht="15.75" customHeight="1" x14ac:dyDescent="0.25">
      <c r="A242" s="347"/>
      <c r="B242" s="443"/>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row>
    <row r="243" spans="1:26" ht="15.75" customHeight="1" x14ac:dyDescent="0.25">
      <c r="A243" s="347"/>
      <c r="B243" s="443"/>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row>
    <row r="244" spans="1:26" ht="15.75" customHeight="1" x14ac:dyDescent="0.25">
      <c r="A244" s="347"/>
      <c r="B244" s="443"/>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row>
    <row r="245" spans="1:26" ht="15.75" customHeight="1" x14ac:dyDescent="0.25">
      <c r="A245" s="347"/>
      <c r="B245" s="443"/>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row>
    <row r="246" spans="1:26" ht="15.75" customHeight="1" x14ac:dyDescent="0.25">
      <c r="A246" s="347"/>
      <c r="B246" s="443"/>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row>
    <row r="247" spans="1:26" ht="15.75" customHeight="1" x14ac:dyDescent="0.25">
      <c r="A247" s="347"/>
      <c r="B247" s="443"/>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row>
    <row r="248" spans="1:26" ht="15.75" customHeight="1" x14ac:dyDescent="0.25">
      <c r="A248" s="347"/>
      <c r="B248" s="443"/>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row>
    <row r="249" spans="1:26" ht="15.75" customHeight="1" x14ac:dyDescent="0.25">
      <c r="A249" s="347"/>
      <c r="B249" s="443"/>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row>
    <row r="250" spans="1:26" ht="15.75" customHeight="1" x14ac:dyDescent="0.25">
      <c r="A250" s="347"/>
      <c r="B250" s="443"/>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row>
    <row r="251" spans="1:26" ht="15.75" customHeight="1" x14ac:dyDescent="0.25">
      <c r="A251" s="347"/>
      <c r="B251" s="443"/>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row>
    <row r="252" spans="1:26" ht="15.75" customHeight="1" x14ac:dyDescent="0.25">
      <c r="A252" s="347"/>
      <c r="B252" s="443"/>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row>
    <row r="253" spans="1:26" ht="15.75" customHeight="1" x14ac:dyDescent="0.25">
      <c r="A253" s="347"/>
      <c r="B253" s="443"/>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row>
    <row r="254" spans="1:26" ht="15.75" customHeight="1" x14ac:dyDescent="0.25">
      <c r="A254" s="347"/>
      <c r="B254" s="443"/>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row>
    <row r="255" spans="1:26" ht="15.75" customHeight="1" x14ac:dyDescent="0.25">
      <c r="A255" s="347"/>
      <c r="B255" s="443"/>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row>
    <row r="256" spans="1:26" ht="15.75" customHeight="1" x14ac:dyDescent="0.25">
      <c r="A256" s="347"/>
      <c r="B256" s="443"/>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row>
    <row r="257" spans="1:26" ht="15.75" customHeight="1" x14ac:dyDescent="0.25">
      <c r="A257" s="347"/>
      <c r="B257" s="443"/>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row>
    <row r="258" spans="1:26" ht="15.75" customHeight="1" x14ac:dyDescent="0.25">
      <c r="A258" s="347"/>
      <c r="B258" s="443"/>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row>
    <row r="259" spans="1:26" ht="15.75" customHeight="1" x14ac:dyDescent="0.25">
      <c r="A259" s="347"/>
      <c r="B259" s="443"/>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row>
    <row r="260" spans="1:26" ht="15.75" customHeight="1" x14ac:dyDescent="0.25">
      <c r="A260" s="347"/>
      <c r="B260" s="443"/>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row>
    <row r="261" spans="1:26" ht="15.75" customHeight="1" x14ac:dyDescent="0.25">
      <c r="A261" s="347"/>
      <c r="B261" s="443"/>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row>
    <row r="262" spans="1:26" ht="15.75" customHeight="1" x14ac:dyDescent="0.25">
      <c r="A262" s="347"/>
      <c r="B262" s="443"/>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row>
    <row r="263" spans="1:26" ht="15.75" customHeight="1" x14ac:dyDescent="0.25">
      <c r="A263" s="347"/>
      <c r="B263" s="443"/>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row>
    <row r="264" spans="1:26" ht="15.75" customHeight="1" x14ac:dyDescent="0.25">
      <c r="A264" s="347"/>
      <c r="B264" s="443"/>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6">
    <mergeCell ref="A2:A15"/>
    <mergeCell ref="C3:L3"/>
    <mergeCell ref="F4:G4"/>
    <mergeCell ref="C7:D7"/>
    <mergeCell ref="I7:M7"/>
    <mergeCell ref="B8:B10"/>
    <mergeCell ref="C9:D9"/>
    <mergeCell ref="F9:G9"/>
    <mergeCell ref="I9:J9"/>
    <mergeCell ref="C10:D10"/>
    <mergeCell ref="F10:G10"/>
    <mergeCell ref="I10:J10"/>
    <mergeCell ref="C11:M11"/>
    <mergeCell ref="C12:M12"/>
    <mergeCell ref="C2:M2"/>
    <mergeCell ref="B35:B46"/>
    <mergeCell ref="B47:B50"/>
    <mergeCell ref="F48:F49"/>
    <mergeCell ref="G48:J49"/>
    <mergeCell ref="C13:L13"/>
    <mergeCell ref="B14:B15"/>
    <mergeCell ref="C14:D14"/>
    <mergeCell ref="F14:M14"/>
    <mergeCell ref="C15:M15"/>
    <mergeCell ref="C16:M16"/>
    <mergeCell ref="C51:M51"/>
    <mergeCell ref="C52:M52"/>
    <mergeCell ref="A55:A60"/>
    <mergeCell ref="C55:M55"/>
    <mergeCell ref="C56:M56"/>
    <mergeCell ref="C57:M57"/>
    <mergeCell ref="C58:M58"/>
    <mergeCell ref="C59:M59"/>
    <mergeCell ref="C60:M60"/>
    <mergeCell ref="A16:A54"/>
    <mergeCell ref="L48:M49"/>
    <mergeCell ref="C17:M17"/>
    <mergeCell ref="B18:B24"/>
    <mergeCell ref="B25:B28"/>
    <mergeCell ref="J30:L30"/>
    <mergeCell ref="B32:B34"/>
    <mergeCell ref="A61:A63"/>
    <mergeCell ref="C61:M61"/>
    <mergeCell ref="C62:M62"/>
    <mergeCell ref="C63:M63"/>
    <mergeCell ref="C64:M64"/>
  </mergeCells>
  <dataValidations count="2">
    <dataValidation type="list" allowBlank="1" showErrorMessage="1" sqref="I7" xr:uid="{00000000-0002-0000-1B00-000000000000}">
      <formula1>INDIRECT($C$7)</formula1>
    </dataValidation>
    <dataValidation type="custom" allowBlank="1" showInputMessage="1" showErrorMessage="1" prompt="La celda debe contener solo texto" sqref="C55:C58 C60" xr:uid="{00000000-0002-0000-1B00-000001000000}">
      <formula1>ISTEXT(C55)</formula1>
    </dataValidation>
  </dataValidations>
  <hyperlinks>
    <hyperlink ref="C59" r:id="rId1" xr:uid="{00000000-0004-0000-1B00-000000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1"/>
  <sheetViews>
    <sheetView zoomScale="110" zoomScaleNormal="110" workbookViewId="0">
      <selection activeCell="E14" sqref="E14"/>
    </sheetView>
  </sheetViews>
  <sheetFormatPr baseColWidth="10" defaultColWidth="12.625" defaultRowHeight="15" customHeight="1" x14ac:dyDescent="0.2"/>
  <cols>
    <col min="1" max="1" width="22" style="348" customWidth="1"/>
    <col min="2" max="2" width="34.125" style="348" customWidth="1"/>
    <col min="3" max="3" width="19.125" style="348" customWidth="1"/>
    <col min="4" max="4" width="11.5" style="348" customWidth="1"/>
    <col min="5" max="5" width="14.125" style="348" customWidth="1"/>
    <col min="6" max="6" width="21.125" style="348" customWidth="1"/>
    <col min="7" max="7" width="16.625" style="348" customWidth="1"/>
    <col min="8" max="11" width="10" style="348" customWidth="1"/>
    <col min="12" max="12" width="15.625" style="348" customWidth="1"/>
    <col min="13" max="13" width="20.125" style="348" customWidth="1"/>
    <col min="14" max="26" width="9.125" style="348" customWidth="1"/>
    <col min="27" max="16384" width="12.625" style="348"/>
  </cols>
  <sheetData>
    <row r="1" spans="1:26" ht="32.25" customHeight="1" thickBot="1" x14ac:dyDescent="0.3">
      <c r="A1" s="343"/>
      <c r="B1" s="344" t="s">
        <v>1161</v>
      </c>
      <c r="C1" s="345"/>
      <c r="D1" s="345"/>
      <c r="E1" s="345"/>
      <c r="F1" s="345"/>
      <c r="G1" s="345"/>
      <c r="H1" s="345"/>
      <c r="I1" s="345"/>
      <c r="J1" s="345"/>
      <c r="K1" s="345"/>
      <c r="L1" s="345"/>
      <c r="M1" s="346"/>
      <c r="N1" s="347"/>
      <c r="O1" s="347"/>
      <c r="P1" s="347"/>
      <c r="Q1" s="347"/>
      <c r="R1" s="347"/>
      <c r="S1" s="347"/>
      <c r="T1" s="347"/>
      <c r="U1" s="347"/>
      <c r="V1" s="347"/>
      <c r="W1" s="347"/>
      <c r="X1" s="347"/>
      <c r="Y1" s="347"/>
      <c r="Z1" s="347"/>
    </row>
    <row r="2" spans="1:26" ht="15.75" x14ac:dyDescent="0.25">
      <c r="A2" s="1667" t="s">
        <v>561</v>
      </c>
      <c r="B2" s="349" t="s">
        <v>562</v>
      </c>
      <c r="C2" s="1813" t="s">
        <v>392</v>
      </c>
      <c r="D2" s="1814"/>
      <c r="E2" s="1814"/>
      <c r="F2" s="1814"/>
      <c r="G2" s="1814"/>
      <c r="H2" s="1814"/>
      <c r="I2" s="1814"/>
      <c r="J2" s="1814"/>
      <c r="K2" s="1814"/>
      <c r="L2" s="1814"/>
      <c r="M2" s="1815"/>
      <c r="N2" s="347"/>
      <c r="O2" s="347"/>
      <c r="P2" s="347"/>
      <c r="Q2" s="347"/>
      <c r="R2" s="347"/>
      <c r="S2" s="347"/>
      <c r="T2" s="347"/>
      <c r="U2" s="347"/>
      <c r="V2" s="347"/>
      <c r="W2" s="347"/>
      <c r="X2" s="347"/>
      <c r="Y2" s="347"/>
      <c r="Z2" s="347"/>
    </row>
    <row r="3" spans="1:26" ht="31.5" x14ac:dyDescent="0.25">
      <c r="A3" s="1668"/>
      <c r="B3" s="350" t="s">
        <v>698</v>
      </c>
      <c r="C3" s="1686" t="s">
        <v>1159</v>
      </c>
      <c r="D3" s="1671"/>
      <c r="E3" s="1671"/>
      <c r="F3" s="1671"/>
      <c r="G3" s="1671"/>
      <c r="H3" s="1671"/>
      <c r="I3" s="1671"/>
      <c r="J3" s="1671"/>
      <c r="K3" s="1671"/>
      <c r="L3" s="1671"/>
      <c r="M3" s="351"/>
      <c r="N3" s="347"/>
      <c r="O3" s="347"/>
      <c r="P3" s="347"/>
      <c r="Q3" s="347"/>
      <c r="R3" s="347"/>
      <c r="S3" s="347"/>
      <c r="T3" s="347"/>
      <c r="U3" s="347"/>
      <c r="V3" s="347"/>
      <c r="W3" s="347"/>
      <c r="X3" s="347"/>
      <c r="Y3" s="347"/>
      <c r="Z3" s="347"/>
    </row>
    <row r="4" spans="1:26" ht="27.75" customHeight="1" x14ac:dyDescent="0.25">
      <c r="A4" s="1668"/>
      <c r="B4" s="352" t="s">
        <v>227</v>
      </c>
      <c r="C4" s="353" t="s">
        <v>96</v>
      </c>
      <c r="D4" s="354"/>
      <c r="E4" s="355"/>
      <c r="F4" s="1805" t="s">
        <v>228</v>
      </c>
      <c r="G4" s="1672"/>
      <c r="H4" s="356"/>
      <c r="I4" s="357"/>
      <c r="J4" s="357"/>
      <c r="K4" s="357"/>
      <c r="L4" s="357"/>
      <c r="M4" s="351"/>
      <c r="N4" s="347"/>
      <c r="O4" s="347"/>
      <c r="P4" s="347"/>
      <c r="Q4" s="347"/>
      <c r="R4" s="347"/>
      <c r="S4" s="347"/>
      <c r="T4" s="347"/>
      <c r="U4" s="347"/>
      <c r="V4" s="347"/>
      <c r="W4" s="347"/>
      <c r="X4" s="347"/>
      <c r="Y4" s="347"/>
      <c r="Z4" s="347"/>
    </row>
    <row r="5" spans="1:26" ht="25.5" customHeight="1" x14ac:dyDescent="0.25">
      <c r="A5" s="1668"/>
      <c r="B5" s="352" t="s">
        <v>566</v>
      </c>
      <c r="C5" s="921" t="s">
        <v>700</v>
      </c>
      <c r="D5" s="357"/>
      <c r="E5" s="357"/>
      <c r="F5" s="357"/>
      <c r="G5" s="357"/>
      <c r="H5" s="357"/>
      <c r="I5" s="357"/>
      <c r="J5" s="357"/>
      <c r="K5" s="357"/>
      <c r="L5" s="357"/>
      <c r="M5" s="351"/>
      <c r="N5" s="347"/>
      <c r="O5" s="347"/>
      <c r="P5" s="347"/>
      <c r="Q5" s="347"/>
      <c r="R5" s="347"/>
      <c r="S5" s="347"/>
      <c r="T5" s="347"/>
      <c r="U5" s="347"/>
      <c r="V5" s="347"/>
      <c r="W5" s="347"/>
      <c r="X5" s="347"/>
      <c r="Y5" s="347"/>
      <c r="Z5" s="347"/>
    </row>
    <row r="6" spans="1:26" ht="15.75" x14ac:dyDescent="0.25">
      <c r="A6" s="1668"/>
      <c r="B6" s="352" t="s">
        <v>568</v>
      </c>
      <c r="C6" s="353" t="s">
        <v>96</v>
      </c>
      <c r="D6" s="357"/>
      <c r="E6" s="357"/>
      <c r="F6" s="357"/>
      <c r="G6" s="357"/>
      <c r="H6" s="357"/>
      <c r="I6" s="357"/>
      <c r="J6" s="357"/>
      <c r="K6" s="357"/>
      <c r="L6" s="357"/>
      <c r="M6" s="351"/>
      <c r="N6" s="347"/>
      <c r="O6" s="347"/>
      <c r="P6" s="347"/>
      <c r="Q6" s="347"/>
      <c r="R6" s="347"/>
      <c r="S6" s="347"/>
      <c r="T6" s="347"/>
      <c r="U6" s="347"/>
      <c r="V6" s="347"/>
      <c r="W6" s="347"/>
      <c r="X6" s="347"/>
      <c r="Y6" s="347"/>
      <c r="Z6" s="347"/>
    </row>
    <row r="7" spans="1:26" ht="15.75" customHeight="1" x14ac:dyDescent="0.25">
      <c r="A7" s="1668"/>
      <c r="B7" s="350" t="s">
        <v>570</v>
      </c>
      <c r="C7" s="1806" t="s">
        <v>40</v>
      </c>
      <c r="D7" s="1671"/>
      <c r="E7" s="358"/>
      <c r="F7" s="358"/>
      <c r="G7" s="359"/>
      <c r="H7" s="360" t="s">
        <v>231</v>
      </c>
      <c r="I7" s="1807" t="s">
        <v>88</v>
      </c>
      <c r="J7" s="1671"/>
      <c r="K7" s="1671"/>
      <c r="L7" s="1671"/>
      <c r="M7" s="1687"/>
      <c r="N7" s="347"/>
      <c r="O7" s="347"/>
      <c r="P7" s="347"/>
      <c r="Q7" s="347"/>
      <c r="R7" s="347"/>
      <c r="S7" s="347"/>
      <c r="T7" s="347"/>
      <c r="U7" s="347"/>
      <c r="V7" s="347"/>
      <c r="W7" s="347"/>
      <c r="X7" s="347"/>
      <c r="Y7" s="347"/>
      <c r="Z7" s="347"/>
    </row>
    <row r="8" spans="1:26" ht="15.75" customHeight="1" x14ac:dyDescent="0.25">
      <c r="A8" s="1668"/>
      <c r="B8" s="1808" t="s">
        <v>571</v>
      </c>
      <c r="C8" s="361"/>
      <c r="D8" s="362"/>
      <c r="E8" s="362"/>
      <c r="F8" s="362"/>
      <c r="G8" s="362"/>
      <c r="H8" s="362"/>
      <c r="I8" s="362"/>
      <c r="J8" s="362"/>
      <c r="K8" s="362"/>
      <c r="L8" s="363"/>
      <c r="M8" s="364"/>
      <c r="N8" s="347"/>
      <c r="O8" s="347"/>
      <c r="P8" s="347"/>
      <c r="Q8" s="347"/>
      <c r="R8" s="347"/>
      <c r="S8" s="347"/>
      <c r="T8" s="347"/>
      <c r="U8" s="347"/>
      <c r="V8" s="347"/>
      <c r="W8" s="347"/>
      <c r="X8" s="347"/>
      <c r="Y8" s="347"/>
      <c r="Z8" s="347"/>
    </row>
    <row r="9" spans="1:26" ht="25.5" customHeight="1" x14ac:dyDescent="0.25">
      <c r="A9" s="1668"/>
      <c r="B9" s="1809"/>
      <c r="C9" s="1811" t="s">
        <v>748</v>
      </c>
      <c r="D9" s="1674"/>
      <c r="E9" s="365"/>
      <c r="F9" s="1696" t="s">
        <v>1370</v>
      </c>
      <c r="G9" s="1674"/>
      <c r="H9" s="366"/>
      <c r="I9" s="1696" t="s">
        <v>1371</v>
      </c>
      <c r="J9" s="1674"/>
      <c r="K9" s="366"/>
      <c r="L9" s="367"/>
      <c r="M9" s="368"/>
      <c r="N9" s="347"/>
      <c r="O9" s="347"/>
      <c r="P9" s="347"/>
      <c r="Q9" s="347"/>
      <c r="R9" s="347"/>
      <c r="S9" s="347"/>
      <c r="T9" s="347"/>
      <c r="U9" s="347"/>
      <c r="V9" s="347"/>
      <c r="W9" s="347"/>
      <c r="X9" s="347"/>
      <c r="Y9" s="347"/>
      <c r="Z9" s="347"/>
    </row>
    <row r="10" spans="1:26" ht="15.75" x14ac:dyDescent="0.25">
      <c r="A10" s="1668"/>
      <c r="B10" s="1810"/>
      <c r="C10" s="1812" t="s">
        <v>575</v>
      </c>
      <c r="D10" s="1674"/>
      <c r="E10" s="923"/>
      <c r="F10" s="1696" t="s">
        <v>575</v>
      </c>
      <c r="G10" s="1674"/>
      <c r="H10" s="923"/>
      <c r="I10" s="1696" t="s">
        <v>575</v>
      </c>
      <c r="J10" s="1674"/>
      <c r="K10" s="923"/>
      <c r="L10" s="369"/>
      <c r="M10" s="370"/>
      <c r="N10" s="347"/>
      <c r="O10" s="347"/>
      <c r="P10" s="347"/>
      <c r="Q10" s="347"/>
      <c r="R10" s="347"/>
      <c r="S10" s="347"/>
      <c r="T10" s="347"/>
      <c r="U10" s="347"/>
      <c r="V10" s="347"/>
      <c r="W10" s="347"/>
      <c r="X10" s="347"/>
      <c r="Y10" s="347"/>
      <c r="Z10" s="347"/>
    </row>
    <row r="11" spans="1:26" ht="34.5" customHeight="1" x14ac:dyDescent="0.25">
      <c r="A11" s="1668"/>
      <c r="B11" s="350" t="s">
        <v>576</v>
      </c>
      <c r="C11" s="1686" t="s">
        <v>1052</v>
      </c>
      <c r="D11" s="1671"/>
      <c r="E11" s="1671"/>
      <c r="F11" s="1671"/>
      <c r="G11" s="1671"/>
      <c r="H11" s="1671"/>
      <c r="I11" s="1671"/>
      <c r="J11" s="1671"/>
      <c r="K11" s="1671"/>
      <c r="L11" s="1671"/>
      <c r="M11" s="1687"/>
      <c r="N11" s="347"/>
      <c r="O11" s="347"/>
      <c r="P11" s="347"/>
      <c r="Q11" s="347"/>
      <c r="R11" s="347"/>
      <c r="S11" s="347"/>
      <c r="T11" s="347"/>
      <c r="U11" s="347"/>
      <c r="V11" s="347"/>
      <c r="W11" s="347"/>
      <c r="X11" s="347"/>
      <c r="Y11" s="347"/>
      <c r="Z11" s="347"/>
    </row>
    <row r="12" spans="1:26" ht="95.1" customHeight="1" x14ac:dyDescent="0.25">
      <c r="A12" s="1668"/>
      <c r="B12" s="350" t="s">
        <v>704</v>
      </c>
      <c r="C12" s="1686" t="s">
        <v>1379</v>
      </c>
      <c r="D12" s="1671"/>
      <c r="E12" s="1671"/>
      <c r="F12" s="1671"/>
      <c r="G12" s="1671"/>
      <c r="H12" s="1671"/>
      <c r="I12" s="1671"/>
      <c r="J12" s="1671"/>
      <c r="K12" s="1671"/>
      <c r="L12" s="1671"/>
      <c r="M12" s="1687"/>
      <c r="N12" s="347"/>
      <c r="O12" s="347"/>
      <c r="P12" s="347"/>
      <c r="Q12" s="347"/>
      <c r="R12" s="347"/>
      <c r="S12" s="347"/>
      <c r="T12" s="347"/>
      <c r="U12" s="347"/>
      <c r="V12" s="347"/>
      <c r="W12" s="347"/>
      <c r="X12" s="347"/>
      <c r="Y12" s="347"/>
      <c r="Z12" s="347"/>
    </row>
    <row r="13" spans="1:26" ht="31.5" x14ac:dyDescent="0.25">
      <c r="A13" s="1668"/>
      <c r="B13" s="350" t="s">
        <v>705</v>
      </c>
      <c r="C13" s="1686" t="s">
        <v>1143</v>
      </c>
      <c r="D13" s="1671"/>
      <c r="E13" s="1671"/>
      <c r="F13" s="1671"/>
      <c r="G13" s="1671"/>
      <c r="H13" s="1671"/>
      <c r="I13" s="1671"/>
      <c r="J13" s="1671"/>
      <c r="K13" s="1671"/>
      <c r="L13" s="1671"/>
      <c r="M13" s="371"/>
      <c r="N13" s="347"/>
      <c r="O13" s="347"/>
      <c r="P13" s="347"/>
      <c r="Q13" s="347"/>
      <c r="R13" s="347"/>
      <c r="S13" s="347"/>
      <c r="T13" s="347"/>
      <c r="U13" s="347"/>
      <c r="V13" s="347"/>
      <c r="W13" s="347"/>
      <c r="X13" s="347"/>
      <c r="Y13" s="347"/>
      <c r="Z13" s="347"/>
    </row>
    <row r="14" spans="1:26" ht="66.75" customHeight="1" x14ac:dyDescent="0.25">
      <c r="A14" s="1668"/>
      <c r="B14" s="1808" t="s">
        <v>707</v>
      </c>
      <c r="C14" s="1818" t="s">
        <v>73</v>
      </c>
      <c r="D14" s="1671"/>
      <c r="E14" s="372" t="s">
        <v>109</v>
      </c>
      <c r="F14" s="1819" t="s">
        <v>267</v>
      </c>
      <c r="G14" s="1679"/>
      <c r="H14" s="1679"/>
      <c r="I14" s="1679"/>
      <c r="J14" s="1679"/>
      <c r="K14" s="1679"/>
      <c r="L14" s="1679"/>
      <c r="M14" s="1684"/>
      <c r="N14" s="347"/>
      <c r="O14" s="347"/>
      <c r="P14" s="347"/>
      <c r="Q14" s="347"/>
      <c r="R14" s="347"/>
      <c r="S14" s="347"/>
      <c r="T14" s="347"/>
      <c r="U14" s="347"/>
      <c r="V14" s="347"/>
      <c r="W14" s="347"/>
      <c r="X14" s="347"/>
      <c r="Y14" s="347"/>
      <c r="Z14" s="347"/>
    </row>
    <row r="15" spans="1:26" ht="15.75" customHeight="1" x14ac:dyDescent="0.25">
      <c r="A15" s="1668"/>
      <c r="B15" s="1809"/>
      <c r="C15" s="1820"/>
      <c r="D15" s="1671"/>
      <c r="E15" s="1671"/>
      <c r="F15" s="1671"/>
      <c r="G15" s="1671"/>
      <c r="H15" s="1671"/>
      <c r="I15" s="1671"/>
      <c r="J15" s="1671"/>
      <c r="K15" s="1671"/>
      <c r="L15" s="1671"/>
      <c r="M15" s="1687"/>
      <c r="N15" s="347"/>
      <c r="O15" s="347"/>
      <c r="P15" s="347"/>
      <c r="Q15" s="347"/>
      <c r="R15" s="347"/>
      <c r="S15" s="347"/>
      <c r="T15" s="347"/>
      <c r="U15" s="347"/>
      <c r="V15" s="347"/>
      <c r="W15" s="347"/>
      <c r="X15" s="347"/>
      <c r="Y15" s="347"/>
      <c r="Z15" s="347"/>
    </row>
    <row r="16" spans="1:26" ht="15.75" customHeight="1" x14ac:dyDescent="0.25">
      <c r="A16" s="1691" t="s">
        <v>578</v>
      </c>
      <c r="B16" s="373" t="s">
        <v>218</v>
      </c>
      <c r="C16" s="1821" t="s">
        <v>370</v>
      </c>
      <c r="D16" s="1671"/>
      <c r="E16" s="1671"/>
      <c r="F16" s="1671"/>
      <c r="G16" s="1671"/>
      <c r="H16" s="1671"/>
      <c r="I16" s="1671"/>
      <c r="J16" s="1671"/>
      <c r="K16" s="1671"/>
      <c r="L16" s="1671"/>
      <c r="M16" s="1687"/>
      <c r="N16" s="347"/>
      <c r="O16" s="347"/>
      <c r="P16" s="347"/>
      <c r="Q16" s="347"/>
      <c r="R16" s="347"/>
      <c r="S16" s="347"/>
      <c r="T16" s="347"/>
      <c r="U16" s="347"/>
      <c r="V16" s="347"/>
      <c r="W16" s="347"/>
      <c r="X16" s="347"/>
      <c r="Y16" s="347"/>
      <c r="Z16" s="347"/>
    </row>
    <row r="17" spans="1:26" ht="27" customHeight="1" x14ac:dyDescent="0.25">
      <c r="A17" s="1668"/>
      <c r="B17" s="373" t="s">
        <v>709</v>
      </c>
      <c r="C17" s="1821" t="s">
        <v>393</v>
      </c>
      <c r="D17" s="1671"/>
      <c r="E17" s="1671"/>
      <c r="F17" s="1671"/>
      <c r="G17" s="1671"/>
      <c r="H17" s="1671"/>
      <c r="I17" s="1671"/>
      <c r="J17" s="1671"/>
      <c r="K17" s="1671"/>
      <c r="L17" s="1671"/>
      <c r="M17" s="1687"/>
      <c r="N17" s="347"/>
      <c r="O17" s="347"/>
      <c r="P17" s="347"/>
      <c r="Q17" s="347"/>
      <c r="R17" s="347"/>
      <c r="S17" s="347"/>
      <c r="T17" s="347"/>
      <c r="U17" s="347"/>
      <c r="V17" s="347"/>
      <c r="W17" s="347"/>
      <c r="X17" s="347"/>
      <c r="Y17" s="347"/>
      <c r="Z17" s="347"/>
    </row>
    <row r="18" spans="1:26" ht="8.25" customHeight="1" x14ac:dyDescent="0.25">
      <c r="A18" s="1668"/>
      <c r="B18" s="1816" t="s">
        <v>579</v>
      </c>
      <c r="C18" s="374"/>
      <c r="D18" s="375"/>
      <c r="E18" s="375"/>
      <c r="F18" s="375"/>
      <c r="G18" s="375"/>
      <c r="H18" s="375"/>
      <c r="I18" s="375"/>
      <c r="J18" s="375"/>
      <c r="K18" s="375"/>
      <c r="L18" s="375"/>
      <c r="M18" s="376"/>
      <c r="N18" s="347"/>
      <c r="O18" s="347"/>
      <c r="P18" s="347"/>
      <c r="Q18" s="347"/>
      <c r="R18" s="347"/>
      <c r="S18" s="347"/>
      <c r="T18" s="347"/>
      <c r="U18" s="347"/>
      <c r="V18" s="347"/>
      <c r="W18" s="347"/>
      <c r="X18" s="347"/>
      <c r="Y18" s="347"/>
      <c r="Z18" s="347"/>
    </row>
    <row r="19" spans="1:26" ht="9" customHeight="1" x14ac:dyDescent="0.25">
      <c r="A19" s="1668"/>
      <c r="B19" s="1809"/>
      <c r="C19" s="377"/>
      <c r="D19" s="378"/>
      <c r="E19" s="379"/>
      <c r="F19" s="378"/>
      <c r="G19" s="379"/>
      <c r="H19" s="378"/>
      <c r="I19" s="379"/>
      <c r="J19" s="378"/>
      <c r="K19" s="379"/>
      <c r="L19" s="379"/>
      <c r="M19" s="380"/>
      <c r="N19" s="347"/>
      <c r="O19" s="347"/>
      <c r="P19" s="347"/>
      <c r="Q19" s="347"/>
      <c r="R19" s="347"/>
      <c r="S19" s="347"/>
      <c r="T19" s="347"/>
      <c r="U19" s="347"/>
      <c r="V19" s="347"/>
      <c r="W19" s="347"/>
      <c r="X19" s="347"/>
      <c r="Y19" s="347"/>
      <c r="Z19" s="347"/>
    </row>
    <row r="20" spans="1:26" ht="15.75" customHeight="1" x14ac:dyDescent="0.25">
      <c r="A20" s="1668"/>
      <c r="B20" s="1809"/>
      <c r="C20" s="381" t="s">
        <v>580</v>
      </c>
      <c r="D20" s="382"/>
      <c r="E20" s="383" t="s">
        <v>581</v>
      </c>
      <c r="F20" s="382"/>
      <c r="G20" s="383" t="s">
        <v>582</v>
      </c>
      <c r="H20" s="382"/>
      <c r="I20" s="383" t="s">
        <v>583</v>
      </c>
      <c r="J20" s="356"/>
      <c r="K20" s="383"/>
      <c r="L20" s="383"/>
      <c r="M20" s="380"/>
      <c r="N20" s="347"/>
      <c r="O20" s="347"/>
      <c r="P20" s="347"/>
      <c r="Q20" s="347"/>
      <c r="R20" s="347"/>
      <c r="S20" s="347"/>
      <c r="T20" s="347"/>
      <c r="U20" s="347"/>
      <c r="V20" s="347"/>
      <c r="W20" s="347"/>
      <c r="X20" s="347"/>
      <c r="Y20" s="347"/>
      <c r="Z20" s="347"/>
    </row>
    <row r="21" spans="1:26" ht="15.75" customHeight="1" x14ac:dyDescent="0.25">
      <c r="A21" s="1668"/>
      <c r="B21" s="1809"/>
      <c r="C21" s="381" t="s">
        <v>584</v>
      </c>
      <c r="D21" s="384"/>
      <c r="E21" s="383" t="s">
        <v>585</v>
      </c>
      <c r="F21" s="385"/>
      <c r="G21" s="383" t="s">
        <v>586</v>
      </c>
      <c r="H21" s="385"/>
      <c r="I21" s="383"/>
      <c r="J21" s="379"/>
      <c r="K21" s="383"/>
      <c r="L21" s="383"/>
      <c r="M21" s="380"/>
      <c r="N21" s="347"/>
      <c r="O21" s="347"/>
      <c r="P21" s="347"/>
      <c r="Q21" s="347"/>
      <c r="R21" s="347"/>
      <c r="S21" s="347"/>
      <c r="T21" s="347"/>
      <c r="U21" s="347"/>
      <c r="V21" s="347"/>
      <c r="W21" s="347"/>
      <c r="X21" s="347"/>
      <c r="Y21" s="347"/>
      <c r="Z21" s="347"/>
    </row>
    <row r="22" spans="1:26" ht="15.75" customHeight="1" x14ac:dyDescent="0.25">
      <c r="A22" s="1668"/>
      <c r="B22" s="1809"/>
      <c r="C22" s="381" t="s">
        <v>587</v>
      </c>
      <c r="D22" s="384"/>
      <c r="E22" s="383" t="s">
        <v>588</v>
      </c>
      <c r="F22" s="384"/>
      <c r="G22" s="383"/>
      <c r="H22" s="379"/>
      <c r="I22" s="383"/>
      <c r="J22" s="379"/>
      <c r="K22" s="383"/>
      <c r="L22" s="383"/>
      <c r="M22" s="380"/>
      <c r="N22" s="347"/>
      <c r="O22" s="347"/>
      <c r="P22" s="347"/>
      <c r="Q22" s="347"/>
      <c r="R22" s="347"/>
      <c r="S22" s="347"/>
      <c r="T22" s="347"/>
      <c r="U22" s="347"/>
      <c r="V22" s="347"/>
      <c r="W22" s="347"/>
      <c r="X22" s="347"/>
      <c r="Y22" s="347"/>
      <c r="Z22" s="347"/>
    </row>
    <row r="23" spans="1:26" ht="15.75" customHeight="1" x14ac:dyDescent="0.25">
      <c r="A23" s="1668"/>
      <c r="B23" s="1809"/>
      <c r="C23" s="381" t="s">
        <v>106</v>
      </c>
      <c r="D23" s="386" t="s">
        <v>688</v>
      </c>
      <c r="E23" s="383" t="s">
        <v>590</v>
      </c>
      <c r="F23" s="387" t="s">
        <v>794</v>
      </c>
      <c r="G23" s="923"/>
      <c r="H23" s="923"/>
      <c r="I23" s="923"/>
      <c r="J23" s="923"/>
      <c r="K23" s="923"/>
      <c r="L23" s="923"/>
      <c r="M23" s="388"/>
      <c r="N23" s="347"/>
      <c r="O23" s="347"/>
      <c r="P23" s="347"/>
      <c r="Q23" s="347"/>
      <c r="R23" s="347"/>
      <c r="S23" s="347"/>
      <c r="T23" s="347"/>
      <c r="U23" s="347"/>
      <c r="V23" s="347"/>
      <c r="W23" s="347"/>
      <c r="X23" s="347"/>
      <c r="Y23" s="347"/>
      <c r="Z23" s="347"/>
    </row>
    <row r="24" spans="1:26" ht="9.75" customHeight="1" x14ac:dyDescent="0.25">
      <c r="A24" s="1668"/>
      <c r="B24" s="1810"/>
      <c r="C24" s="389"/>
      <c r="D24" s="390"/>
      <c r="E24" s="390"/>
      <c r="F24" s="390"/>
      <c r="G24" s="390"/>
      <c r="H24" s="390"/>
      <c r="I24" s="390"/>
      <c r="J24" s="390"/>
      <c r="K24" s="390"/>
      <c r="L24" s="390"/>
      <c r="M24" s="391"/>
      <c r="N24" s="347"/>
      <c r="O24" s="347"/>
      <c r="P24" s="347"/>
      <c r="Q24" s="347"/>
      <c r="R24" s="347"/>
      <c r="S24" s="347"/>
      <c r="T24" s="347"/>
      <c r="U24" s="347"/>
      <c r="V24" s="347"/>
      <c r="W24" s="347"/>
      <c r="X24" s="347"/>
      <c r="Y24" s="347"/>
      <c r="Z24" s="347"/>
    </row>
    <row r="25" spans="1:26" ht="15.75" customHeight="1" x14ac:dyDescent="0.25">
      <c r="A25" s="1668"/>
      <c r="B25" s="1816" t="s">
        <v>592</v>
      </c>
      <c r="C25" s="392"/>
      <c r="D25" s="375"/>
      <c r="E25" s="375"/>
      <c r="F25" s="375"/>
      <c r="G25" s="375"/>
      <c r="H25" s="375"/>
      <c r="I25" s="375"/>
      <c r="J25" s="375"/>
      <c r="K25" s="375"/>
      <c r="L25" s="363"/>
      <c r="M25" s="364"/>
      <c r="N25" s="347"/>
      <c r="O25" s="347"/>
      <c r="P25" s="347"/>
      <c r="Q25" s="347"/>
      <c r="R25" s="347"/>
      <c r="S25" s="347"/>
      <c r="T25" s="347"/>
      <c r="U25" s="347"/>
      <c r="V25" s="347"/>
      <c r="W25" s="347"/>
      <c r="X25" s="347"/>
      <c r="Y25" s="347"/>
      <c r="Z25" s="347"/>
    </row>
    <row r="26" spans="1:26" ht="15.75" customHeight="1" x14ac:dyDescent="0.25">
      <c r="A26" s="1668"/>
      <c r="B26" s="1809"/>
      <c r="C26" s="381" t="s">
        <v>593</v>
      </c>
      <c r="D26" s="385"/>
      <c r="E26" s="393"/>
      <c r="F26" s="383" t="s">
        <v>594</v>
      </c>
      <c r="G26" s="394" t="s">
        <v>589</v>
      </c>
      <c r="H26" s="393"/>
      <c r="I26" s="383" t="s">
        <v>595</v>
      </c>
      <c r="J26" s="394"/>
      <c r="K26" s="393"/>
      <c r="L26" s="367"/>
      <c r="M26" s="368"/>
      <c r="N26" s="347"/>
      <c r="O26" s="347"/>
      <c r="P26" s="347"/>
      <c r="Q26" s="347"/>
      <c r="R26" s="347"/>
      <c r="S26" s="347"/>
      <c r="T26" s="347"/>
      <c r="U26" s="347"/>
      <c r="V26" s="347"/>
      <c r="W26" s="347"/>
      <c r="X26" s="347"/>
      <c r="Y26" s="347"/>
      <c r="Z26" s="347"/>
    </row>
    <row r="27" spans="1:26" ht="15.75" customHeight="1" x14ac:dyDescent="0.25">
      <c r="A27" s="1668"/>
      <c r="B27" s="1809"/>
      <c r="C27" s="381" t="s">
        <v>596</v>
      </c>
      <c r="D27" s="395"/>
      <c r="E27" s="367"/>
      <c r="F27" s="383" t="s">
        <v>597</v>
      </c>
      <c r="G27" s="384"/>
      <c r="H27" s="367"/>
      <c r="I27" s="396"/>
      <c r="J27" s="367"/>
      <c r="K27" s="366"/>
      <c r="L27" s="367"/>
      <c r="M27" s="368"/>
      <c r="N27" s="347"/>
      <c r="O27" s="347"/>
      <c r="P27" s="347"/>
      <c r="Q27" s="347"/>
      <c r="R27" s="347"/>
      <c r="S27" s="347"/>
      <c r="T27" s="347"/>
      <c r="U27" s="347"/>
      <c r="V27" s="347"/>
      <c r="W27" s="347"/>
      <c r="X27" s="347"/>
      <c r="Y27" s="347"/>
      <c r="Z27" s="347"/>
    </row>
    <row r="28" spans="1:26" ht="15.75" customHeight="1" x14ac:dyDescent="0.25">
      <c r="A28" s="1668"/>
      <c r="B28" s="1810"/>
      <c r="C28" s="397"/>
      <c r="D28" s="378"/>
      <c r="E28" s="378"/>
      <c r="F28" s="378"/>
      <c r="G28" s="378"/>
      <c r="H28" s="378"/>
      <c r="I28" s="378"/>
      <c r="J28" s="378"/>
      <c r="K28" s="378"/>
      <c r="L28" s="369"/>
      <c r="M28" s="370"/>
      <c r="N28" s="347"/>
      <c r="O28" s="347"/>
      <c r="P28" s="347"/>
      <c r="Q28" s="347"/>
      <c r="R28" s="347"/>
      <c r="S28" s="347"/>
      <c r="T28" s="347"/>
      <c r="U28" s="347"/>
      <c r="V28" s="347"/>
      <c r="W28" s="347"/>
      <c r="X28" s="347"/>
      <c r="Y28" s="347"/>
      <c r="Z28" s="347"/>
    </row>
    <row r="29" spans="1:26" ht="15.75" customHeight="1" x14ac:dyDescent="0.25">
      <c r="A29" s="1668"/>
      <c r="B29" s="398" t="s">
        <v>598</v>
      </c>
      <c r="C29" s="399"/>
      <c r="D29" s="400"/>
      <c r="E29" s="400"/>
      <c r="F29" s="400"/>
      <c r="G29" s="400"/>
      <c r="H29" s="400"/>
      <c r="I29" s="400"/>
      <c r="J29" s="400"/>
      <c r="K29" s="400"/>
      <c r="L29" s="400"/>
      <c r="M29" s="401"/>
      <c r="N29" s="347"/>
      <c r="O29" s="347"/>
      <c r="P29" s="347"/>
      <c r="Q29" s="347"/>
      <c r="R29" s="347"/>
      <c r="S29" s="347"/>
      <c r="T29" s="347"/>
      <c r="U29" s="347"/>
      <c r="V29" s="347"/>
      <c r="W29" s="347"/>
      <c r="X29" s="347"/>
      <c r="Y29" s="347"/>
      <c r="Z29" s="347"/>
    </row>
    <row r="30" spans="1:26" ht="15.75" customHeight="1" x14ac:dyDescent="0.25">
      <c r="A30" s="1668"/>
      <c r="B30" s="398"/>
      <c r="C30" s="402" t="s">
        <v>599</v>
      </c>
      <c r="D30" s="403"/>
      <c r="E30" s="393"/>
      <c r="F30" s="404" t="s">
        <v>600</v>
      </c>
      <c r="G30" s="386"/>
      <c r="H30" s="393"/>
      <c r="I30" s="404" t="s">
        <v>601</v>
      </c>
      <c r="J30" s="1823"/>
      <c r="K30" s="1671"/>
      <c r="L30" s="1672"/>
      <c r="M30" s="405"/>
      <c r="N30" s="347"/>
      <c r="O30" s="347"/>
      <c r="P30" s="347"/>
      <c r="Q30" s="347"/>
      <c r="R30" s="347"/>
      <c r="S30" s="347"/>
      <c r="T30" s="347"/>
      <c r="U30" s="347"/>
      <c r="V30" s="347"/>
      <c r="W30" s="347"/>
      <c r="X30" s="347"/>
      <c r="Y30" s="347"/>
      <c r="Z30" s="347"/>
    </row>
    <row r="31" spans="1:26" ht="15.75" customHeight="1" x14ac:dyDescent="0.25">
      <c r="A31" s="1668"/>
      <c r="B31" s="352"/>
      <c r="C31" s="389"/>
      <c r="D31" s="390"/>
      <c r="E31" s="390"/>
      <c r="F31" s="390"/>
      <c r="G31" s="390"/>
      <c r="H31" s="390"/>
      <c r="I31" s="390"/>
      <c r="J31" s="390"/>
      <c r="K31" s="390"/>
      <c r="L31" s="390"/>
      <c r="M31" s="391"/>
      <c r="N31" s="347"/>
      <c r="O31" s="347"/>
      <c r="P31" s="347"/>
      <c r="Q31" s="347"/>
      <c r="R31" s="347"/>
      <c r="S31" s="347"/>
      <c r="T31" s="347"/>
      <c r="U31" s="347"/>
      <c r="V31" s="347"/>
      <c r="W31" s="347"/>
      <c r="X31" s="347"/>
      <c r="Y31" s="347"/>
      <c r="Z31" s="347"/>
    </row>
    <row r="32" spans="1:26" ht="15.75" customHeight="1" x14ac:dyDescent="0.25">
      <c r="A32" s="1668"/>
      <c r="B32" s="1816" t="s">
        <v>602</v>
      </c>
      <c r="C32" s="406"/>
      <c r="D32" s="407"/>
      <c r="E32" s="407"/>
      <c r="F32" s="407"/>
      <c r="G32" s="407"/>
      <c r="H32" s="407"/>
      <c r="I32" s="407"/>
      <c r="J32" s="407"/>
      <c r="K32" s="407"/>
      <c r="L32" s="363"/>
      <c r="M32" s="364"/>
      <c r="N32" s="347"/>
      <c r="O32" s="347"/>
      <c r="P32" s="347"/>
      <c r="Q32" s="347"/>
      <c r="R32" s="347"/>
      <c r="S32" s="347"/>
      <c r="T32" s="347"/>
      <c r="U32" s="347"/>
      <c r="V32" s="347"/>
      <c r="W32" s="347"/>
      <c r="X32" s="347"/>
      <c r="Y32" s="347"/>
      <c r="Z32" s="347"/>
    </row>
    <row r="33" spans="1:26" ht="15.75" customHeight="1" x14ac:dyDescent="0.25">
      <c r="A33" s="1668"/>
      <c r="B33" s="1809"/>
      <c r="C33" s="408" t="s">
        <v>603</v>
      </c>
      <c r="D33" s="409">
        <v>2021</v>
      </c>
      <c r="E33" s="410"/>
      <c r="F33" s="393" t="s">
        <v>604</v>
      </c>
      <c r="G33" s="411" t="s">
        <v>1385</v>
      </c>
      <c r="H33" s="410"/>
      <c r="I33" s="404"/>
      <c r="J33" s="410"/>
      <c r="K33" s="410"/>
      <c r="L33" s="367"/>
      <c r="M33" s="368"/>
      <c r="N33" s="347"/>
      <c r="O33" s="347"/>
      <c r="P33" s="347"/>
      <c r="Q33" s="347"/>
      <c r="R33" s="347"/>
      <c r="S33" s="347"/>
      <c r="T33" s="347"/>
      <c r="U33" s="347"/>
      <c r="V33" s="347"/>
      <c r="W33" s="347"/>
      <c r="X33" s="347"/>
      <c r="Y33" s="347"/>
      <c r="Z33" s="347"/>
    </row>
    <row r="34" spans="1:26" ht="15.75" customHeight="1" x14ac:dyDescent="0.25">
      <c r="A34" s="1668"/>
      <c r="B34" s="1810"/>
      <c r="C34" s="389"/>
      <c r="D34" s="412"/>
      <c r="E34" s="413"/>
      <c r="F34" s="390"/>
      <c r="G34" s="413"/>
      <c r="H34" s="413"/>
      <c r="I34" s="414"/>
      <c r="J34" s="413"/>
      <c r="K34" s="413"/>
      <c r="L34" s="369"/>
      <c r="M34" s="370"/>
      <c r="N34" s="347"/>
      <c r="O34" s="347"/>
      <c r="P34" s="347"/>
      <c r="Q34" s="347"/>
      <c r="R34" s="347"/>
      <c r="S34" s="347"/>
      <c r="T34" s="347"/>
      <c r="U34" s="347"/>
      <c r="V34" s="347"/>
      <c r="W34" s="347"/>
      <c r="X34" s="347"/>
      <c r="Y34" s="347"/>
      <c r="Z34" s="347"/>
    </row>
    <row r="35" spans="1:26" ht="15.75" customHeight="1" x14ac:dyDescent="0.25">
      <c r="A35" s="1668"/>
      <c r="B35" s="1816" t="s">
        <v>605</v>
      </c>
      <c r="C35" s="415"/>
      <c r="D35" s="416"/>
      <c r="E35" s="416"/>
      <c r="F35" s="416"/>
      <c r="G35" s="416"/>
      <c r="H35" s="416"/>
      <c r="I35" s="416"/>
      <c r="J35" s="416"/>
      <c r="K35" s="416"/>
      <c r="L35" s="416"/>
      <c r="M35" s="417"/>
      <c r="N35" s="347"/>
      <c r="O35" s="347"/>
      <c r="P35" s="347"/>
      <c r="Q35" s="347"/>
      <c r="R35" s="347"/>
      <c r="S35" s="347"/>
      <c r="T35" s="347"/>
      <c r="U35" s="347"/>
      <c r="V35" s="347"/>
      <c r="W35" s="347"/>
      <c r="X35" s="347"/>
      <c r="Y35" s="347"/>
      <c r="Z35" s="347"/>
    </row>
    <row r="36" spans="1:26" ht="15.75" customHeight="1" x14ac:dyDescent="0.25">
      <c r="A36" s="1668"/>
      <c r="B36" s="1809"/>
      <c r="C36" s="381"/>
      <c r="D36" s="394"/>
      <c r="E36" s="384"/>
      <c r="F36" s="394">
        <v>2021</v>
      </c>
      <c r="G36" s="384"/>
      <c r="H36" s="418">
        <v>2022</v>
      </c>
      <c r="I36" s="419"/>
      <c r="J36" s="418">
        <v>2023</v>
      </c>
      <c r="K36" s="384"/>
      <c r="L36" s="394">
        <v>2024</v>
      </c>
      <c r="M36" s="420"/>
      <c r="N36" s="347"/>
      <c r="O36" s="347"/>
      <c r="P36" s="347"/>
      <c r="Q36" s="347"/>
      <c r="R36" s="347"/>
      <c r="S36" s="347"/>
      <c r="T36" s="347"/>
      <c r="U36" s="347"/>
      <c r="V36" s="347"/>
      <c r="W36" s="347"/>
      <c r="X36" s="347"/>
      <c r="Y36" s="347"/>
      <c r="Z36" s="347"/>
    </row>
    <row r="37" spans="1:26" ht="15.75" customHeight="1" x14ac:dyDescent="0.25">
      <c r="A37" s="1668"/>
      <c r="B37" s="1809"/>
      <c r="C37" s="381"/>
      <c r="D37" s="873"/>
      <c r="E37" s="422"/>
      <c r="F37" s="873">
        <v>1</v>
      </c>
      <c r="G37" s="384"/>
      <c r="H37" s="421"/>
      <c r="I37" s="384"/>
      <c r="J37" s="421"/>
      <c r="K37" s="384"/>
      <c r="L37" s="421"/>
      <c r="M37" s="423"/>
      <c r="N37" s="347"/>
      <c r="O37" s="347"/>
      <c r="P37" s="347"/>
      <c r="Q37" s="347"/>
      <c r="R37" s="347"/>
      <c r="S37" s="347"/>
      <c r="T37" s="347"/>
      <c r="U37" s="347"/>
      <c r="V37" s="347"/>
      <c r="W37" s="347"/>
      <c r="X37" s="347"/>
      <c r="Y37" s="347"/>
      <c r="Z37" s="347"/>
    </row>
    <row r="38" spans="1:26" ht="15.75" customHeight="1" x14ac:dyDescent="0.25">
      <c r="A38" s="1668"/>
      <c r="B38" s="1809"/>
      <c r="C38" s="381"/>
      <c r="D38" s="394">
        <v>2025</v>
      </c>
      <c r="E38" s="384"/>
      <c r="F38" s="418">
        <v>2026</v>
      </c>
      <c r="G38" s="419"/>
      <c r="H38" s="418">
        <v>2027</v>
      </c>
      <c r="I38" s="384"/>
      <c r="J38" s="394">
        <v>2028</v>
      </c>
      <c r="K38" s="384"/>
      <c r="L38" s="394">
        <v>2029</v>
      </c>
      <c r="M38" s="380"/>
      <c r="N38" s="347"/>
      <c r="O38" s="347"/>
      <c r="P38" s="347"/>
      <c r="Q38" s="347"/>
      <c r="R38" s="347"/>
      <c r="S38" s="347"/>
      <c r="T38" s="347"/>
      <c r="U38" s="347"/>
      <c r="V38" s="347"/>
      <c r="W38" s="347"/>
      <c r="X38" s="347"/>
      <c r="Y38" s="347"/>
      <c r="Z38" s="347"/>
    </row>
    <row r="39" spans="1:26" ht="15.75" customHeight="1" x14ac:dyDescent="0.25">
      <c r="A39" s="1668"/>
      <c r="B39" s="1809"/>
      <c r="C39" s="381"/>
      <c r="D39" s="421"/>
      <c r="E39" s="384"/>
      <c r="F39" s="421"/>
      <c r="G39" s="384"/>
      <c r="H39" s="421"/>
      <c r="I39" s="384"/>
      <c r="J39" s="421"/>
      <c r="K39" s="384"/>
      <c r="L39" s="421"/>
      <c r="M39" s="423"/>
      <c r="N39" s="347"/>
      <c r="O39" s="347"/>
      <c r="P39" s="347"/>
      <c r="Q39" s="347"/>
      <c r="R39" s="347"/>
      <c r="S39" s="347"/>
      <c r="T39" s="347"/>
      <c r="U39" s="347"/>
      <c r="V39" s="347"/>
      <c r="W39" s="347"/>
      <c r="X39" s="347"/>
      <c r="Y39" s="347"/>
      <c r="Z39" s="347"/>
    </row>
    <row r="40" spans="1:26" ht="15.75" customHeight="1" x14ac:dyDescent="0.25">
      <c r="A40" s="1668"/>
      <c r="B40" s="1809"/>
      <c r="C40" s="381"/>
      <c r="D40" s="394">
        <v>2030</v>
      </c>
      <c r="E40" s="384"/>
      <c r="F40" s="418">
        <v>2031</v>
      </c>
      <c r="G40" s="419"/>
      <c r="H40" s="418">
        <v>2032</v>
      </c>
      <c r="I40" s="384"/>
      <c r="J40" s="394">
        <v>2033</v>
      </c>
      <c r="K40" s="384"/>
      <c r="L40" s="394">
        <v>2034</v>
      </c>
      <c r="M40" s="380"/>
      <c r="N40" s="347"/>
      <c r="O40" s="347"/>
      <c r="P40" s="347"/>
      <c r="Q40" s="347"/>
      <c r="R40" s="347"/>
      <c r="S40" s="347"/>
      <c r="T40" s="347"/>
      <c r="U40" s="347"/>
      <c r="V40" s="347"/>
      <c r="W40" s="347"/>
      <c r="X40" s="347"/>
      <c r="Y40" s="347"/>
      <c r="Z40" s="347"/>
    </row>
    <row r="41" spans="1:26" ht="15.75" customHeight="1" x14ac:dyDescent="0.25">
      <c r="A41" s="1668"/>
      <c r="B41" s="1809"/>
      <c r="C41" s="381"/>
      <c r="D41" s="421"/>
      <c r="E41" s="384"/>
      <c r="F41" s="421"/>
      <c r="G41" s="384"/>
      <c r="H41" s="421"/>
      <c r="I41" s="384"/>
      <c r="J41" s="421"/>
      <c r="K41" s="384"/>
      <c r="L41" s="421"/>
      <c r="M41" s="423"/>
      <c r="N41" s="347"/>
      <c r="O41" s="347"/>
      <c r="P41" s="347"/>
      <c r="Q41" s="347"/>
      <c r="R41" s="347"/>
      <c r="S41" s="347"/>
      <c r="T41" s="347"/>
      <c r="U41" s="347"/>
      <c r="V41" s="347"/>
      <c r="W41" s="347"/>
      <c r="X41" s="347"/>
      <c r="Y41" s="347"/>
      <c r="Z41" s="347"/>
    </row>
    <row r="42" spans="1:26" ht="15.75" customHeight="1" x14ac:dyDescent="0.25">
      <c r="A42" s="1668"/>
      <c r="B42" s="1809"/>
      <c r="C42" s="381"/>
      <c r="D42" s="394">
        <v>2035</v>
      </c>
      <c r="E42" s="384"/>
      <c r="F42" s="394">
        <v>2036</v>
      </c>
      <c r="G42" s="384"/>
      <c r="H42" s="394">
        <v>2037</v>
      </c>
      <c r="I42" s="384"/>
      <c r="J42" s="394">
        <v>2038</v>
      </c>
      <c r="K42" s="384"/>
      <c r="L42" s="394">
        <v>2039</v>
      </c>
      <c r="M42" s="424"/>
      <c r="N42" s="347"/>
      <c r="O42" s="347"/>
      <c r="P42" s="347"/>
      <c r="Q42" s="347"/>
      <c r="R42" s="347"/>
      <c r="S42" s="347"/>
      <c r="T42" s="347"/>
      <c r="U42" s="347"/>
      <c r="V42" s="347"/>
      <c r="W42" s="347"/>
      <c r="X42" s="347"/>
      <c r="Y42" s="347"/>
      <c r="Z42" s="347"/>
    </row>
    <row r="43" spans="1:26" ht="15.75" customHeight="1" x14ac:dyDescent="0.25">
      <c r="A43" s="1668"/>
      <c r="B43" s="1809"/>
      <c r="C43" s="381"/>
      <c r="D43" s="421"/>
      <c r="E43" s="384"/>
      <c r="F43" s="421"/>
      <c r="G43" s="425"/>
      <c r="H43" s="421"/>
      <c r="I43" s="425"/>
      <c r="J43" s="421"/>
      <c r="K43" s="425"/>
      <c r="L43" s="426"/>
      <c r="M43" s="427"/>
      <c r="N43" s="347"/>
      <c r="O43" s="347"/>
      <c r="P43" s="347"/>
      <c r="Q43" s="347"/>
      <c r="R43" s="347"/>
      <c r="S43" s="347"/>
      <c r="T43" s="347"/>
      <c r="U43" s="347"/>
      <c r="V43" s="347"/>
      <c r="W43" s="347"/>
      <c r="X43" s="347"/>
      <c r="Y43" s="347"/>
      <c r="Z43" s="347"/>
    </row>
    <row r="44" spans="1:26" ht="15.75" customHeight="1" x14ac:dyDescent="0.25">
      <c r="A44" s="1668"/>
      <c r="B44" s="1809"/>
      <c r="C44" s="381"/>
      <c r="D44" s="1367" t="s">
        <v>1382</v>
      </c>
      <c r="E44" s="1367" t="s">
        <v>1381</v>
      </c>
      <c r="F44" s="1478"/>
      <c r="G44" s="429"/>
      <c r="H44" s="1478"/>
      <c r="I44" s="430"/>
      <c r="J44" s="1478"/>
      <c r="K44" s="430"/>
      <c r="L44" s="1479"/>
      <c r="M44" s="430"/>
      <c r="N44" s="347"/>
      <c r="O44" s="347"/>
      <c r="P44" s="347"/>
      <c r="Q44" s="347"/>
      <c r="R44" s="347"/>
      <c r="S44" s="347"/>
      <c r="T44" s="347"/>
      <c r="U44" s="347"/>
      <c r="V44" s="347"/>
      <c r="W44" s="347"/>
      <c r="X44" s="347"/>
      <c r="Y44" s="347"/>
      <c r="Z44" s="347"/>
    </row>
    <row r="45" spans="1:26" ht="15.75" customHeight="1" x14ac:dyDescent="0.25">
      <c r="A45" s="1668"/>
      <c r="B45" s="1809"/>
      <c r="C45" s="428"/>
      <c r="D45" s="1445">
        <v>2021</v>
      </c>
      <c r="E45" s="873">
        <v>1</v>
      </c>
      <c r="F45" s="429"/>
      <c r="G45" s="424"/>
      <c r="H45" s="430"/>
      <c r="I45" s="390"/>
      <c r="J45" s="430"/>
      <c r="K45" s="390"/>
      <c r="L45" s="430"/>
      <c r="M45" s="391"/>
      <c r="N45" s="347"/>
      <c r="O45" s="347"/>
      <c r="P45" s="347"/>
      <c r="Q45" s="347"/>
      <c r="R45" s="347"/>
      <c r="S45" s="347"/>
      <c r="T45" s="347"/>
      <c r="U45" s="347"/>
      <c r="V45" s="347"/>
      <c r="W45" s="347"/>
      <c r="X45" s="347"/>
      <c r="Y45" s="347"/>
      <c r="Z45" s="347"/>
    </row>
    <row r="46" spans="1:26" ht="18" customHeight="1" x14ac:dyDescent="0.25">
      <c r="A46" s="1668"/>
      <c r="B46" s="1816" t="s">
        <v>606</v>
      </c>
      <c r="C46" s="392"/>
      <c r="D46" s="375"/>
      <c r="E46" s="375"/>
      <c r="F46" s="375"/>
      <c r="G46" s="375"/>
      <c r="H46" s="375"/>
      <c r="I46" s="375"/>
      <c r="J46" s="375"/>
      <c r="K46" s="375"/>
      <c r="L46" s="367"/>
      <c r="M46" s="368"/>
      <c r="N46" s="347"/>
      <c r="O46" s="347"/>
      <c r="P46" s="347"/>
      <c r="Q46" s="347"/>
      <c r="R46" s="347"/>
      <c r="S46" s="347"/>
      <c r="T46" s="347"/>
      <c r="U46" s="347"/>
      <c r="V46" s="347"/>
      <c r="W46" s="347"/>
      <c r="X46" s="347"/>
      <c r="Y46" s="347"/>
      <c r="Z46" s="347"/>
    </row>
    <row r="47" spans="1:26" ht="15.75" customHeight="1" x14ac:dyDescent="0.25">
      <c r="A47" s="1668"/>
      <c r="B47" s="1809"/>
      <c r="C47" s="431"/>
      <c r="D47" s="432" t="s">
        <v>94</v>
      </c>
      <c r="E47" s="433" t="s">
        <v>96</v>
      </c>
      <c r="F47" s="1817" t="s">
        <v>607</v>
      </c>
      <c r="G47" s="1678" t="s">
        <v>791</v>
      </c>
      <c r="H47" s="1679"/>
      <c r="I47" s="1679"/>
      <c r="J47" s="1680"/>
      <c r="K47" s="434" t="s">
        <v>1030</v>
      </c>
      <c r="L47" s="1827" t="s">
        <v>796</v>
      </c>
      <c r="M47" s="1684"/>
      <c r="N47" s="347"/>
      <c r="O47" s="347"/>
      <c r="P47" s="347"/>
      <c r="Q47" s="347"/>
      <c r="R47" s="347"/>
      <c r="S47" s="347"/>
      <c r="T47" s="347"/>
      <c r="U47" s="347"/>
      <c r="V47" s="347"/>
      <c r="W47" s="347"/>
      <c r="X47" s="347"/>
      <c r="Y47" s="347"/>
      <c r="Z47" s="347"/>
    </row>
    <row r="48" spans="1:26" ht="15.75" customHeight="1" x14ac:dyDescent="0.25">
      <c r="A48" s="1668"/>
      <c r="B48" s="1809"/>
      <c r="C48" s="431"/>
      <c r="D48" s="435" t="s">
        <v>688</v>
      </c>
      <c r="E48" s="394"/>
      <c r="F48" s="1677"/>
      <c r="G48" s="1681"/>
      <c r="H48" s="1674"/>
      <c r="I48" s="1674"/>
      <c r="J48" s="1682"/>
      <c r="K48" s="367"/>
      <c r="L48" s="1681"/>
      <c r="M48" s="1685"/>
      <c r="N48" s="347"/>
      <c r="O48" s="347"/>
      <c r="P48" s="347"/>
      <c r="Q48" s="347"/>
      <c r="R48" s="347"/>
      <c r="S48" s="347"/>
      <c r="T48" s="347"/>
      <c r="U48" s="347"/>
      <c r="V48" s="347"/>
      <c r="W48" s="347"/>
      <c r="X48" s="347"/>
      <c r="Y48" s="347"/>
      <c r="Z48" s="347"/>
    </row>
    <row r="49" spans="1:26" ht="15.75" customHeight="1" x14ac:dyDescent="0.25">
      <c r="A49" s="1668"/>
      <c r="B49" s="1810"/>
      <c r="C49" s="436"/>
      <c r="D49" s="369"/>
      <c r="E49" s="369"/>
      <c r="F49" s="369"/>
      <c r="G49" s="369"/>
      <c r="H49" s="369"/>
      <c r="I49" s="369"/>
      <c r="J49" s="369"/>
      <c r="K49" s="369"/>
      <c r="L49" s="367"/>
      <c r="M49" s="368"/>
      <c r="N49" s="347"/>
      <c r="O49" s="347"/>
      <c r="P49" s="347"/>
      <c r="Q49" s="347"/>
      <c r="R49" s="347"/>
      <c r="S49" s="347"/>
      <c r="T49" s="347"/>
      <c r="U49" s="347"/>
      <c r="V49" s="347"/>
      <c r="W49" s="347"/>
      <c r="X49" s="347"/>
      <c r="Y49" s="347"/>
      <c r="Z49" s="347"/>
    </row>
    <row r="50" spans="1:26" ht="31.5" customHeight="1" x14ac:dyDescent="0.25">
      <c r="A50" s="1668"/>
      <c r="B50" s="350" t="s">
        <v>609</v>
      </c>
      <c r="C50" s="1670" t="s">
        <v>1051</v>
      </c>
      <c r="D50" s="1671"/>
      <c r="E50" s="1671"/>
      <c r="F50" s="1671"/>
      <c r="G50" s="1671"/>
      <c r="H50" s="1671"/>
      <c r="I50" s="1671"/>
      <c r="J50" s="1671"/>
      <c r="K50" s="1671"/>
      <c r="L50" s="1671"/>
      <c r="M50" s="1687"/>
      <c r="N50" s="347"/>
      <c r="O50" s="347"/>
      <c r="P50" s="347"/>
      <c r="Q50" s="347"/>
      <c r="R50" s="347"/>
      <c r="S50" s="347"/>
      <c r="T50" s="347"/>
      <c r="U50" s="347"/>
      <c r="V50" s="347"/>
      <c r="W50" s="347"/>
      <c r="X50" s="347"/>
      <c r="Y50" s="347"/>
      <c r="Z50" s="347"/>
    </row>
    <row r="51" spans="1:26" ht="15.75" customHeight="1" x14ac:dyDescent="0.25">
      <c r="A51" s="1668"/>
      <c r="B51" s="373" t="s">
        <v>610</v>
      </c>
      <c r="C51" s="1670" t="s">
        <v>1050</v>
      </c>
      <c r="D51" s="1671"/>
      <c r="E51" s="1671"/>
      <c r="F51" s="1671"/>
      <c r="G51" s="1671"/>
      <c r="H51" s="1671"/>
      <c r="I51" s="1671"/>
      <c r="J51" s="1671"/>
      <c r="K51" s="1671"/>
      <c r="L51" s="1671"/>
      <c r="M51" s="1687"/>
      <c r="N51" s="347"/>
      <c r="O51" s="347"/>
      <c r="P51" s="347"/>
      <c r="Q51" s="347"/>
      <c r="R51" s="347"/>
      <c r="S51" s="347"/>
      <c r="T51" s="347"/>
      <c r="U51" s="347"/>
      <c r="V51" s="347"/>
      <c r="W51" s="347"/>
      <c r="X51" s="347"/>
      <c r="Y51" s="347"/>
      <c r="Z51" s="347"/>
    </row>
    <row r="52" spans="1:26" ht="15.75" customHeight="1" x14ac:dyDescent="0.25">
      <c r="A52" s="1668"/>
      <c r="B52" s="373" t="s">
        <v>612</v>
      </c>
      <c r="C52" s="921">
        <v>30</v>
      </c>
      <c r="D52" s="357"/>
      <c r="E52" s="357"/>
      <c r="F52" s="357"/>
      <c r="G52" s="357"/>
      <c r="H52" s="357"/>
      <c r="I52" s="357"/>
      <c r="J52" s="357"/>
      <c r="K52" s="357"/>
      <c r="L52" s="357"/>
      <c r="M52" s="351"/>
      <c r="N52" s="347"/>
      <c r="O52" s="347"/>
      <c r="P52" s="347"/>
      <c r="Q52" s="347"/>
      <c r="R52" s="347"/>
      <c r="S52" s="347"/>
      <c r="T52" s="347"/>
      <c r="U52" s="347"/>
      <c r="V52" s="347"/>
      <c r="W52" s="347"/>
      <c r="X52" s="347"/>
      <c r="Y52" s="347"/>
      <c r="Z52" s="347"/>
    </row>
    <row r="53" spans="1:26" ht="15.75" customHeight="1" x14ac:dyDescent="0.25">
      <c r="A53" s="1668"/>
      <c r="B53" s="373" t="s">
        <v>613</v>
      </c>
      <c r="C53" s="922">
        <v>0</v>
      </c>
      <c r="D53" s="357"/>
      <c r="E53" s="357"/>
      <c r="F53" s="357"/>
      <c r="G53" s="357"/>
      <c r="H53" s="357"/>
      <c r="I53" s="357"/>
      <c r="J53" s="357"/>
      <c r="K53" s="357"/>
      <c r="L53" s="357"/>
      <c r="M53" s="351"/>
      <c r="N53" s="347"/>
      <c r="O53" s="347"/>
      <c r="P53" s="347"/>
      <c r="Q53" s="347"/>
      <c r="R53" s="347"/>
      <c r="S53" s="347"/>
      <c r="T53" s="347"/>
      <c r="U53" s="347"/>
      <c r="V53" s="347"/>
      <c r="W53" s="347"/>
      <c r="X53" s="347"/>
      <c r="Y53" s="347"/>
      <c r="Z53" s="347"/>
    </row>
    <row r="54" spans="1:26" ht="15.75" customHeight="1" x14ac:dyDescent="0.25">
      <c r="A54" s="1667" t="s">
        <v>615</v>
      </c>
      <c r="B54" s="437" t="s">
        <v>616</v>
      </c>
      <c r="C54" s="1589" t="s">
        <v>273</v>
      </c>
      <c r="D54" s="1548"/>
      <c r="E54" s="1548"/>
      <c r="F54" s="1548"/>
      <c r="G54" s="1548"/>
      <c r="H54" s="1548"/>
      <c r="I54" s="1548"/>
      <c r="J54" s="1548"/>
      <c r="K54" s="1548"/>
      <c r="L54" s="1548"/>
      <c r="M54" s="1581"/>
      <c r="N54" s="347"/>
      <c r="O54" s="347"/>
      <c r="P54" s="347"/>
      <c r="Q54" s="347"/>
      <c r="R54" s="347"/>
      <c r="S54" s="347"/>
      <c r="T54" s="347"/>
      <c r="U54" s="347"/>
      <c r="V54" s="347"/>
      <c r="W54" s="347"/>
      <c r="X54" s="347"/>
      <c r="Y54" s="347"/>
      <c r="Z54" s="347"/>
    </row>
    <row r="55" spans="1:26" ht="15.75" customHeight="1" x14ac:dyDescent="0.25">
      <c r="A55" s="1668"/>
      <c r="B55" s="437" t="s">
        <v>617</v>
      </c>
      <c r="C55" s="1589" t="s">
        <v>713</v>
      </c>
      <c r="D55" s="1548"/>
      <c r="E55" s="1548"/>
      <c r="F55" s="1548"/>
      <c r="G55" s="1548"/>
      <c r="H55" s="1548"/>
      <c r="I55" s="1548"/>
      <c r="J55" s="1548"/>
      <c r="K55" s="1548"/>
      <c r="L55" s="1548"/>
      <c r="M55" s="1581"/>
      <c r="N55" s="347"/>
      <c r="O55" s="347"/>
      <c r="P55" s="347"/>
      <c r="Q55" s="347"/>
      <c r="R55" s="347"/>
      <c r="S55" s="347"/>
      <c r="T55" s="347"/>
      <c r="U55" s="347"/>
      <c r="V55" s="347"/>
      <c r="W55" s="347"/>
      <c r="X55" s="347"/>
      <c r="Y55" s="347"/>
      <c r="Z55" s="347"/>
    </row>
    <row r="56" spans="1:26" ht="15.75" customHeight="1" x14ac:dyDescent="0.25">
      <c r="A56" s="1668"/>
      <c r="B56" s="437" t="s">
        <v>619</v>
      </c>
      <c r="C56" s="1589" t="s">
        <v>88</v>
      </c>
      <c r="D56" s="1548"/>
      <c r="E56" s="1548"/>
      <c r="F56" s="1548"/>
      <c r="G56" s="1548"/>
      <c r="H56" s="1548"/>
      <c r="I56" s="1548"/>
      <c r="J56" s="1548"/>
      <c r="K56" s="1548"/>
      <c r="L56" s="1548"/>
      <c r="M56" s="1581"/>
      <c r="N56" s="347"/>
      <c r="O56" s="347"/>
      <c r="P56" s="347"/>
      <c r="Q56" s="347"/>
      <c r="R56" s="347"/>
      <c r="S56" s="347"/>
      <c r="T56" s="347"/>
      <c r="U56" s="347"/>
      <c r="V56" s="347"/>
      <c r="W56" s="347"/>
      <c r="X56" s="347"/>
      <c r="Y56" s="347"/>
      <c r="Z56" s="347"/>
    </row>
    <row r="57" spans="1:26" ht="15.75" customHeight="1" x14ac:dyDescent="0.25">
      <c r="A57" s="1668"/>
      <c r="B57" s="438" t="s">
        <v>621</v>
      </c>
      <c r="C57" s="1589" t="s">
        <v>272</v>
      </c>
      <c r="D57" s="1548"/>
      <c r="E57" s="1548"/>
      <c r="F57" s="1548"/>
      <c r="G57" s="1548"/>
      <c r="H57" s="1548"/>
      <c r="I57" s="1548"/>
      <c r="J57" s="1548"/>
      <c r="K57" s="1548"/>
      <c r="L57" s="1548"/>
      <c r="M57" s="1581"/>
      <c r="N57" s="347"/>
      <c r="O57" s="347"/>
      <c r="P57" s="347"/>
      <c r="Q57" s="347"/>
      <c r="R57" s="347"/>
      <c r="S57" s="347"/>
      <c r="T57" s="347"/>
      <c r="U57" s="347"/>
      <c r="V57" s="347"/>
      <c r="W57" s="347"/>
      <c r="X57" s="347"/>
      <c r="Y57" s="347"/>
      <c r="Z57" s="347"/>
    </row>
    <row r="58" spans="1:26" ht="15.75" customHeight="1" x14ac:dyDescent="0.25">
      <c r="A58" s="1668"/>
      <c r="B58" s="437" t="s">
        <v>622</v>
      </c>
      <c r="C58" s="1782" t="s">
        <v>275</v>
      </c>
      <c r="D58" s="1548"/>
      <c r="E58" s="1548"/>
      <c r="F58" s="1548"/>
      <c r="G58" s="1548"/>
      <c r="H58" s="1548"/>
      <c r="I58" s="1548"/>
      <c r="J58" s="1548"/>
      <c r="K58" s="1548"/>
      <c r="L58" s="1548"/>
      <c r="M58" s="1581"/>
      <c r="N58" s="347"/>
      <c r="O58" s="347"/>
      <c r="P58" s="347"/>
      <c r="Q58" s="347"/>
      <c r="R58" s="347"/>
      <c r="S58" s="347"/>
      <c r="T58" s="347"/>
      <c r="U58" s="347"/>
      <c r="V58" s="347"/>
      <c r="W58" s="347"/>
      <c r="X58" s="347"/>
      <c r="Y58" s="347"/>
      <c r="Z58" s="347"/>
    </row>
    <row r="59" spans="1:26" ht="15.75" customHeight="1" x14ac:dyDescent="0.25">
      <c r="A59" s="1669"/>
      <c r="B59" s="437" t="s">
        <v>623</v>
      </c>
      <c r="C59" s="1589" t="s">
        <v>274</v>
      </c>
      <c r="D59" s="1548"/>
      <c r="E59" s="1548"/>
      <c r="F59" s="1548"/>
      <c r="G59" s="1548"/>
      <c r="H59" s="1548"/>
      <c r="I59" s="1548"/>
      <c r="J59" s="1548"/>
      <c r="K59" s="1548"/>
      <c r="L59" s="1548"/>
      <c r="M59" s="1581"/>
      <c r="N59" s="347"/>
      <c r="O59" s="347"/>
      <c r="P59" s="347"/>
      <c r="Q59" s="347"/>
      <c r="R59" s="347"/>
      <c r="S59" s="347"/>
      <c r="T59" s="347"/>
      <c r="U59" s="347"/>
      <c r="V59" s="347"/>
      <c r="W59" s="347"/>
      <c r="X59" s="347"/>
      <c r="Y59" s="347"/>
      <c r="Z59" s="347"/>
    </row>
    <row r="60" spans="1:26" ht="15.75" customHeight="1" x14ac:dyDescent="0.25">
      <c r="A60" s="1667" t="s">
        <v>624</v>
      </c>
      <c r="B60" s="439" t="s">
        <v>625</v>
      </c>
      <c r="C60" s="1589" t="s">
        <v>626</v>
      </c>
      <c r="D60" s="1548"/>
      <c r="E60" s="1548"/>
      <c r="F60" s="1548"/>
      <c r="G60" s="1548"/>
      <c r="H60" s="1548"/>
      <c r="I60" s="1548"/>
      <c r="J60" s="1548"/>
      <c r="K60" s="1548"/>
      <c r="L60" s="1548"/>
      <c r="M60" s="1581"/>
      <c r="N60" s="347"/>
      <c r="O60" s="347"/>
      <c r="P60" s="347"/>
      <c r="Q60" s="347"/>
      <c r="R60" s="347"/>
      <c r="S60" s="347"/>
      <c r="T60" s="347"/>
      <c r="U60" s="347"/>
      <c r="V60" s="347"/>
      <c r="W60" s="347"/>
      <c r="X60" s="347"/>
      <c r="Y60" s="347"/>
      <c r="Z60" s="347"/>
    </row>
    <row r="61" spans="1:26" ht="15.75" customHeight="1" x14ac:dyDescent="0.25">
      <c r="A61" s="1668"/>
      <c r="B61" s="439" t="s">
        <v>627</v>
      </c>
      <c r="C61" s="1589" t="s">
        <v>639</v>
      </c>
      <c r="D61" s="1548"/>
      <c r="E61" s="1548"/>
      <c r="F61" s="1548"/>
      <c r="G61" s="1548"/>
      <c r="H61" s="1548"/>
      <c r="I61" s="1548"/>
      <c r="J61" s="1548"/>
      <c r="K61" s="1548"/>
      <c r="L61" s="1548"/>
      <c r="M61" s="1581"/>
      <c r="N61" s="347"/>
      <c r="O61" s="347"/>
      <c r="P61" s="347"/>
      <c r="Q61" s="347"/>
      <c r="R61" s="347"/>
      <c r="S61" s="347"/>
      <c r="T61" s="347"/>
      <c r="U61" s="347"/>
      <c r="V61" s="347"/>
      <c r="W61" s="347"/>
      <c r="X61" s="347"/>
      <c r="Y61" s="347"/>
      <c r="Z61" s="347"/>
    </row>
    <row r="62" spans="1:26" ht="15.75" x14ac:dyDescent="0.25">
      <c r="A62" s="1668"/>
      <c r="B62" s="440" t="s">
        <v>231</v>
      </c>
      <c r="C62" s="1589" t="s">
        <v>620</v>
      </c>
      <c r="D62" s="1548"/>
      <c r="E62" s="1548"/>
      <c r="F62" s="1548"/>
      <c r="G62" s="1548"/>
      <c r="H62" s="1548"/>
      <c r="I62" s="1548"/>
      <c r="J62" s="1548"/>
      <c r="K62" s="1548"/>
      <c r="L62" s="1548"/>
      <c r="M62" s="1581"/>
      <c r="N62" s="347"/>
      <c r="O62" s="347"/>
      <c r="P62" s="347"/>
      <c r="Q62" s="347"/>
      <c r="R62" s="347"/>
      <c r="S62" s="347"/>
      <c r="T62" s="347"/>
      <c r="U62" s="347"/>
      <c r="V62" s="347"/>
      <c r="W62" s="347"/>
      <c r="X62" s="347"/>
      <c r="Y62" s="347"/>
      <c r="Z62" s="347"/>
    </row>
    <row r="63" spans="1:26" ht="15.75" customHeight="1" x14ac:dyDescent="0.25">
      <c r="A63" s="441" t="s">
        <v>629</v>
      </c>
      <c r="B63" s="442"/>
      <c r="C63" s="1824"/>
      <c r="D63" s="1825"/>
      <c r="E63" s="1825"/>
      <c r="F63" s="1825"/>
      <c r="G63" s="1825"/>
      <c r="H63" s="1825"/>
      <c r="I63" s="1825"/>
      <c r="J63" s="1825"/>
      <c r="K63" s="1825"/>
      <c r="L63" s="1825"/>
      <c r="M63" s="1826"/>
      <c r="N63" s="347"/>
      <c r="O63" s="347"/>
      <c r="P63" s="347"/>
      <c r="Q63" s="347"/>
      <c r="R63" s="347"/>
      <c r="S63" s="347"/>
      <c r="T63" s="347"/>
      <c r="U63" s="347"/>
      <c r="V63" s="347"/>
      <c r="W63" s="347"/>
      <c r="X63" s="347"/>
      <c r="Y63" s="347"/>
      <c r="Z63" s="347"/>
    </row>
    <row r="64" spans="1:26" ht="15.75" customHeight="1" x14ac:dyDescent="0.25">
      <c r="A64" s="347"/>
      <c r="B64" s="443"/>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row>
    <row r="65" spans="1:26" ht="15.75" customHeight="1" x14ac:dyDescent="0.25">
      <c r="A65" s="347"/>
      <c r="B65" s="443"/>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row>
    <row r="66" spans="1:26" ht="15.75" customHeight="1" x14ac:dyDescent="0.25">
      <c r="A66" s="347"/>
      <c r="B66" s="443"/>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row>
    <row r="67" spans="1:26" ht="15.75" customHeight="1" x14ac:dyDescent="0.25">
      <c r="A67" s="347"/>
      <c r="B67" s="443"/>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row>
    <row r="68" spans="1:26" ht="15.75" customHeight="1" x14ac:dyDescent="0.25">
      <c r="A68" s="347"/>
      <c r="B68" s="443"/>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row>
    <row r="69" spans="1:26" ht="15.75" customHeight="1" x14ac:dyDescent="0.25">
      <c r="A69" s="347"/>
      <c r="B69" s="443"/>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row>
    <row r="70" spans="1:26" ht="15.75" customHeight="1" x14ac:dyDescent="0.25">
      <c r="A70" s="347"/>
      <c r="B70" s="443"/>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row>
    <row r="71" spans="1:26" ht="15.75" customHeight="1" x14ac:dyDescent="0.25">
      <c r="A71" s="347"/>
      <c r="B71" s="443"/>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row>
    <row r="72" spans="1:26" ht="15.75" customHeight="1" x14ac:dyDescent="0.25">
      <c r="A72" s="347"/>
      <c r="B72" s="443"/>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row>
    <row r="73" spans="1:26" ht="15.75" customHeight="1" x14ac:dyDescent="0.25">
      <c r="A73" s="347"/>
      <c r="B73" s="443"/>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row>
    <row r="74" spans="1:26" ht="15.75" customHeight="1" x14ac:dyDescent="0.25">
      <c r="A74" s="347"/>
      <c r="B74" s="443"/>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row>
    <row r="75" spans="1:26" ht="15.75" customHeight="1" x14ac:dyDescent="0.25">
      <c r="A75" s="347"/>
      <c r="B75" s="443"/>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row>
    <row r="76" spans="1:26" ht="15.75" customHeight="1" x14ac:dyDescent="0.25">
      <c r="A76" s="347"/>
      <c r="B76" s="443"/>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row>
    <row r="77" spans="1:26" ht="15.75" customHeight="1" x14ac:dyDescent="0.25">
      <c r="A77" s="347"/>
      <c r="B77" s="443"/>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row>
    <row r="78" spans="1:26" ht="15.75" customHeight="1" x14ac:dyDescent="0.25">
      <c r="A78" s="347"/>
      <c r="B78" s="443"/>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row>
    <row r="79" spans="1:26" ht="15.75" customHeight="1" x14ac:dyDescent="0.25">
      <c r="A79" s="347"/>
      <c r="B79" s="443"/>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row>
    <row r="80" spans="1:26" ht="15.75" customHeight="1" x14ac:dyDescent="0.25">
      <c r="A80" s="347"/>
      <c r="B80" s="443"/>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row>
    <row r="81" spans="1:26" ht="15.75" customHeight="1" x14ac:dyDescent="0.25">
      <c r="A81" s="347"/>
      <c r="B81" s="443"/>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row>
    <row r="82" spans="1:26" ht="15.75" customHeight="1" x14ac:dyDescent="0.25">
      <c r="A82" s="347"/>
      <c r="B82" s="443"/>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row>
    <row r="83" spans="1:26" ht="15.75" customHeight="1" x14ac:dyDescent="0.25">
      <c r="A83" s="347"/>
      <c r="B83" s="443"/>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row>
    <row r="84" spans="1:26" ht="15.75" customHeight="1" x14ac:dyDescent="0.25">
      <c r="A84" s="347"/>
      <c r="B84" s="443"/>
      <c r="C84" s="347"/>
      <c r="D84" s="347"/>
      <c r="E84" s="347"/>
      <c r="F84" s="347"/>
      <c r="G84" s="347"/>
      <c r="H84" s="347"/>
      <c r="I84" s="347"/>
      <c r="J84" s="347"/>
      <c r="K84" s="347"/>
      <c r="L84" s="347"/>
      <c r="M84" s="347"/>
      <c r="N84" s="347"/>
      <c r="O84" s="347"/>
      <c r="P84" s="347"/>
      <c r="Q84" s="347"/>
      <c r="R84" s="347"/>
      <c r="S84" s="347"/>
      <c r="T84" s="347"/>
      <c r="U84" s="347"/>
      <c r="V84" s="347"/>
      <c r="W84" s="347"/>
      <c r="X84" s="347"/>
      <c r="Y84" s="347"/>
      <c r="Z84" s="347"/>
    </row>
    <row r="85" spans="1:26" ht="15.75" customHeight="1" x14ac:dyDescent="0.25">
      <c r="A85" s="347"/>
      <c r="B85" s="443"/>
      <c r="C85" s="347"/>
      <c r="D85" s="347"/>
      <c r="E85" s="347"/>
      <c r="F85" s="347"/>
      <c r="G85" s="347"/>
      <c r="H85" s="347"/>
      <c r="I85" s="347"/>
      <c r="J85" s="347"/>
      <c r="K85" s="347"/>
      <c r="L85" s="347"/>
      <c r="M85" s="347"/>
      <c r="N85" s="347"/>
      <c r="O85" s="347"/>
      <c r="P85" s="347"/>
      <c r="Q85" s="347"/>
      <c r="R85" s="347"/>
      <c r="S85" s="347"/>
      <c r="T85" s="347"/>
      <c r="U85" s="347"/>
      <c r="V85" s="347"/>
      <c r="W85" s="347"/>
      <c r="X85" s="347"/>
      <c r="Y85" s="347"/>
      <c r="Z85" s="347"/>
    </row>
    <row r="86" spans="1:26" ht="15.75" customHeight="1" x14ac:dyDescent="0.25">
      <c r="A86" s="347"/>
      <c r="B86" s="443"/>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row>
    <row r="87" spans="1:26" ht="15.75" customHeight="1" x14ac:dyDescent="0.25">
      <c r="A87" s="347"/>
      <c r="B87" s="443"/>
      <c r="C87" s="347"/>
      <c r="D87" s="347"/>
      <c r="E87" s="347"/>
      <c r="F87" s="347"/>
      <c r="G87" s="347"/>
      <c r="H87" s="347"/>
      <c r="I87" s="347"/>
      <c r="J87" s="347"/>
      <c r="K87" s="347"/>
      <c r="L87" s="347"/>
      <c r="M87" s="347"/>
      <c r="N87" s="347"/>
      <c r="O87" s="347"/>
      <c r="P87" s="347"/>
      <c r="Q87" s="347"/>
      <c r="R87" s="347"/>
      <c r="S87" s="347"/>
      <c r="T87" s="347"/>
      <c r="U87" s="347"/>
      <c r="V87" s="347"/>
      <c r="W87" s="347"/>
      <c r="X87" s="347"/>
      <c r="Y87" s="347"/>
      <c r="Z87" s="347"/>
    </row>
    <row r="88" spans="1:26" ht="15.75" customHeight="1" x14ac:dyDescent="0.25">
      <c r="A88" s="347"/>
      <c r="B88" s="443"/>
      <c r="C88" s="347"/>
      <c r="D88" s="347"/>
      <c r="E88" s="347"/>
      <c r="F88" s="347"/>
      <c r="G88" s="347"/>
      <c r="H88" s="347"/>
      <c r="I88" s="347"/>
      <c r="J88" s="347"/>
      <c r="K88" s="347"/>
      <c r="L88" s="347"/>
      <c r="M88" s="347"/>
      <c r="N88" s="347"/>
      <c r="O88" s="347"/>
      <c r="P88" s="347"/>
      <c r="Q88" s="347"/>
      <c r="R88" s="347"/>
      <c r="S88" s="347"/>
      <c r="T88" s="347"/>
      <c r="U88" s="347"/>
      <c r="V88" s="347"/>
      <c r="W88" s="347"/>
      <c r="X88" s="347"/>
      <c r="Y88" s="347"/>
      <c r="Z88" s="347"/>
    </row>
    <row r="89" spans="1:26" ht="15.75" customHeight="1" x14ac:dyDescent="0.25">
      <c r="A89" s="347"/>
      <c r="B89" s="443"/>
      <c r="C89" s="347"/>
      <c r="D89" s="347"/>
      <c r="E89" s="347"/>
      <c r="F89" s="347"/>
      <c r="G89" s="347"/>
      <c r="H89" s="347"/>
      <c r="I89" s="347"/>
      <c r="J89" s="347"/>
      <c r="K89" s="347"/>
      <c r="L89" s="347"/>
      <c r="M89" s="347"/>
      <c r="N89" s="347"/>
      <c r="O89" s="347"/>
      <c r="P89" s="347"/>
      <c r="Q89" s="347"/>
      <c r="R89" s="347"/>
      <c r="S89" s="347"/>
      <c r="T89" s="347"/>
      <c r="U89" s="347"/>
      <c r="V89" s="347"/>
      <c r="W89" s="347"/>
      <c r="X89" s="347"/>
      <c r="Y89" s="347"/>
      <c r="Z89" s="347"/>
    </row>
    <row r="90" spans="1:26" ht="15.75" customHeight="1" x14ac:dyDescent="0.25">
      <c r="A90" s="347"/>
      <c r="B90" s="443"/>
      <c r="C90" s="347"/>
      <c r="D90" s="347"/>
      <c r="E90" s="347"/>
      <c r="F90" s="347"/>
      <c r="G90" s="347"/>
      <c r="H90" s="347"/>
      <c r="I90" s="347"/>
      <c r="J90" s="347"/>
      <c r="K90" s="347"/>
      <c r="L90" s="347"/>
      <c r="M90" s="347"/>
      <c r="N90" s="347"/>
      <c r="O90" s="347"/>
      <c r="P90" s="347"/>
      <c r="Q90" s="347"/>
      <c r="R90" s="347"/>
      <c r="S90" s="347"/>
      <c r="T90" s="347"/>
      <c r="U90" s="347"/>
      <c r="V90" s="347"/>
      <c r="W90" s="347"/>
      <c r="X90" s="347"/>
      <c r="Y90" s="347"/>
      <c r="Z90" s="347"/>
    </row>
    <row r="91" spans="1:26" ht="15.75" customHeight="1" x14ac:dyDescent="0.25">
      <c r="A91" s="347"/>
      <c r="B91" s="443"/>
      <c r="C91" s="347"/>
      <c r="D91" s="347"/>
      <c r="E91" s="347"/>
      <c r="F91" s="347"/>
      <c r="G91" s="347"/>
      <c r="H91" s="347"/>
      <c r="I91" s="347"/>
      <c r="J91" s="347"/>
      <c r="K91" s="347"/>
      <c r="L91" s="347"/>
      <c r="M91" s="347"/>
      <c r="N91" s="347"/>
      <c r="O91" s="347"/>
      <c r="P91" s="347"/>
      <c r="Q91" s="347"/>
      <c r="R91" s="347"/>
      <c r="S91" s="347"/>
      <c r="T91" s="347"/>
      <c r="U91" s="347"/>
      <c r="V91" s="347"/>
      <c r="W91" s="347"/>
      <c r="X91" s="347"/>
      <c r="Y91" s="347"/>
      <c r="Z91" s="347"/>
    </row>
    <row r="92" spans="1:26" ht="15.75" customHeight="1" x14ac:dyDescent="0.25">
      <c r="A92" s="347"/>
      <c r="B92" s="443"/>
      <c r="C92" s="347"/>
      <c r="D92" s="347"/>
      <c r="E92" s="347"/>
      <c r="F92" s="347"/>
      <c r="G92" s="347"/>
      <c r="H92" s="347"/>
      <c r="I92" s="347"/>
      <c r="J92" s="347"/>
      <c r="K92" s="347"/>
      <c r="L92" s="347"/>
      <c r="M92" s="347"/>
      <c r="N92" s="347"/>
      <c r="O92" s="347"/>
      <c r="P92" s="347"/>
      <c r="Q92" s="347"/>
      <c r="R92" s="347"/>
      <c r="S92" s="347"/>
      <c r="T92" s="347"/>
      <c r="U92" s="347"/>
      <c r="V92" s="347"/>
      <c r="W92" s="347"/>
      <c r="X92" s="347"/>
      <c r="Y92" s="347"/>
      <c r="Z92" s="347"/>
    </row>
    <row r="93" spans="1:26" ht="15.75" customHeight="1" x14ac:dyDescent="0.25">
      <c r="A93" s="347"/>
      <c r="B93" s="443"/>
      <c r="C93" s="347"/>
      <c r="D93" s="347"/>
      <c r="E93" s="347"/>
      <c r="F93" s="347"/>
      <c r="G93" s="347"/>
      <c r="H93" s="347"/>
      <c r="I93" s="347"/>
      <c r="J93" s="347"/>
      <c r="K93" s="347"/>
      <c r="L93" s="347"/>
      <c r="M93" s="347"/>
      <c r="N93" s="347"/>
      <c r="O93" s="347"/>
      <c r="P93" s="347"/>
      <c r="Q93" s="347"/>
      <c r="R93" s="347"/>
      <c r="S93" s="347"/>
      <c r="T93" s="347"/>
      <c r="U93" s="347"/>
      <c r="V93" s="347"/>
      <c r="W93" s="347"/>
      <c r="X93" s="347"/>
      <c r="Y93" s="347"/>
      <c r="Z93" s="347"/>
    </row>
    <row r="94" spans="1:26" ht="15.75" customHeight="1" x14ac:dyDescent="0.25">
      <c r="A94" s="347"/>
      <c r="B94" s="443"/>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row>
    <row r="95" spans="1:26" ht="15.75" customHeight="1" x14ac:dyDescent="0.25">
      <c r="A95" s="347"/>
      <c r="B95" s="443"/>
      <c r="C95" s="347"/>
      <c r="D95" s="347"/>
      <c r="E95" s="347"/>
      <c r="F95" s="347"/>
      <c r="G95" s="347"/>
      <c r="H95" s="347"/>
      <c r="I95" s="347"/>
      <c r="J95" s="347"/>
      <c r="K95" s="347"/>
      <c r="L95" s="347"/>
      <c r="M95" s="347"/>
      <c r="N95" s="347"/>
      <c r="O95" s="347"/>
      <c r="P95" s="347"/>
      <c r="Q95" s="347"/>
      <c r="R95" s="347"/>
      <c r="S95" s="347"/>
      <c r="T95" s="347"/>
      <c r="U95" s="347"/>
      <c r="V95" s="347"/>
      <c r="W95" s="347"/>
      <c r="X95" s="347"/>
      <c r="Y95" s="347"/>
      <c r="Z95" s="347"/>
    </row>
    <row r="96" spans="1:26" ht="15.75" customHeight="1" x14ac:dyDescent="0.25">
      <c r="A96" s="347"/>
      <c r="B96" s="443"/>
      <c r="C96" s="347"/>
      <c r="D96" s="347"/>
      <c r="E96" s="347"/>
      <c r="F96" s="347"/>
      <c r="G96" s="347"/>
      <c r="H96" s="347"/>
      <c r="I96" s="347"/>
      <c r="J96" s="347"/>
      <c r="K96" s="347"/>
      <c r="L96" s="347"/>
      <c r="M96" s="347"/>
      <c r="N96" s="347"/>
      <c r="O96" s="347"/>
      <c r="P96" s="347"/>
      <c r="Q96" s="347"/>
      <c r="R96" s="347"/>
      <c r="S96" s="347"/>
      <c r="T96" s="347"/>
      <c r="U96" s="347"/>
      <c r="V96" s="347"/>
      <c r="W96" s="347"/>
      <c r="X96" s="347"/>
      <c r="Y96" s="347"/>
      <c r="Z96" s="347"/>
    </row>
    <row r="97" spans="1:26" ht="15.75" customHeight="1" x14ac:dyDescent="0.25">
      <c r="A97" s="347"/>
      <c r="B97" s="443"/>
      <c r="C97" s="347"/>
      <c r="D97" s="347"/>
      <c r="E97" s="347"/>
      <c r="F97" s="347"/>
      <c r="G97" s="347"/>
      <c r="H97" s="347"/>
      <c r="I97" s="347"/>
      <c r="J97" s="347"/>
      <c r="K97" s="347"/>
      <c r="L97" s="347"/>
      <c r="M97" s="347"/>
      <c r="N97" s="347"/>
      <c r="O97" s="347"/>
      <c r="P97" s="347"/>
      <c r="Q97" s="347"/>
      <c r="R97" s="347"/>
      <c r="S97" s="347"/>
      <c r="T97" s="347"/>
      <c r="U97" s="347"/>
      <c r="V97" s="347"/>
      <c r="W97" s="347"/>
      <c r="X97" s="347"/>
      <c r="Y97" s="347"/>
      <c r="Z97" s="347"/>
    </row>
    <row r="98" spans="1:26" ht="15.75" customHeight="1" x14ac:dyDescent="0.25">
      <c r="A98" s="347"/>
      <c r="B98" s="443"/>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row>
    <row r="99" spans="1:26" ht="15.75" customHeight="1" x14ac:dyDescent="0.25">
      <c r="A99" s="347"/>
      <c r="B99" s="443"/>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row>
    <row r="100" spans="1:26" ht="15.75" customHeight="1" x14ac:dyDescent="0.25">
      <c r="A100" s="347"/>
      <c r="B100" s="443"/>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6" ht="15.75" customHeight="1" x14ac:dyDescent="0.25">
      <c r="A101" s="347"/>
      <c r="B101" s="443"/>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row>
    <row r="102" spans="1:26" ht="15.75" customHeight="1" x14ac:dyDescent="0.25">
      <c r="A102" s="347"/>
      <c r="B102" s="443"/>
      <c r="C102" s="347"/>
      <c r="D102" s="347"/>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row>
    <row r="103" spans="1:26" ht="15.75" customHeight="1" x14ac:dyDescent="0.25">
      <c r="A103" s="347"/>
      <c r="B103" s="443"/>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row>
    <row r="104" spans="1:26" ht="15.75" customHeight="1" x14ac:dyDescent="0.25">
      <c r="A104" s="347"/>
      <c r="B104" s="443"/>
      <c r="C104" s="347"/>
      <c r="D104" s="347"/>
      <c r="E104" s="347"/>
      <c r="F104" s="347"/>
      <c r="G104" s="347"/>
      <c r="H104" s="347"/>
      <c r="I104" s="347"/>
      <c r="J104" s="347"/>
      <c r="K104" s="347"/>
      <c r="L104" s="347"/>
      <c r="M104" s="347"/>
      <c r="N104" s="347"/>
      <c r="O104" s="347"/>
      <c r="P104" s="347"/>
      <c r="Q104" s="347"/>
      <c r="R104" s="347"/>
      <c r="S104" s="347"/>
      <c r="T104" s="347"/>
      <c r="U104" s="347"/>
      <c r="V104" s="347"/>
      <c r="W104" s="347"/>
      <c r="X104" s="347"/>
      <c r="Y104" s="347"/>
      <c r="Z104" s="347"/>
    </row>
    <row r="105" spans="1:26" ht="15.75" customHeight="1" x14ac:dyDescent="0.25">
      <c r="A105" s="347"/>
      <c r="B105" s="443"/>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7"/>
      <c r="Z105" s="347"/>
    </row>
    <row r="106" spans="1:26" ht="15.75" customHeight="1" x14ac:dyDescent="0.25">
      <c r="A106" s="347"/>
      <c r="B106" s="443"/>
      <c r="C106" s="347"/>
      <c r="D106" s="347"/>
      <c r="E106" s="347"/>
      <c r="F106" s="347"/>
      <c r="G106" s="347"/>
      <c r="H106" s="347"/>
      <c r="I106" s="347"/>
      <c r="J106" s="347"/>
      <c r="K106" s="347"/>
      <c r="L106" s="347"/>
      <c r="M106" s="347"/>
      <c r="N106" s="347"/>
      <c r="O106" s="347"/>
      <c r="P106" s="347"/>
      <c r="Q106" s="347"/>
      <c r="R106" s="347"/>
      <c r="S106" s="347"/>
      <c r="T106" s="347"/>
      <c r="U106" s="347"/>
      <c r="V106" s="347"/>
      <c r="W106" s="347"/>
      <c r="X106" s="347"/>
      <c r="Y106" s="347"/>
      <c r="Z106" s="347"/>
    </row>
    <row r="107" spans="1:26" ht="15.75" customHeight="1" x14ac:dyDescent="0.25">
      <c r="A107" s="347"/>
      <c r="B107" s="443"/>
      <c r="C107" s="347"/>
      <c r="D107" s="347"/>
      <c r="E107" s="347"/>
      <c r="F107" s="347"/>
      <c r="G107" s="347"/>
      <c r="H107" s="347"/>
      <c r="I107" s="347"/>
      <c r="J107" s="347"/>
      <c r="K107" s="347"/>
      <c r="L107" s="347"/>
      <c r="M107" s="347"/>
      <c r="N107" s="347"/>
      <c r="O107" s="347"/>
      <c r="P107" s="347"/>
      <c r="Q107" s="347"/>
      <c r="R107" s="347"/>
      <c r="S107" s="347"/>
      <c r="T107" s="347"/>
      <c r="U107" s="347"/>
      <c r="V107" s="347"/>
      <c r="W107" s="347"/>
      <c r="X107" s="347"/>
      <c r="Y107" s="347"/>
      <c r="Z107" s="347"/>
    </row>
    <row r="108" spans="1:26" ht="15.75" customHeight="1" x14ac:dyDescent="0.25">
      <c r="A108" s="347"/>
      <c r="B108" s="443"/>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row>
    <row r="109" spans="1:26" ht="15.75" customHeight="1" x14ac:dyDescent="0.25">
      <c r="A109" s="347"/>
      <c r="B109" s="443"/>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row>
    <row r="110" spans="1:26" ht="15.75" customHeight="1" x14ac:dyDescent="0.25">
      <c r="A110" s="347"/>
      <c r="B110" s="443"/>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row>
    <row r="111" spans="1:26" ht="15.75" customHeight="1" x14ac:dyDescent="0.25">
      <c r="A111" s="347"/>
      <c r="B111" s="443"/>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row>
    <row r="112" spans="1:26" ht="15.75" customHeight="1" x14ac:dyDescent="0.25">
      <c r="A112" s="347"/>
      <c r="B112" s="443"/>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row>
    <row r="113" spans="1:26" ht="15.75" customHeight="1" x14ac:dyDescent="0.25">
      <c r="A113" s="347"/>
      <c r="B113" s="443"/>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row>
    <row r="114" spans="1:26" ht="15.75" customHeight="1" x14ac:dyDescent="0.25">
      <c r="A114" s="347"/>
      <c r="B114" s="443"/>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row>
    <row r="115" spans="1:26" ht="15.75" customHeight="1" x14ac:dyDescent="0.25">
      <c r="A115" s="347"/>
      <c r="B115" s="443"/>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row>
    <row r="116" spans="1:26" ht="15.75" customHeight="1" x14ac:dyDescent="0.25">
      <c r="A116" s="347"/>
      <c r="B116" s="443"/>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row>
    <row r="117" spans="1:26" ht="15.75" customHeight="1" x14ac:dyDescent="0.25">
      <c r="A117" s="347"/>
      <c r="B117" s="443"/>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row>
    <row r="118" spans="1:26" ht="15.75" customHeight="1" x14ac:dyDescent="0.25">
      <c r="A118" s="347"/>
      <c r="B118" s="443"/>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row>
    <row r="119" spans="1:26" ht="15.75" customHeight="1" x14ac:dyDescent="0.25">
      <c r="A119" s="347"/>
      <c r="B119" s="443"/>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row>
    <row r="120" spans="1:26" ht="15.75" customHeight="1" x14ac:dyDescent="0.25">
      <c r="A120" s="347"/>
      <c r="B120" s="443"/>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row>
    <row r="121" spans="1:26" ht="15.75" customHeight="1" x14ac:dyDescent="0.25">
      <c r="A121" s="347"/>
      <c r="B121" s="443"/>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row>
    <row r="122" spans="1:26" ht="15.75" customHeight="1" x14ac:dyDescent="0.25">
      <c r="A122" s="347"/>
      <c r="B122" s="443"/>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row>
    <row r="123" spans="1:26" ht="15.75" customHeight="1" x14ac:dyDescent="0.25">
      <c r="A123" s="347"/>
      <c r="B123" s="443"/>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row>
    <row r="124" spans="1:26" ht="15.75" customHeight="1" x14ac:dyDescent="0.25">
      <c r="A124" s="347"/>
      <c r="B124" s="443"/>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row>
    <row r="125" spans="1:26" ht="15.75" customHeight="1" x14ac:dyDescent="0.25">
      <c r="A125" s="347"/>
      <c r="B125" s="443"/>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row>
    <row r="126" spans="1:26" ht="15.75" customHeight="1" x14ac:dyDescent="0.25">
      <c r="A126" s="347"/>
      <c r="B126" s="443"/>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row>
    <row r="127" spans="1:26" ht="15.75" customHeight="1" x14ac:dyDescent="0.25">
      <c r="A127" s="347"/>
      <c r="B127" s="443"/>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row>
    <row r="128" spans="1:26" ht="15.75" customHeight="1" x14ac:dyDescent="0.25">
      <c r="A128" s="347"/>
      <c r="B128" s="443"/>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row>
    <row r="129" spans="1:26" ht="15.75" customHeight="1" x14ac:dyDescent="0.25">
      <c r="A129" s="347"/>
      <c r="B129" s="443"/>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row>
    <row r="130" spans="1:26" ht="15.75" customHeight="1" x14ac:dyDescent="0.25">
      <c r="A130" s="347"/>
      <c r="B130" s="443"/>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row>
    <row r="131" spans="1:26" ht="15.75" customHeight="1" x14ac:dyDescent="0.25">
      <c r="A131" s="347"/>
      <c r="B131" s="443"/>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row>
    <row r="132" spans="1:26" ht="15.75" customHeight="1" x14ac:dyDescent="0.25">
      <c r="A132" s="347"/>
      <c r="B132" s="443"/>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row>
    <row r="133" spans="1:26" ht="15.75" customHeight="1" x14ac:dyDescent="0.25">
      <c r="A133" s="347"/>
      <c r="B133" s="443"/>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row>
    <row r="134" spans="1:26" ht="15.75" customHeight="1" x14ac:dyDescent="0.25">
      <c r="A134" s="347"/>
      <c r="B134" s="443"/>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row>
    <row r="135" spans="1:26" ht="15.75" customHeight="1" x14ac:dyDescent="0.25">
      <c r="A135" s="347"/>
      <c r="B135" s="443"/>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row>
    <row r="136" spans="1:26" ht="15.75" customHeight="1" x14ac:dyDescent="0.25">
      <c r="A136" s="347"/>
      <c r="B136" s="443"/>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row>
    <row r="137" spans="1:26" ht="15.75" customHeight="1" x14ac:dyDescent="0.25">
      <c r="A137" s="347"/>
      <c r="B137" s="443"/>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row>
    <row r="138" spans="1:26" ht="15.75" customHeight="1" x14ac:dyDescent="0.25">
      <c r="A138" s="347"/>
      <c r="B138" s="443"/>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row>
    <row r="139" spans="1:26" ht="15.75" customHeight="1" x14ac:dyDescent="0.25">
      <c r="A139" s="347"/>
      <c r="B139" s="443"/>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row>
    <row r="140" spans="1:26" ht="15.75" customHeight="1" x14ac:dyDescent="0.25">
      <c r="A140" s="347"/>
      <c r="B140" s="443"/>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row>
    <row r="141" spans="1:26" ht="15.75" customHeight="1" x14ac:dyDescent="0.25">
      <c r="A141" s="347"/>
      <c r="B141" s="443"/>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row>
    <row r="142" spans="1:26" ht="15.75" customHeight="1" x14ac:dyDescent="0.25">
      <c r="A142" s="347"/>
      <c r="B142" s="443"/>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row>
    <row r="143" spans="1:26" ht="15.75" customHeight="1" x14ac:dyDescent="0.25">
      <c r="A143" s="347"/>
      <c r="B143" s="443"/>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row>
    <row r="144" spans="1:26" ht="15.75" customHeight="1" x14ac:dyDescent="0.25">
      <c r="A144" s="347"/>
      <c r="B144" s="443"/>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row>
    <row r="145" spans="1:26" ht="15.75" customHeight="1" x14ac:dyDescent="0.25">
      <c r="A145" s="347"/>
      <c r="B145" s="443"/>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row>
    <row r="146" spans="1:26" ht="15.75" customHeight="1" x14ac:dyDescent="0.25">
      <c r="A146" s="347"/>
      <c r="B146" s="443"/>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row>
    <row r="147" spans="1:26" ht="15.75" customHeight="1" x14ac:dyDescent="0.25">
      <c r="A147" s="347"/>
      <c r="B147" s="443"/>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row>
    <row r="148" spans="1:26" ht="15.75" customHeight="1" x14ac:dyDescent="0.25">
      <c r="A148" s="347"/>
      <c r="B148" s="443"/>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row>
    <row r="149" spans="1:26" ht="15.75" customHeight="1" x14ac:dyDescent="0.25">
      <c r="A149" s="347"/>
      <c r="B149" s="443"/>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row>
    <row r="150" spans="1:26" ht="15.75" customHeight="1" x14ac:dyDescent="0.25">
      <c r="A150" s="347"/>
      <c r="B150" s="443"/>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row>
    <row r="151" spans="1:26" ht="15.75" customHeight="1" x14ac:dyDescent="0.25">
      <c r="A151" s="347"/>
      <c r="B151" s="443"/>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row>
    <row r="152" spans="1:26" ht="15.75" customHeight="1" x14ac:dyDescent="0.25">
      <c r="A152" s="347"/>
      <c r="B152" s="443"/>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row>
    <row r="153" spans="1:26" ht="15.75" customHeight="1" x14ac:dyDescent="0.25">
      <c r="A153" s="347"/>
      <c r="B153" s="443"/>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row>
    <row r="154" spans="1:26" ht="15.75" customHeight="1" x14ac:dyDescent="0.25">
      <c r="A154" s="347"/>
      <c r="B154" s="443"/>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row>
    <row r="155" spans="1:26" ht="15.75" customHeight="1" x14ac:dyDescent="0.25">
      <c r="A155" s="347"/>
      <c r="B155" s="443"/>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row>
    <row r="156" spans="1:26" ht="15.75" customHeight="1" x14ac:dyDescent="0.25">
      <c r="A156" s="347"/>
      <c r="B156" s="443"/>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row>
    <row r="157" spans="1:26" ht="15.75" customHeight="1" x14ac:dyDescent="0.25">
      <c r="A157" s="347"/>
      <c r="B157" s="443"/>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row>
    <row r="158" spans="1:26" ht="15.75" customHeight="1" x14ac:dyDescent="0.25">
      <c r="A158" s="347"/>
      <c r="B158" s="443"/>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row>
    <row r="159" spans="1:26" ht="15.75" customHeight="1" x14ac:dyDescent="0.25">
      <c r="A159" s="347"/>
      <c r="B159" s="443"/>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row>
    <row r="160" spans="1:26" ht="15.75" customHeight="1" x14ac:dyDescent="0.25">
      <c r="A160" s="347"/>
      <c r="B160" s="443"/>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row>
    <row r="161" spans="1:26" ht="15.75" customHeight="1" x14ac:dyDescent="0.25">
      <c r="A161" s="347"/>
      <c r="B161" s="443"/>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row>
    <row r="162" spans="1:26" ht="15.75" customHeight="1" x14ac:dyDescent="0.25">
      <c r="A162" s="347"/>
      <c r="B162" s="443"/>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row>
    <row r="163" spans="1:26" ht="15.75" customHeight="1" x14ac:dyDescent="0.25">
      <c r="A163" s="347"/>
      <c r="B163" s="443"/>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row>
    <row r="164" spans="1:26" ht="15.75" customHeight="1" x14ac:dyDescent="0.25">
      <c r="A164" s="347"/>
      <c r="B164" s="443"/>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row>
    <row r="165" spans="1:26" ht="15.75" customHeight="1" x14ac:dyDescent="0.25">
      <c r="A165" s="347"/>
      <c r="B165" s="443"/>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row>
    <row r="166" spans="1:26" ht="15.75" customHeight="1" x14ac:dyDescent="0.25">
      <c r="A166" s="347"/>
      <c r="B166" s="443"/>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row>
    <row r="167" spans="1:26" ht="15.75" customHeight="1" x14ac:dyDescent="0.25">
      <c r="A167" s="347"/>
      <c r="B167" s="443"/>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row>
    <row r="168" spans="1:26" ht="15.75" customHeight="1" x14ac:dyDescent="0.25">
      <c r="A168" s="347"/>
      <c r="B168" s="443"/>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row>
    <row r="169" spans="1:26" ht="15.75" customHeight="1" x14ac:dyDescent="0.25">
      <c r="A169" s="347"/>
      <c r="B169" s="443"/>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row>
    <row r="170" spans="1:26" ht="15.75" customHeight="1" x14ac:dyDescent="0.25">
      <c r="A170" s="347"/>
      <c r="B170" s="443"/>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row>
    <row r="171" spans="1:26" ht="15.75" customHeight="1" x14ac:dyDescent="0.25">
      <c r="A171" s="347"/>
      <c r="B171" s="443"/>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row>
    <row r="172" spans="1:26" ht="15.75" customHeight="1" x14ac:dyDescent="0.25">
      <c r="A172" s="347"/>
      <c r="B172" s="443"/>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row>
    <row r="173" spans="1:26" ht="15.75" customHeight="1" x14ac:dyDescent="0.25">
      <c r="A173" s="347"/>
      <c r="B173" s="443"/>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row>
    <row r="174" spans="1:26" ht="15.75" customHeight="1" x14ac:dyDescent="0.25">
      <c r="A174" s="347"/>
      <c r="B174" s="443"/>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row>
    <row r="175" spans="1:26" ht="15.75" customHeight="1" x14ac:dyDescent="0.25">
      <c r="A175" s="347"/>
      <c r="B175" s="443"/>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row>
    <row r="176" spans="1:26" ht="15.75" customHeight="1" x14ac:dyDescent="0.25">
      <c r="A176" s="347"/>
      <c r="B176" s="443"/>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row>
    <row r="177" spans="1:26" ht="15.75" customHeight="1" x14ac:dyDescent="0.25">
      <c r="A177" s="347"/>
      <c r="B177" s="443"/>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row>
    <row r="178" spans="1:26" ht="15.75" customHeight="1" x14ac:dyDescent="0.25">
      <c r="A178" s="347"/>
      <c r="B178" s="443"/>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row>
    <row r="179" spans="1:26" ht="15.75" customHeight="1" x14ac:dyDescent="0.25">
      <c r="A179" s="347"/>
      <c r="B179" s="443"/>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row>
    <row r="180" spans="1:26" ht="15.75" customHeight="1" x14ac:dyDescent="0.25">
      <c r="A180" s="347"/>
      <c r="B180" s="443"/>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row>
    <row r="181" spans="1:26" ht="15.75" customHeight="1" x14ac:dyDescent="0.25">
      <c r="A181" s="347"/>
      <c r="B181" s="443"/>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row>
    <row r="182" spans="1:26" ht="15.75" customHeight="1" x14ac:dyDescent="0.25">
      <c r="A182" s="347"/>
      <c r="B182" s="443"/>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row>
    <row r="183" spans="1:26" ht="15.75" customHeight="1" x14ac:dyDescent="0.25">
      <c r="A183" s="347"/>
      <c r="B183" s="443"/>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row>
    <row r="184" spans="1:26" ht="15.75" customHeight="1" x14ac:dyDescent="0.25">
      <c r="A184" s="347"/>
      <c r="B184" s="443"/>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row>
    <row r="185" spans="1:26" ht="15.75" customHeight="1" x14ac:dyDescent="0.25">
      <c r="A185" s="347"/>
      <c r="B185" s="443"/>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row>
    <row r="186" spans="1:26" ht="15.75" customHeight="1" x14ac:dyDescent="0.25">
      <c r="A186" s="347"/>
      <c r="B186" s="443"/>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row>
    <row r="187" spans="1:26" ht="15.75" customHeight="1" x14ac:dyDescent="0.25">
      <c r="A187" s="347"/>
      <c r="B187" s="443"/>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row>
    <row r="188" spans="1:26" ht="15.75" customHeight="1" x14ac:dyDescent="0.25">
      <c r="A188" s="347"/>
      <c r="B188" s="443"/>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row>
    <row r="189" spans="1:26" ht="15.75" customHeight="1" x14ac:dyDescent="0.25">
      <c r="A189" s="347"/>
      <c r="B189" s="443"/>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row>
    <row r="190" spans="1:26" ht="15.75" customHeight="1" x14ac:dyDescent="0.25">
      <c r="A190" s="347"/>
      <c r="B190" s="443"/>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row>
    <row r="191" spans="1:26" ht="15.75" customHeight="1" x14ac:dyDescent="0.25">
      <c r="A191" s="347"/>
      <c r="B191" s="443"/>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row>
    <row r="192" spans="1:26" ht="15.75" customHeight="1" x14ac:dyDescent="0.25">
      <c r="A192" s="347"/>
      <c r="B192" s="443"/>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row>
    <row r="193" spans="1:26" ht="15.75" customHeight="1" x14ac:dyDescent="0.25">
      <c r="A193" s="347"/>
      <c r="B193" s="443"/>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row>
    <row r="194" spans="1:26" ht="15.75" customHeight="1" x14ac:dyDescent="0.25">
      <c r="A194" s="347"/>
      <c r="B194" s="443"/>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row>
    <row r="195" spans="1:26" ht="15.75" customHeight="1" x14ac:dyDescent="0.25">
      <c r="A195" s="347"/>
      <c r="B195" s="443"/>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row>
    <row r="196" spans="1:26" ht="15.75" customHeight="1" x14ac:dyDescent="0.25">
      <c r="A196" s="347"/>
      <c r="B196" s="443"/>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row>
    <row r="197" spans="1:26" ht="15.75" customHeight="1" x14ac:dyDescent="0.25">
      <c r="A197" s="347"/>
      <c r="B197" s="443"/>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row>
    <row r="198" spans="1:26" ht="15.75" customHeight="1" x14ac:dyDescent="0.25">
      <c r="A198" s="347"/>
      <c r="B198" s="443"/>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row>
    <row r="199" spans="1:26" ht="15.75" customHeight="1" x14ac:dyDescent="0.25">
      <c r="A199" s="347"/>
      <c r="B199" s="443"/>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row>
    <row r="200" spans="1:26" ht="15.75" customHeight="1" x14ac:dyDescent="0.25">
      <c r="A200" s="347"/>
      <c r="B200" s="443"/>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row>
    <row r="201" spans="1:26" ht="15.75" customHeight="1" x14ac:dyDescent="0.25">
      <c r="A201" s="347"/>
      <c r="B201" s="443"/>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row>
    <row r="202" spans="1:26" ht="15.75" customHeight="1" x14ac:dyDescent="0.25">
      <c r="A202" s="347"/>
      <c r="B202" s="443"/>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row>
    <row r="203" spans="1:26" ht="15.75" customHeight="1" x14ac:dyDescent="0.25">
      <c r="A203" s="347"/>
      <c r="B203" s="443"/>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row>
    <row r="204" spans="1:26" ht="15.75" customHeight="1" x14ac:dyDescent="0.25">
      <c r="A204" s="347"/>
      <c r="B204" s="443"/>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row>
    <row r="205" spans="1:26" ht="15.75" customHeight="1" x14ac:dyDescent="0.25">
      <c r="A205" s="347"/>
      <c r="B205" s="443"/>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row>
    <row r="206" spans="1:26" ht="15.75" customHeight="1" x14ac:dyDescent="0.25">
      <c r="A206" s="347"/>
      <c r="B206" s="443"/>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row>
    <row r="207" spans="1:26" ht="15.75" customHeight="1" x14ac:dyDescent="0.25">
      <c r="A207" s="347"/>
      <c r="B207" s="443"/>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row>
    <row r="208" spans="1:26" ht="15.75" customHeight="1" x14ac:dyDescent="0.25">
      <c r="A208" s="347"/>
      <c r="B208" s="443"/>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row>
    <row r="209" spans="1:26" ht="15.75" customHeight="1" x14ac:dyDescent="0.25">
      <c r="A209" s="347"/>
      <c r="B209" s="443"/>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row>
    <row r="210" spans="1:26" ht="15.75" customHeight="1" x14ac:dyDescent="0.25">
      <c r="A210" s="347"/>
      <c r="B210" s="443"/>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row>
    <row r="211" spans="1:26" ht="15.75" customHeight="1" x14ac:dyDescent="0.25">
      <c r="A211" s="347"/>
      <c r="B211" s="443"/>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row>
    <row r="212" spans="1:26" ht="15.75" customHeight="1" x14ac:dyDescent="0.25">
      <c r="A212" s="347"/>
      <c r="B212" s="443"/>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row>
    <row r="213" spans="1:26" ht="15.75" customHeight="1" x14ac:dyDescent="0.25">
      <c r="A213" s="347"/>
      <c r="B213" s="443"/>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row>
    <row r="214" spans="1:26" ht="15.75" customHeight="1" x14ac:dyDescent="0.25">
      <c r="A214" s="347"/>
      <c r="B214" s="443"/>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row>
    <row r="215" spans="1:26" ht="15.75" customHeight="1" x14ac:dyDescent="0.25">
      <c r="A215" s="347"/>
      <c r="B215" s="443"/>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row>
    <row r="216" spans="1:26" ht="15.75" customHeight="1" x14ac:dyDescent="0.25">
      <c r="A216" s="347"/>
      <c r="B216" s="443"/>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row>
    <row r="217" spans="1:26" ht="15.75" customHeight="1" x14ac:dyDescent="0.25">
      <c r="A217" s="347"/>
      <c r="B217" s="443"/>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row>
    <row r="218" spans="1:26" ht="15.75" customHeight="1" x14ac:dyDescent="0.25">
      <c r="A218" s="347"/>
      <c r="B218" s="443"/>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row>
    <row r="219" spans="1:26" ht="15.75" customHeight="1" x14ac:dyDescent="0.25">
      <c r="A219" s="347"/>
      <c r="B219" s="443"/>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row>
    <row r="220" spans="1:26" ht="15.75" customHeight="1" x14ac:dyDescent="0.25">
      <c r="A220" s="347"/>
      <c r="B220" s="443"/>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row>
    <row r="221" spans="1:26" ht="15.75" customHeight="1" x14ac:dyDescent="0.25">
      <c r="A221" s="347"/>
      <c r="B221" s="443"/>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row>
    <row r="222" spans="1:26" ht="15.75" customHeight="1" x14ac:dyDescent="0.25">
      <c r="A222" s="347"/>
      <c r="B222" s="443"/>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row>
    <row r="223" spans="1:26" ht="15.75" customHeight="1" x14ac:dyDescent="0.25">
      <c r="A223" s="347"/>
      <c r="B223" s="443"/>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row>
    <row r="224" spans="1:26" ht="15.75" customHeight="1" x14ac:dyDescent="0.25">
      <c r="A224" s="347"/>
      <c r="B224" s="443"/>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row>
    <row r="225" spans="1:26" ht="15.75" customHeight="1" x14ac:dyDescent="0.25">
      <c r="A225" s="347"/>
      <c r="B225" s="443"/>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row>
    <row r="226" spans="1:26" ht="15.75" customHeight="1" x14ac:dyDescent="0.25">
      <c r="A226" s="347"/>
      <c r="B226" s="443"/>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row>
    <row r="227" spans="1:26" ht="15.75" customHeight="1" x14ac:dyDescent="0.25">
      <c r="A227" s="347"/>
      <c r="B227" s="443"/>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row>
    <row r="228" spans="1:26" ht="15.75" customHeight="1" x14ac:dyDescent="0.25">
      <c r="A228" s="347"/>
      <c r="B228" s="443"/>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row>
    <row r="229" spans="1:26" ht="15.75" customHeight="1" x14ac:dyDescent="0.25">
      <c r="A229" s="347"/>
      <c r="B229" s="443"/>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row>
    <row r="230" spans="1:26" ht="15.75" customHeight="1" x14ac:dyDescent="0.25">
      <c r="A230" s="347"/>
      <c r="B230" s="443"/>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row>
    <row r="231" spans="1:26" ht="15.75" customHeight="1" x14ac:dyDescent="0.25">
      <c r="A231" s="347"/>
      <c r="B231" s="443"/>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row>
    <row r="232" spans="1:26" ht="15.75" customHeight="1" x14ac:dyDescent="0.25">
      <c r="A232" s="347"/>
      <c r="B232" s="443"/>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row>
    <row r="233" spans="1:26" ht="15.75" customHeight="1" x14ac:dyDescent="0.25">
      <c r="A233" s="347"/>
      <c r="B233" s="443"/>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row>
    <row r="234" spans="1:26" ht="15.75" customHeight="1" x14ac:dyDescent="0.25">
      <c r="A234" s="347"/>
      <c r="B234" s="443"/>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row>
    <row r="235" spans="1:26" ht="15.75" customHeight="1" x14ac:dyDescent="0.25">
      <c r="A235" s="347"/>
      <c r="B235" s="443"/>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row>
    <row r="236" spans="1:26" ht="15.75" customHeight="1" x14ac:dyDescent="0.25">
      <c r="A236" s="347"/>
      <c r="B236" s="443"/>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row>
    <row r="237" spans="1:26" ht="15.75" customHeight="1" x14ac:dyDescent="0.25">
      <c r="A237" s="347"/>
      <c r="B237" s="443"/>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row>
    <row r="238" spans="1:26" ht="15.75" customHeight="1" x14ac:dyDescent="0.25">
      <c r="A238" s="347"/>
      <c r="B238" s="443"/>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row>
    <row r="239" spans="1:26" ht="15.75" customHeight="1" x14ac:dyDescent="0.25">
      <c r="A239" s="347"/>
      <c r="B239" s="443"/>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row>
    <row r="240" spans="1:26" ht="15.75" customHeight="1" x14ac:dyDescent="0.25">
      <c r="A240" s="347"/>
      <c r="B240" s="443"/>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row>
    <row r="241" spans="1:26" ht="15.75" customHeight="1" x14ac:dyDescent="0.25">
      <c r="A241" s="347"/>
      <c r="B241" s="443"/>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row>
    <row r="242" spans="1:26" ht="15.75" customHeight="1" x14ac:dyDescent="0.25">
      <c r="A242" s="347"/>
      <c r="B242" s="443"/>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row>
    <row r="243" spans="1:26" ht="15.75" customHeight="1" x14ac:dyDescent="0.25">
      <c r="A243" s="347"/>
      <c r="B243" s="443"/>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row>
    <row r="244" spans="1:26" ht="15.75" customHeight="1" x14ac:dyDescent="0.25">
      <c r="A244" s="347"/>
      <c r="B244" s="443"/>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row>
    <row r="245" spans="1:26" ht="15.75" customHeight="1" x14ac:dyDescent="0.25">
      <c r="A245" s="347"/>
      <c r="B245" s="443"/>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row>
    <row r="246" spans="1:26" ht="15.75" customHeight="1" x14ac:dyDescent="0.25">
      <c r="A246" s="347"/>
      <c r="B246" s="443"/>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row>
    <row r="247" spans="1:26" ht="15.75" customHeight="1" x14ac:dyDescent="0.25">
      <c r="A247" s="347"/>
      <c r="B247" s="443"/>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row>
    <row r="248" spans="1:26" ht="15.75" customHeight="1" x14ac:dyDescent="0.25">
      <c r="A248" s="347"/>
      <c r="B248" s="443"/>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row>
    <row r="249" spans="1:26" ht="15.75" customHeight="1" x14ac:dyDescent="0.25">
      <c r="A249" s="347"/>
      <c r="B249" s="443"/>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row>
    <row r="250" spans="1:26" ht="15.75" customHeight="1" x14ac:dyDescent="0.25">
      <c r="A250" s="347"/>
      <c r="B250" s="443"/>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row>
    <row r="251" spans="1:26" ht="15.75" customHeight="1" x14ac:dyDescent="0.25">
      <c r="A251" s="347"/>
      <c r="B251" s="443"/>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row>
    <row r="252" spans="1:26" ht="15.75" customHeight="1" x14ac:dyDescent="0.25">
      <c r="A252" s="347"/>
      <c r="B252" s="443"/>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row>
    <row r="253" spans="1:26" ht="15.75" customHeight="1" x14ac:dyDescent="0.25">
      <c r="A253" s="347"/>
      <c r="B253" s="443"/>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row>
    <row r="254" spans="1:26" ht="15.75" customHeight="1" x14ac:dyDescent="0.25">
      <c r="A254" s="347"/>
      <c r="B254" s="443"/>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row>
    <row r="255" spans="1:26" ht="15.75" customHeight="1" x14ac:dyDescent="0.25">
      <c r="A255" s="347"/>
      <c r="B255" s="443"/>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row>
    <row r="256" spans="1:26" ht="15.75" customHeight="1" x14ac:dyDescent="0.25">
      <c r="A256" s="347"/>
      <c r="B256" s="443"/>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row>
    <row r="257" spans="1:26" ht="15.75" customHeight="1" x14ac:dyDescent="0.25">
      <c r="A257" s="347"/>
      <c r="B257" s="443"/>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row>
    <row r="258" spans="1:26" ht="15.75" customHeight="1" x14ac:dyDescent="0.25">
      <c r="A258" s="347"/>
      <c r="B258" s="443"/>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row>
    <row r="259" spans="1:26" ht="15.75" customHeight="1" x14ac:dyDescent="0.25">
      <c r="A259" s="347"/>
      <c r="B259" s="443"/>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row>
    <row r="260" spans="1:26" ht="15.75" customHeight="1" x14ac:dyDescent="0.25">
      <c r="A260" s="347"/>
      <c r="B260" s="443"/>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row>
    <row r="261" spans="1:26" ht="15.75" customHeight="1" x14ac:dyDescent="0.25">
      <c r="A261" s="347"/>
      <c r="B261" s="443"/>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row>
    <row r="262" spans="1:26" ht="15.75" customHeight="1" x14ac:dyDescent="0.25">
      <c r="A262" s="347"/>
      <c r="B262" s="443"/>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row>
    <row r="263" spans="1:26" ht="15.75" customHeight="1" x14ac:dyDescent="0.25">
      <c r="A263" s="347"/>
      <c r="B263" s="443"/>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row>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6">
    <mergeCell ref="A2:A15"/>
    <mergeCell ref="C3:L3"/>
    <mergeCell ref="F4:G4"/>
    <mergeCell ref="C7:D7"/>
    <mergeCell ref="I7:M7"/>
    <mergeCell ref="B8:B10"/>
    <mergeCell ref="C9:D9"/>
    <mergeCell ref="F9:G9"/>
    <mergeCell ref="I9:J9"/>
    <mergeCell ref="C10:D10"/>
    <mergeCell ref="F10:G10"/>
    <mergeCell ref="I10:J10"/>
    <mergeCell ref="C11:M11"/>
    <mergeCell ref="C12:M12"/>
    <mergeCell ref="C2:M2"/>
    <mergeCell ref="B35:B45"/>
    <mergeCell ref="B46:B49"/>
    <mergeCell ref="F47:F48"/>
    <mergeCell ref="G47:J48"/>
    <mergeCell ref="C13:L13"/>
    <mergeCell ref="B14:B15"/>
    <mergeCell ref="C14:D14"/>
    <mergeCell ref="F14:M14"/>
    <mergeCell ref="C15:M15"/>
    <mergeCell ref="C16:M16"/>
    <mergeCell ref="C50:M50"/>
    <mergeCell ref="C51:M51"/>
    <mergeCell ref="A54:A59"/>
    <mergeCell ref="C54:M54"/>
    <mergeCell ref="C55:M55"/>
    <mergeCell ref="C56:M56"/>
    <mergeCell ref="C57:M57"/>
    <mergeCell ref="C58:M58"/>
    <mergeCell ref="C59:M59"/>
    <mergeCell ref="A16:A53"/>
    <mergeCell ref="L47:M48"/>
    <mergeCell ref="C17:M17"/>
    <mergeCell ref="B18:B24"/>
    <mergeCell ref="B25:B28"/>
    <mergeCell ref="J30:L30"/>
    <mergeCell ref="B32:B34"/>
    <mergeCell ref="A60:A62"/>
    <mergeCell ref="C60:M60"/>
    <mergeCell ref="C61:M61"/>
    <mergeCell ref="C62:M62"/>
    <mergeCell ref="C63:M63"/>
  </mergeCells>
  <dataValidations count="2">
    <dataValidation type="custom" allowBlank="1" showInputMessage="1" showErrorMessage="1" prompt="La celda debe contener solo texto" sqref="C54:C57 C59" xr:uid="{00000000-0002-0000-1C00-000000000000}">
      <formula1>ISTEXT(C54)</formula1>
    </dataValidation>
    <dataValidation type="list" allowBlank="1" showErrorMessage="1" sqref="I7" xr:uid="{00000000-0002-0000-1C00-000001000000}">
      <formula1>INDIRECT($C$7)</formula1>
    </dataValidation>
  </dataValidations>
  <hyperlinks>
    <hyperlink ref="C58" r:id="rId1" xr:uid="{00000000-0004-0000-1C00-000000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topLeftCell="A23" zoomScale="110" zoomScaleNormal="110" workbookViewId="0">
      <selection activeCell="C45" sqref="C45:M45"/>
    </sheetView>
  </sheetViews>
  <sheetFormatPr baseColWidth="10" defaultColWidth="12.625" defaultRowHeight="15" customHeight="1" x14ac:dyDescent="0.2"/>
  <cols>
    <col min="1" max="1" width="22" customWidth="1"/>
    <col min="2" max="2" width="34.125" customWidth="1"/>
    <col min="3" max="3" width="16" customWidth="1"/>
    <col min="4" max="4" width="14.5" customWidth="1"/>
    <col min="5" max="5" width="10" customWidth="1"/>
    <col min="6" max="6" width="14.125" customWidth="1"/>
    <col min="7" max="12" width="10" customWidth="1"/>
    <col min="13" max="13" width="21.125" customWidth="1"/>
    <col min="14" max="26" width="9.125" customWidth="1"/>
  </cols>
  <sheetData>
    <row r="1" spans="1:26" ht="15.75" customHeight="1" x14ac:dyDescent="0.25">
      <c r="A1" s="451"/>
      <c r="B1" s="452" t="s">
        <v>560</v>
      </c>
      <c r="C1" s="453"/>
      <c r="D1" s="453"/>
      <c r="E1" s="453"/>
      <c r="F1" s="453"/>
      <c r="G1" s="453"/>
      <c r="H1" s="453"/>
      <c r="I1" s="453"/>
      <c r="J1" s="453"/>
      <c r="K1" s="453"/>
      <c r="L1" s="453"/>
      <c r="M1" s="36"/>
      <c r="N1" s="5"/>
      <c r="O1" s="5"/>
      <c r="P1" s="5"/>
      <c r="Q1" s="5"/>
      <c r="R1" s="5"/>
      <c r="S1" s="5"/>
      <c r="T1" s="5"/>
      <c r="U1" s="5"/>
      <c r="V1" s="5"/>
      <c r="W1" s="5"/>
      <c r="X1" s="5"/>
      <c r="Y1" s="5"/>
      <c r="Z1" s="5"/>
    </row>
    <row r="2" spans="1:26" ht="21.75" customHeight="1" x14ac:dyDescent="0.25">
      <c r="A2" s="1555" t="s">
        <v>561</v>
      </c>
      <c r="B2" s="37" t="s">
        <v>562</v>
      </c>
      <c r="C2" s="1574" t="s">
        <v>563</v>
      </c>
      <c r="D2" s="1575"/>
      <c r="E2" s="1575"/>
      <c r="F2" s="1575"/>
      <c r="G2" s="1575"/>
      <c r="H2" s="1575"/>
      <c r="I2" s="1575"/>
      <c r="J2" s="1575"/>
      <c r="K2" s="1575"/>
      <c r="L2" s="1575"/>
      <c r="M2" s="1576"/>
      <c r="N2" s="5"/>
      <c r="O2" s="5"/>
      <c r="P2" s="5"/>
      <c r="Q2" s="5"/>
      <c r="R2" s="5"/>
      <c r="S2" s="5"/>
      <c r="T2" s="5"/>
      <c r="U2" s="5"/>
      <c r="V2" s="5"/>
      <c r="W2" s="5"/>
      <c r="X2" s="5"/>
      <c r="Y2" s="5"/>
      <c r="Z2" s="5"/>
    </row>
    <row r="3" spans="1:26" ht="101.1" customHeight="1" x14ac:dyDescent="0.25">
      <c r="A3" s="1556"/>
      <c r="B3" s="38" t="s">
        <v>564</v>
      </c>
      <c r="C3" s="1577" t="s">
        <v>565</v>
      </c>
      <c r="D3" s="1548"/>
      <c r="E3" s="1548"/>
      <c r="F3" s="1548"/>
      <c r="G3" s="1548"/>
      <c r="H3" s="1548"/>
      <c r="I3" s="1548"/>
      <c r="J3" s="1548"/>
      <c r="K3" s="1548"/>
      <c r="L3" s="1548"/>
      <c r="M3" s="1549"/>
      <c r="N3" s="5"/>
      <c r="O3" s="5"/>
      <c r="P3" s="5"/>
      <c r="Q3" s="5"/>
      <c r="R3" s="5"/>
      <c r="S3" s="5"/>
      <c r="T3" s="5"/>
      <c r="U3" s="5"/>
      <c r="V3" s="5"/>
      <c r="W3" s="5"/>
      <c r="X3" s="5"/>
      <c r="Y3" s="5"/>
      <c r="Z3" s="5"/>
    </row>
    <row r="4" spans="1:26" ht="15.75" customHeight="1" x14ac:dyDescent="0.25">
      <c r="A4" s="1556"/>
      <c r="B4" s="37" t="s">
        <v>227</v>
      </c>
      <c r="C4" s="39" t="s">
        <v>94</v>
      </c>
      <c r="D4" s="898"/>
      <c r="E4" s="454"/>
      <c r="F4" s="1578" t="s">
        <v>228</v>
      </c>
      <c r="G4" s="1549"/>
      <c r="H4" s="39">
        <v>44</v>
      </c>
      <c r="I4" s="455"/>
      <c r="J4" s="455"/>
      <c r="K4" s="455"/>
      <c r="L4" s="455"/>
      <c r="M4" s="456"/>
      <c r="N4" s="5"/>
      <c r="O4" s="5"/>
      <c r="P4" s="5"/>
      <c r="Q4" s="5"/>
      <c r="R4" s="5"/>
      <c r="S4" s="5"/>
      <c r="T4" s="5"/>
      <c r="U4" s="5"/>
      <c r="V4" s="5"/>
      <c r="W4" s="5"/>
      <c r="X4" s="5"/>
      <c r="Y4" s="5"/>
      <c r="Z4" s="5"/>
    </row>
    <row r="5" spans="1:26" ht="24.75" customHeight="1" x14ac:dyDescent="0.25">
      <c r="A5" s="1556"/>
      <c r="B5" s="40" t="s">
        <v>566</v>
      </c>
      <c r="C5" s="1550" t="s">
        <v>567</v>
      </c>
      <c r="D5" s="1548"/>
      <c r="E5" s="1548"/>
      <c r="F5" s="1548"/>
      <c r="G5" s="1548"/>
      <c r="H5" s="1548"/>
      <c r="I5" s="1548"/>
      <c r="J5" s="1548"/>
      <c r="K5" s="1548"/>
      <c r="L5" s="1548"/>
      <c r="M5" s="1549"/>
      <c r="N5" s="5"/>
      <c r="O5" s="5"/>
      <c r="P5" s="5"/>
      <c r="Q5" s="5"/>
      <c r="R5" s="5"/>
      <c r="S5" s="5"/>
      <c r="T5" s="5"/>
      <c r="U5" s="5"/>
      <c r="V5" s="5"/>
      <c r="W5" s="5"/>
      <c r="X5" s="5"/>
      <c r="Y5" s="5"/>
      <c r="Z5" s="5"/>
    </row>
    <row r="6" spans="1:26" ht="15.75" customHeight="1" x14ac:dyDescent="0.25">
      <c r="A6" s="1556"/>
      <c r="B6" s="37" t="s">
        <v>568</v>
      </c>
      <c r="C6" s="1579" t="s">
        <v>569</v>
      </c>
      <c r="D6" s="1552"/>
      <c r="E6" s="1552"/>
      <c r="F6" s="1552"/>
      <c r="G6" s="1552"/>
      <c r="H6" s="1552"/>
      <c r="I6" s="1552"/>
      <c r="J6" s="457"/>
      <c r="K6" s="457"/>
      <c r="L6" s="457"/>
      <c r="M6" s="458"/>
      <c r="N6" s="5"/>
      <c r="O6" s="5"/>
      <c r="P6" s="5"/>
      <c r="Q6" s="5"/>
      <c r="R6" s="5"/>
      <c r="S6" s="5"/>
      <c r="T6" s="5"/>
      <c r="U6" s="5"/>
      <c r="V6" s="5"/>
      <c r="W6" s="5"/>
      <c r="X6" s="5"/>
      <c r="Y6" s="5"/>
      <c r="Z6" s="5"/>
    </row>
    <row r="7" spans="1:26" ht="15.75" customHeight="1" x14ac:dyDescent="0.25">
      <c r="A7" s="1556"/>
      <c r="B7" s="37" t="s">
        <v>570</v>
      </c>
      <c r="C7" s="1558" t="s">
        <v>13</v>
      </c>
      <c r="D7" s="1548"/>
      <c r="E7" s="459"/>
      <c r="F7" s="459"/>
      <c r="G7" s="460"/>
      <c r="H7" s="41" t="s">
        <v>231</v>
      </c>
      <c r="I7" s="1580" t="s">
        <v>21</v>
      </c>
      <c r="J7" s="1548"/>
      <c r="K7" s="1548"/>
      <c r="L7" s="1548"/>
      <c r="M7" s="1581"/>
      <c r="N7" s="5"/>
      <c r="O7" s="5"/>
      <c r="P7" s="5"/>
      <c r="Q7" s="5"/>
      <c r="R7" s="5"/>
      <c r="S7" s="5"/>
      <c r="T7" s="5"/>
      <c r="U7" s="5"/>
      <c r="V7" s="5"/>
      <c r="W7" s="5"/>
      <c r="X7" s="5"/>
      <c r="Y7" s="5"/>
      <c r="Z7" s="5"/>
    </row>
    <row r="8" spans="1:26" ht="15.75" customHeight="1" x14ac:dyDescent="0.25">
      <c r="A8" s="1556"/>
      <c r="B8" s="1559" t="s">
        <v>571</v>
      </c>
      <c r="C8" s="461"/>
      <c r="D8" s="461"/>
      <c r="E8" s="461"/>
      <c r="F8" s="461"/>
      <c r="G8" s="461"/>
      <c r="H8" s="461"/>
      <c r="I8" s="461"/>
      <c r="J8" s="461"/>
      <c r="K8" s="461"/>
      <c r="L8" s="462"/>
      <c r="M8" s="463"/>
      <c r="N8" s="5"/>
      <c r="O8" s="5"/>
      <c r="P8" s="5"/>
      <c r="Q8" s="5"/>
      <c r="R8" s="5"/>
      <c r="S8" s="5"/>
      <c r="T8" s="5"/>
      <c r="U8" s="5"/>
      <c r="V8" s="5"/>
      <c r="W8" s="5"/>
      <c r="X8" s="5"/>
      <c r="Y8" s="5"/>
      <c r="Z8" s="5"/>
    </row>
    <row r="9" spans="1:26" ht="15.75" customHeight="1" x14ac:dyDescent="0.25">
      <c r="A9" s="1556"/>
      <c r="B9" s="1560"/>
      <c r="C9" s="464" t="s">
        <v>88</v>
      </c>
      <c r="D9" s="876"/>
      <c r="E9" s="465"/>
      <c r="F9" s="464" t="s">
        <v>572</v>
      </c>
      <c r="G9" s="876"/>
      <c r="H9" s="464" t="s">
        <v>573</v>
      </c>
      <c r="I9" s="464" t="s">
        <v>97</v>
      </c>
      <c r="J9" s="876"/>
      <c r="K9" s="466" t="s">
        <v>574</v>
      </c>
      <c r="L9" s="467"/>
      <c r="M9" s="468"/>
      <c r="N9" s="5"/>
      <c r="O9" s="5"/>
      <c r="P9" s="5"/>
      <c r="Q9" s="5"/>
      <c r="R9" s="5"/>
      <c r="S9" s="5"/>
      <c r="T9" s="5"/>
      <c r="U9" s="5"/>
      <c r="V9" s="5"/>
      <c r="W9" s="5"/>
      <c r="X9" s="5"/>
      <c r="Y9" s="5"/>
      <c r="Z9" s="5"/>
    </row>
    <row r="10" spans="1:26" ht="15.75" customHeight="1" x14ac:dyDescent="0.25">
      <c r="A10" s="1556"/>
      <c r="B10" s="1561"/>
      <c r="C10" s="156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44.25" customHeight="1" x14ac:dyDescent="0.25">
      <c r="A11" s="1573"/>
      <c r="B11" s="40" t="s">
        <v>576</v>
      </c>
      <c r="C11" s="1582" t="s">
        <v>577</v>
      </c>
      <c r="D11" s="1564"/>
      <c r="E11" s="1564"/>
      <c r="F11" s="1564"/>
      <c r="G11" s="1564"/>
      <c r="H11" s="1564"/>
      <c r="I11" s="1564"/>
      <c r="J11" s="1564"/>
      <c r="K11" s="1564"/>
      <c r="L11" s="1564"/>
      <c r="M11" s="1565"/>
      <c r="N11" s="5"/>
      <c r="O11" s="5"/>
      <c r="P11" s="5"/>
      <c r="Q11" s="5"/>
      <c r="R11" s="5"/>
      <c r="S11" s="5"/>
      <c r="T11" s="5"/>
      <c r="U11" s="5"/>
      <c r="V11" s="5"/>
      <c r="W11" s="5"/>
      <c r="X11" s="5"/>
      <c r="Y11" s="5"/>
      <c r="Z11" s="5"/>
    </row>
    <row r="12" spans="1:26" ht="15.75" customHeight="1" x14ac:dyDescent="0.25">
      <c r="A12" s="1583" t="s">
        <v>578</v>
      </c>
      <c r="B12" s="37" t="s">
        <v>218</v>
      </c>
      <c r="C12" s="471" t="s">
        <v>370</v>
      </c>
      <c r="D12" s="472"/>
      <c r="E12" s="472"/>
      <c r="F12" s="472"/>
      <c r="G12" s="472"/>
      <c r="H12" s="472"/>
      <c r="I12" s="472"/>
      <c r="J12" s="472"/>
      <c r="K12" s="472"/>
      <c r="L12" s="473"/>
      <c r="M12" s="42"/>
      <c r="N12" s="5"/>
      <c r="O12" s="5"/>
      <c r="P12" s="5"/>
      <c r="Q12" s="5"/>
      <c r="R12" s="5"/>
      <c r="S12" s="5"/>
      <c r="T12" s="5"/>
      <c r="U12" s="5"/>
      <c r="V12" s="5"/>
      <c r="W12" s="5"/>
      <c r="X12" s="5"/>
      <c r="Y12" s="5"/>
      <c r="Z12" s="5"/>
    </row>
    <row r="13" spans="1:26" ht="8.25" customHeight="1" x14ac:dyDescent="0.25">
      <c r="A13" s="1556"/>
      <c r="B13" s="1559" t="s">
        <v>579</v>
      </c>
      <c r="C13" s="474"/>
      <c r="D13" s="475"/>
      <c r="E13" s="475"/>
      <c r="F13" s="475"/>
      <c r="G13" s="475"/>
      <c r="H13" s="475"/>
      <c r="I13" s="475"/>
      <c r="J13" s="475"/>
      <c r="K13" s="475"/>
      <c r="L13" s="475"/>
      <c r="M13" s="476"/>
      <c r="N13" s="5"/>
      <c r="O13" s="5"/>
      <c r="P13" s="5"/>
      <c r="Q13" s="5"/>
      <c r="R13" s="5"/>
      <c r="S13" s="5"/>
      <c r="T13" s="5"/>
      <c r="U13" s="5"/>
      <c r="V13" s="5"/>
      <c r="W13" s="5"/>
      <c r="X13" s="5"/>
      <c r="Y13" s="5"/>
      <c r="Z13" s="5"/>
    </row>
    <row r="14" spans="1:26" ht="9" customHeight="1" x14ac:dyDescent="0.25">
      <c r="A14" s="1556"/>
      <c r="B14" s="1560"/>
      <c r="C14" s="477"/>
      <c r="D14" s="478"/>
      <c r="E14" s="479"/>
      <c r="F14" s="478"/>
      <c r="G14" s="479"/>
      <c r="H14" s="478"/>
      <c r="I14" s="479"/>
      <c r="J14" s="478"/>
      <c r="K14" s="479"/>
      <c r="L14" s="479"/>
      <c r="M14" s="480"/>
      <c r="N14" s="5"/>
      <c r="O14" s="5"/>
      <c r="P14" s="5"/>
      <c r="Q14" s="5"/>
      <c r="R14" s="5"/>
      <c r="S14" s="5"/>
      <c r="T14" s="5"/>
      <c r="U14" s="5"/>
      <c r="V14" s="5"/>
      <c r="W14" s="5"/>
      <c r="X14" s="5"/>
      <c r="Y14" s="5"/>
      <c r="Z14" s="5"/>
    </row>
    <row r="15" spans="1:26" ht="15.75" customHeight="1" x14ac:dyDescent="0.25">
      <c r="A15" s="1556"/>
      <c r="B15" s="1560"/>
      <c r="C15" s="481" t="s">
        <v>580</v>
      </c>
      <c r="D15" s="43"/>
      <c r="E15" s="481" t="s">
        <v>581</v>
      </c>
      <c r="F15" s="43"/>
      <c r="G15" s="481" t="s">
        <v>582</v>
      </c>
      <c r="H15" s="43"/>
      <c r="I15" s="481" t="s">
        <v>583</v>
      </c>
      <c r="J15" s="44"/>
      <c r="K15" s="481"/>
      <c r="L15" s="481"/>
      <c r="M15" s="480"/>
      <c r="N15" s="5"/>
      <c r="O15" s="5"/>
      <c r="P15" s="5"/>
      <c r="Q15" s="5"/>
      <c r="R15" s="5"/>
      <c r="S15" s="5"/>
      <c r="T15" s="5"/>
      <c r="U15" s="5"/>
      <c r="V15" s="5"/>
      <c r="W15" s="5"/>
      <c r="X15" s="5"/>
      <c r="Y15" s="5"/>
      <c r="Z15" s="5"/>
    </row>
    <row r="16" spans="1:26" ht="15.75" customHeight="1" x14ac:dyDescent="0.25">
      <c r="A16" s="1556"/>
      <c r="B16" s="1560"/>
      <c r="C16" s="481" t="s">
        <v>584</v>
      </c>
      <c r="D16" s="45"/>
      <c r="E16" s="481" t="s">
        <v>585</v>
      </c>
      <c r="F16" s="46"/>
      <c r="G16" s="481" t="s">
        <v>586</v>
      </c>
      <c r="H16" s="46"/>
      <c r="I16" s="481"/>
      <c r="J16" s="479"/>
      <c r="K16" s="481"/>
      <c r="L16" s="481"/>
      <c r="M16" s="480"/>
      <c r="N16" s="5"/>
      <c r="O16" s="5"/>
      <c r="P16" s="5"/>
      <c r="Q16" s="5"/>
      <c r="R16" s="5"/>
      <c r="S16" s="5"/>
      <c r="T16" s="5"/>
      <c r="U16" s="5"/>
      <c r="V16" s="5"/>
      <c r="W16" s="5"/>
      <c r="X16" s="5"/>
      <c r="Y16" s="5"/>
      <c r="Z16" s="5"/>
    </row>
    <row r="17" spans="1:26" ht="15.75" customHeight="1" x14ac:dyDescent="0.25">
      <c r="A17" s="1556"/>
      <c r="B17" s="1560"/>
      <c r="C17" s="481" t="s">
        <v>587</v>
      </c>
      <c r="D17" s="45"/>
      <c r="E17" s="481" t="s">
        <v>588</v>
      </c>
      <c r="F17" s="45"/>
      <c r="G17" s="481"/>
      <c r="H17" s="479"/>
      <c r="I17" s="481"/>
      <c r="J17" s="479"/>
      <c r="K17" s="481"/>
      <c r="L17" s="481"/>
      <c r="M17" s="480"/>
      <c r="N17" s="5"/>
      <c r="O17" s="5"/>
      <c r="P17" s="5"/>
      <c r="Q17" s="5"/>
      <c r="R17" s="5"/>
      <c r="S17" s="5"/>
      <c r="T17" s="5"/>
      <c r="U17" s="5"/>
      <c r="V17" s="5"/>
      <c r="W17" s="5"/>
      <c r="X17" s="5"/>
      <c r="Y17" s="5"/>
      <c r="Z17" s="5"/>
    </row>
    <row r="18" spans="1:26" ht="15.75" customHeight="1" x14ac:dyDescent="0.25">
      <c r="A18" s="1556"/>
      <c r="B18" s="1560"/>
      <c r="C18" s="481" t="s">
        <v>106</v>
      </c>
      <c r="D18" s="47" t="s">
        <v>589</v>
      </c>
      <c r="E18" s="481" t="s">
        <v>590</v>
      </c>
      <c r="F18" s="882" t="s">
        <v>591</v>
      </c>
      <c r="G18" s="876"/>
      <c r="H18" s="876"/>
      <c r="I18" s="876"/>
      <c r="J18" s="876"/>
      <c r="K18" s="876"/>
      <c r="L18" s="876"/>
      <c r="M18" s="482"/>
      <c r="N18" s="5"/>
      <c r="O18" s="5"/>
      <c r="P18" s="5"/>
      <c r="Q18" s="5"/>
      <c r="R18" s="5"/>
      <c r="S18" s="5"/>
      <c r="T18" s="5"/>
      <c r="U18" s="5"/>
      <c r="V18" s="5"/>
      <c r="W18" s="5"/>
      <c r="X18" s="5"/>
      <c r="Y18" s="5"/>
      <c r="Z18" s="5"/>
    </row>
    <row r="19" spans="1:26" ht="9.75" customHeight="1" x14ac:dyDescent="0.25">
      <c r="A19" s="1556"/>
      <c r="B19" s="1561"/>
      <c r="C19" s="914"/>
      <c r="D19" s="914"/>
      <c r="E19" s="914"/>
      <c r="F19" s="914"/>
      <c r="G19" s="914"/>
      <c r="H19" s="914"/>
      <c r="I19" s="914"/>
      <c r="J19" s="914"/>
      <c r="K19" s="914"/>
      <c r="L19" s="914"/>
      <c r="M19" s="483"/>
      <c r="N19" s="5"/>
      <c r="O19" s="5"/>
      <c r="P19" s="5"/>
      <c r="Q19" s="5"/>
      <c r="R19" s="5"/>
      <c r="S19" s="5"/>
      <c r="T19" s="5"/>
      <c r="U19" s="5"/>
      <c r="V19" s="5"/>
      <c r="W19" s="5"/>
      <c r="X19" s="5"/>
      <c r="Y19" s="5"/>
      <c r="Z19" s="5"/>
    </row>
    <row r="20" spans="1:26" ht="15.75" customHeight="1" x14ac:dyDescent="0.25">
      <c r="A20" s="1556"/>
      <c r="B20" s="1559" t="s">
        <v>592</v>
      </c>
      <c r="C20" s="475"/>
      <c r="D20" s="475"/>
      <c r="E20" s="475"/>
      <c r="F20" s="475"/>
      <c r="G20" s="475"/>
      <c r="H20" s="475"/>
      <c r="I20" s="475"/>
      <c r="J20" s="475"/>
      <c r="K20" s="475"/>
      <c r="L20" s="462"/>
      <c r="M20" s="463"/>
      <c r="N20" s="5"/>
      <c r="O20" s="5"/>
      <c r="P20" s="5"/>
      <c r="Q20" s="5"/>
      <c r="R20" s="5"/>
      <c r="S20" s="5"/>
      <c r="T20" s="5"/>
      <c r="U20" s="5"/>
      <c r="V20" s="5"/>
      <c r="W20" s="5"/>
      <c r="X20" s="5"/>
      <c r="Y20" s="5"/>
      <c r="Z20" s="5"/>
    </row>
    <row r="21" spans="1:26" ht="15.75" customHeight="1" x14ac:dyDescent="0.25">
      <c r="A21" s="1556"/>
      <c r="B21" s="1560"/>
      <c r="C21" s="481" t="s">
        <v>593</v>
      </c>
      <c r="D21" s="47"/>
      <c r="E21" s="484"/>
      <c r="F21" s="481" t="s">
        <v>594</v>
      </c>
      <c r="G21" s="48" t="s">
        <v>589</v>
      </c>
      <c r="H21" s="484"/>
      <c r="I21" s="481" t="s">
        <v>595</v>
      </c>
      <c r="J21" s="45"/>
      <c r="K21" s="484"/>
      <c r="L21" s="467"/>
      <c r="M21" s="485"/>
      <c r="N21" s="5"/>
      <c r="O21" s="5"/>
      <c r="P21" s="5"/>
      <c r="Q21" s="5"/>
      <c r="R21" s="5"/>
      <c r="S21" s="5"/>
      <c r="T21" s="5"/>
      <c r="U21" s="5"/>
      <c r="V21" s="5"/>
      <c r="W21" s="5"/>
      <c r="X21" s="5"/>
      <c r="Y21" s="5"/>
      <c r="Z21" s="5"/>
    </row>
    <row r="22" spans="1:26" ht="15.75" customHeight="1" x14ac:dyDescent="0.25">
      <c r="A22" s="1556"/>
      <c r="B22" s="1560"/>
      <c r="C22" s="481" t="s">
        <v>596</v>
      </c>
      <c r="D22" s="49"/>
      <c r="E22" s="467"/>
      <c r="F22" s="481" t="s">
        <v>597</v>
      </c>
      <c r="G22" s="46"/>
      <c r="H22" s="467"/>
      <c r="I22" s="486"/>
      <c r="J22" s="467"/>
      <c r="K22" s="465"/>
      <c r="L22" s="467"/>
      <c r="M22" s="485"/>
      <c r="N22" s="5"/>
      <c r="O22" s="5"/>
      <c r="P22" s="5"/>
      <c r="Q22" s="5"/>
      <c r="R22" s="5"/>
      <c r="S22" s="5"/>
      <c r="T22" s="5"/>
      <c r="U22" s="5"/>
      <c r="V22" s="5"/>
      <c r="W22" s="5"/>
      <c r="X22" s="5"/>
      <c r="Y22" s="5"/>
      <c r="Z22" s="5"/>
    </row>
    <row r="23" spans="1:26" ht="15.75" customHeight="1" x14ac:dyDescent="0.25">
      <c r="A23" s="1556"/>
      <c r="B23" s="1561"/>
      <c r="C23" s="478"/>
      <c r="D23" s="478"/>
      <c r="E23" s="478"/>
      <c r="F23" s="478"/>
      <c r="G23" s="478"/>
      <c r="H23" s="478"/>
      <c r="I23" s="478"/>
      <c r="J23" s="478"/>
      <c r="K23" s="478"/>
      <c r="L23" s="469"/>
      <c r="M23" s="470"/>
      <c r="N23" s="5"/>
      <c r="O23" s="5"/>
      <c r="P23" s="5"/>
      <c r="Q23" s="5"/>
      <c r="R23" s="5"/>
      <c r="S23" s="5"/>
      <c r="T23" s="5"/>
      <c r="U23" s="5"/>
      <c r="V23" s="5"/>
      <c r="W23" s="5"/>
      <c r="X23" s="5"/>
      <c r="Y23" s="5"/>
      <c r="Z23" s="5"/>
    </row>
    <row r="24" spans="1:26" ht="15.75" customHeight="1" x14ac:dyDescent="0.25">
      <c r="A24" s="1556"/>
      <c r="B24" s="40" t="s">
        <v>598</v>
      </c>
      <c r="C24" s="487"/>
      <c r="D24" s="487"/>
      <c r="E24" s="487"/>
      <c r="F24" s="487"/>
      <c r="G24" s="487"/>
      <c r="H24" s="487"/>
      <c r="I24" s="487"/>
      <c r="J24" s="487"/>
      <c r="K24" s="487"/>
      <c r="L24" s="487"/>
      <c r="M24" s="488"/>
      <c r="N24" s="5"/>
      <c r="O24" s="5"/>
      <c r="P24" s="5"/>
      <c r="Q24" s="5"/>
      <c r="R24" s="5"/>
      <c r="S24" s="5"/>
      <c r="T24" s="5"/>
      <c r="U24" s="5"/>
      <c r="V24" s="5"/>
      <c r="W24" s="5"/>
      <c r="X24" s="5"/>
      <c r="Y24" s="5"/>
      <c r="Z24" s="5"/>
    </row>
    <row r="25" spans="1:26" ht="15.75" customHeight="1" x14ac:dyDescent="0.25">
      <c r="A25" s="1556"/>
      <c r="B25" s="40"/>
      <c r="C25" s="489" t="s">
        <v>599</v>
      </c>
      <c r="D25" s="50">
        <v>8129</v>
      </c>
      <c r="E25" s="484"/>
      <c r="F25" s="490" t="s">
        <v>600</v>
      </c>
      <c r="G25" s="47">
        <v>2019</v>
      </c>
      <c r="H25" s="484"/>
      <c r="I25" s="490" t="s">
        <v>601</v>
      </c>
      <c r="J25" s="1563" t="s">
        <v>285</v>
      </c>
      <c r="K25" s="1564"/>
      <c r="L25" s="1564"/>
      <c r="M25" s="1565"/>
      <c r="N25" s="5"/>
      <c r="O25" s="5"/>
      <c r="P25" s="5"/>
      <c r="Q25" s="5"/>
      <c r="R25" s="5"/>
      <c r="S25" s="5"/>
      <c r="T25" s="5"/>
      <c r="U25" s="5"/>
      <c r="V25" s="5"/>
      <c r="W25" s="5"/>
      <c r="X25" s="5"/>
      <c r="Y25" s="5"/>
      <c r="Z25" s="5"/>
    </row>
    <row r="26" spans="1:26" ht="15.75" customHeight="1" x14ac:dyDescent="0.25">
      <c r="A26" s="1556"/>
      <c r="B26" s="40"/>
      <c r="C26" s="914"/>
      <c r="D26" s="914"/>
      <c r="E26" s="914"/>
      <c r="F26" s="914"/>
      <c r="G26" s="914"/>
      <c r="H26" s="914"/>
      <c r="I26" s="914"/>
      <c r="J26" s="914"/>
      <c r="K26" s="914"/>
      <c r="L26" s="914"/>
      <c r="M26" s="483"/>
      <c r="N26" s="5"/>
      <c r="O26" s="5"/>
      <c r="P26" s="5"/>
      <c r="Q26" s="5"/>
      <c r="R26" s="5"/>
      <c r="S26" s="5"/>
      <c r="T26" s="5"/>
      <c r="U26" s="5"/>
      <c r="V26" s="5"/>
      <c r="W26" s="5"/>
      <c r="X26" s="5"/>
      <c r="Y26" s="5"/>
      <c r="Z26" s="5"/>
    </row>
    <row r="27" spans="1:26" ht="15.75" customHeight="1" x14ac:dyDescent="0.25">
      <c r="A27" s="1556"/>
      <c r="B27" s="1559" t="s">
        <v>602</v>
      </c>
      <c r="C27" s="491"/>
      <c r="D27" s="491"/>
      <c r="E27" s="491"/>
      <c r="F27" s="491"/>
      <c r="G27" s="491"/>
      <c r="H27" s="491"/>
      <c r="I27" s="491"/>
      <c r="J27" s="491"/>
      <c r="K27" s="491"/>
      <c r="L27" s="467"/>
      <c r="M27" s="485"/>
      <c r="N27" s="5"/>
      <c r="O27" s="5"/>
      <c r="P27" s="5"/>
      <c r="Q27" s="5"/>
      <c r="R27" s="5"/>
      <c r="S27" s="5"/>
      <c r="T27" s="5"/>
      <c r="U27" s="5"/>
      <c r="V27" s="5"/>
      <c r="W27" s="5"/>
      <c r="X27" s="5"/>
      <c r="Y27" s="5"/>
      <c r="Z27" s="5"/>
    </row>
    <row r="28" spans="1:26" ht="15.75" customHeight="1" x14ac:dyDescent="0.25">
      <c r="A28" s="1556"/>
      <c r="B28" s="1560"/>
      <c r="C28" s="484" t="s">
        <v>603</v>
      </c>
      <c r="D28" s="51">
        <v>2021</v>
      </c>
      <c r="E28" s="492"/>
      <c r="F28" s="484" t="s">
        <v>604</v>
      </c>
      <c r="G28" s="52" t="s">
        <v>1089</v>
      </c>
      <c r="H28" s="492"/>
      <c r="I28" s="490"/>
      <c r="J28" s="492"/>
      <c r="K28" s="492"/>
      <c r="L28" s="467"/>
      <c r="M28" s="485"/>
      <c r="N28" s="5"/>
      <c r="O28" s="5"/>
      <c r="P28" s="5"/>
      <c r="Q28" s="5"/>
      <c r="R28" s="5"/>
      <c r="S28" s="5"/>
      <c r="T28" s="5"/>
      <c r="U28" s="5"/>
      <c r="V28" s="5"/>
      <c r="W28" s="5"/>
      <c r="X28" s="5"/>
      <c r="Y28" s="5"/>
      <c r="Z28" s="5"/>
    </row>
    <row r="29" spans="1:26" ht="15.75" customHeight="1" x14ac:dyDescent="0.25">
      <c r="A29" s="1556"/>
      <c r="B29" s="1561"/>
      <c r="C29" s="484"/>
      <c r="D29" s="493"/>
      <c r="E29" s="492"/>
      <c r="F29" s="484"/>
      <c r="G29" s="492"/>
      <c r="H29" s="492"/>
      <c r="I29" s="490"/>
      <c r="J29" s="492"/>
      <c r="K29" s="492"/>
      <c r="L29" s="467"/>
      <c r="M29" s="485"/>
      <c r="N29" s="5"/>
      <c r="O29" s="5"/>
      <c r="P29" s="5"/>
      <c r="Q29" s="5"/>
      <c r="R29" s="5"/>
      <c r="S29" s="5"/>
      <c r="T29" s="5"/>
      <c r="U29" s="5"/>
      <c r="V29" s="5"/>
      <c r="W29" s="5"/>
      <c r="X29" s="5"/>
      <c r="Y29" s="5"/>
      <c r="Z29" s="5"/>
    </row>
    <row r="30" spans="1:26" ht="15.75" customHeight="1" x14ac:dyDescent="0.25">
      <c r="A30" s="1556"/>
      <c r="B30" s="40" t="s">
        <v>605</v>
      </c>
      <c r="C30" s="455"/>
      <c r="D30" s="455"/>
      <c r="E30" s="455"/>
      <c r="F30" s="455"/>
      <c r="G30" s="455"/>
      <c r="H30" s="455"/>
      <c r="I30" s="455"/>
      <c r="J30" s="455"/>
      <c r="K30" s="455"/>
      <c r="L30" s="455"/>
      <c r="M30" s="456"/>
      <c r="N30" s="5"/>
      <c r="O30" s="5"/>
      <c r="P30" s="5"/>
      <c r="Q30" s="5"/>
      <c r="R30" s="5"/>
      <c r="S30" s="5"/>
      <c r="T30" s="5"/>
      <c r="U30" s="5"/>
      <c r="V30" s="5"/>
      <c r="W30" s="5"/>
      <c r="X30" s="5"/>
      <c r="Y30" s="5"/>
      <c r="Z30" s="5"/>
    </row>
    <row r="31" spans="1:26" ht="15.75" customHeight="1" x14ac:dyDescent="0.25">
      <c r="A31" s="1556"/>
      <c r="B31" s="40"/>
      <c r="C31" s="481"/>
      <c r="D31" s="53">
        <v>2021</v>
      </c>
      <c r="E31" s="53"/>
      <c r="F31" s="53">
        <v>2022</v>
      </c>
      <c r="G31" s="53"/>
      <c r="H31" s="53">
        <v>2023</v>
      </c>
      <c r="I31" s="87"/>
      <c r="J31" s="53">
        <v>2024</v>
      </c>
      <c r="K31" s="1360"/>
      <c r="L31" s="53">
        <v>2025</v>
      </c>
      <c r="M31" s="44"/>
      <c r="N31" s="5"/>
      <c r="O31" s="5"/>
      <c r="P31" s="5"/>
      <c r="Q31" s="5"/>
      <c r="R31" s="5"/>
      <c r="S31" s="5"/>
      <c r="T31" s="5"/>
      <c r="U31" s="5"/>
      <c r="V31" s="5"/>
      <c r="W31" s="5"/>
      <c r="X31" s="5"/>
      <c r="Y31" s="5"/>
      <c r="Z31" s="5"/>
    </row>
    <row r="32" spans="1:26" ht="15.75" customHeight="1" x14ac:dyDescent="0.25">
      <c r="A32" s="1556"/>
      <c r="B32" s="40"/>
      <c r="C32" s="481"/>
      <c r="D32" s="1359">
        <v>7965.8831597663193</v>
      </c>
      <c r="E32" s="1360"/>
      <c r="F32" s="1359">
        <v>7802.7663195326386</v>
      </c>
      <c r="G32" s="1360"/>
      <c r="H32" s="1359">
        <v>7640.6818643637289</v>
      </c>
      <c r="I32" s="1360"/>
      <c r="J32" s="1359">
        <v>7477.5650241300482</v>
      </c>
      <c r="K32" s="87"/>
      <c r="L32" s="1359">
        <v>7315.4805689611376</v>
      </c>
      <c r="M32" s="54"/>
      <c r="N32" s="5"/>
      <c r="O32" s="5"/>
      <c r="P32" s="5"/>
      <c r="Q32" s="5"/>
      <c r="R32" s="5"/>
      <c r="S32" s="5"/>
      <c r="T32" s="5"/>
      <c r="U32" s="5"/>
      <c r="V32" s="5"/>
      <c r="W32" s="5"/>
      <c r="X32" s="5"/>
      <c r="Y32" s="5"/>
      <c r="Z32" s="5"/>
    </row>
    <row r="33" spans="1:26" ht="15.75" customHeight="1" x14ac:dyDescent="0.25">
      <c r="A33" s="1556"/>
      <c r="B33" s="40"/>
      <c r="C33" s="481"/>
      <c r="D33" s="53">
        <v>2026</v>
      </c>
      <c r="E33" s="53"/>
      <c r="F33" s="53">
        <v>2027</v>
      </c>
      <c r="G33" s="53"/>
      <c r="H33" s="53">
        <v>2028</v>
      </c>
      <c r="I33" s="1361"/>
      <c r="J33" s="1182">
        <v>2029</v>
      </c>
      <c r="K33" s="1362"/>
      <c r="L33" s="1182">
        <v>2030</v>
      </c>
      <c r="M33" s="1183"/>
      <c r="N33" s="5"/>
      <c r="O33" s="5"/>
      <c r="P33" s="5"/>
      <c r="Q33" s="5"/>
      <c r="R33" s="5"/>
      <c r="S33" s="5"/>
      <c r="T33" s="5"/>
      <c r="U33" s="5"/>
      <c r="V33" s="5"/>
      <c r="W33" s="5"/>
      <c r="X33" s="5"/>
      <c r="Y33" s="5"/>
      <c r="Z33" s="5"/>
    </row>
    <row r="34" spans="1:26" ht="15.75" customHeight="1" x14ac:dyDescent="0.25">
      <c r="A34" s="1556"/>
      <c r="B34" s="40"/>
      <c r="C34" s="481"/>
      <c r="D34" s="1359">
        <v>7152.3637287274578</v>
      </c>
      <c r="E34" s="1360"/>
      <c r="F34" s="1359">
        <v>6990.2792735585481</v>
      </c>
      <c r="G34" s="1360"/>
      <c r="H34" s="1359">
        <v>6827.1624333248674</v>
      </c>
      <c r="I34" s="1360"/>
      <c r="J34" s="1359">
        <v>6665.0779781559568</v>
      </c>
      <c r="K34" s="1360"/>
      <c r="L34" s="1359">
        <v>6501.961137922277</v>
      </c>
      <c r="M34" s="1184"/>
      <c r="N34" s="5"/>
      <c r="O34" s="5"/>
      <c r="P34" s="5"/>
      <c r="Q34" s="5"/>
      <c r="R34" s="5"/>
      <c r="S34" s="5"/>
      <c r="T34" s="5"/>
      <c r="U34" s="5"/>
      <c r="V34" s="5"/>
      <c r="W34" s="5"/>
      <c r="X34" s="5"/>
      <c r="Y34" s="5"/>
      <c r="Z34" s="5"/>
    </row>
    <row r="35" spans="1:26" ht="15.75" customHeight="1" x14ac:dyDescent="0.25">
      <c r="A35" s="1556"/>
      <c r="B35" s="40"/>
      <c r="C35" s="481"/>
      <c r="D35" s="53">
        <v>2031</v>
      </c>
      <c r="E35" s="53"/>
      <c r="F35" s="53">
        <v>2032</v>
      </c>
      <c r="G35" s="53"/>
      <c r="H35" s="53">
        <v>2033</v>
      </c>
      <c r="I35" s="1361"/>
      <c r="J35" s="1182">
        <v>2034</v>
      </c>
      <c r="K35" s="1362"/>
      <c r="L35" s="1182">
        <v>2035</v>
      </c>
      <c r="M35" s="1183"/>
      <c r="N35" s="5"/>
      <c r="O35" s="5"/>
      <c r="P35" s="5"/>
      <c r="Q35" s="5"/>
      <c r="R35" s="5"/>
      <c r="S35" s="5"/>
      <c r="T35" s="5"/>
      <c r="U35" s="5"/>
      <c r="V35" s="5"/>
      <c r="W35" s="5"/>
      <c r="X35" s="5"/>
      <c r="Y35" s="5"/>
      <c r="Z35" s="5"/>
    </row>
    <row r="36" spans="1:26" ht="15.75" customHeight="1" x14ac:dyDescent="0.25">
      <c r="A36" s="1556"/>
      <c r="B36" s="40"/>
      <c r="C36" s="481"/>
      <c r="D36" s="1359">
        <v>6339.8766827533673</v>
      </c>
      <c r="E36" s="56"/>
      <c r="F36" s="1359">
        <v>6176.7598425196866</v>
      </c>
      <c r="G36" s="1360"/>
      <c r="H36" s="1359">
        <v>6014.675387350776</v>
      </c>
      <c r="I36" s="1360"/>
      <c r="J36" s="1359">
        <v>5852.5909321818654</v>
      </c>
      <c r="K36" s="1360"/>
      <c r="L36" s="1359">
        <v>5689.4740919481847</v>
      </c>
      <c r="N36" s="5"/>
      <c r="O36" s="5"/>
      <c r="P36" s="5"/>
      <c r="Q36" s="5"/>
      <c r="R36" s="5"/>
      <c r="S36" s="5"/>
      <c r="T36" s="5"/>
      <c r="U36" s="5"/>
      <c r="V36" s="5"/>
      <c r="W36" s="5"/>
      <c r="X36" s="5"/>
      <c r="Y36" s="5"/>
      <c r="Z36" s="5"/>
    </row>
    <row r="37" spans="1:26" ht="15.75" customHeight="1" x14ac:dyDescent="0.25">
      <c r="A37" s="1556"/>
      <c r="B37" s="40"/>
      <c r="C37" s="481"/>
      <c r="D37" s="53">
        <v>2036</v>
      </c>
      <c r="E37" s="53"/>
      <c r="F37" s="53">
        <v>2037</v>
      </c>
      <c r="G37" s="53"/>
      <c r="H37" s="53">
        <v>2038</v>
      </c>
      <c r="I37" s="1362"/>
      <c r="J37" s="1185">
        <v>2039</v>
      </c>
      <c r="K37" s="1361"/>
      <c r="L37" s="1361"/>
      <c r="M37" s="1184"/>
      <c r="N37" s="5"/>
      <c r="O37" s="5"/>
      <c r="P37" s="5"/>
      <c r="Q37" s="5"/>
      <c r="R37" s="5"/>
      <c r="S37" s="5"/>
      <c r="T37" s="5"/>
      <c r="U37" s="5"/>
      <c r="V37" s="5"/>
      <c r="W37" s="5"/>
      <c r="X37" s="5"/>
      <c r="Y37" s="5"/>
      <c r="Z37" s="5"/>
    </row>
    <row r="38" spans="1:26" ht="15.75" customHeight="1" x14ac:dyDescent="0.25">
      <c r="A38" s="1556"/>
      <c r="B38" s="40"/>
      <c r="C38" s="481"/>
      <c r="D38" s="1453">
        <v>5527.389636779275</v>
      </c>
      <c r="E38" s="1444"/>
      <c r="F38" s="1359">
        <v>5364.2727965455942</v>
      </c>
      <c r="G38" s="1360"/>
      <c r="H38" s="1359">
        <v>5202.1883413766836</v>
      </c>
      <c r="I38" s="1360"/>
      <c r="J38" s="1359">
        <v>5039.0715011430029</v>
      </c>
      <c r="K38" s="1361"/>
      <c r="L38" s="1361"/>
      <c r="M38" s="1184"/>
      <c r="N38" s="5"/>
      <c r="O38" s="5"/>
      <c r="P38" s="5"/>
      <c r="Q38" s="5"/>
      <c r="R38" s="5"/>
      <c r="S38" s="5"/>
      <c r="T38" s="5"/>
      <c r="U38" s="5"/>
      <c r="V38" s="5"/>
      <c r="W38" s="5"/>
      <c r="X38" s="5"/>
      <c r="Y38" s="5"/>
      <c r="Z38" s="5"/>
    </row>
    <row r="39" spans="1:26" ht="15.75" customHeight="1" x14ac:dyDescent="0.25">
      <c r="A39" s="1556"/>
      <c r="B39" s="40"/>
      <c r="C39" s="481"/>
      <c r="D39" s="1367" t="s">
        <v>1382</v>
      </c>
      <c r="E39" s="1367" t="s">
        <v>1381</v>
      </c>
      <c r="G39" s="1360"/>
      <c r="H39" s="1441"/>
      <c r="I39" s="1360"/>
      <c r="J39" s="1441"/>
      <c r="K39" s="1442"/>
      <c r="L39" s="1442"/>
      <c r="M39" s="1443"/>
      <c r="N39" s="5"/>
      <c r="O39" s="5"/>
      <c r="P39" s="5"/>
      <c r="Q39" s="5"/>
      <c r="R39" s="5"/>
      <c r="S39" s="5"/>
      <c r="T39" s="5"/>
      <c r="U39" s="5"/>
      <c r="V39" s="5"/>
      <c r="W39" s="5"/>
      <c r="X39" s="5"/>
      <c r="Y39" s="5"/>
      <c r="Z39" s="5"/>
    </row>
    <row r="40" spans="1:26" ht="15.75" customHeight="1" x14ac:dyDescent="0.25">
      <c r="A40" s="1556"/>
      <c r="B40" s="40"/>
      <c r="C40" s="494"/>
      <c r="D40" s="1449">
        <v>2039</v>
      </c>
      <c r="E40" s="1450">
        <v>5039</v>
      </c>
      <c r="F40" s="469"/>
      <c r="G40" s="469"/>
      <c r="H40" s="1566"/>
      <c r="I40" s="1552"/>
      <c r="J40" s="877"/>
      <c r="K40" s="914"/>
      <c r="L40" s="877"/>
      <c r="M40" s="483"/>
      <c r="N40" s="5"/>
      <c r="O40" s="5"/>
      <c r="P40" s="5"/>
      <c r="Q40" s="5"/>
      <c r="R40" s="5"/>
      <c r="S40" s="5"/>
      <c r="T40" s="5"/>
      <c r="U40" s="5"/>
      <c r="V40" s="5"/>
      <c r="W40" s="5"/>
      <c r="X40" s="5"/>
      <c r="Y40" s="5"/>
      <c r="Z40" s="5"/>
    </row>
    <row r="41" spans="1:26" ht="18" customHeight="1" x14ac:dyDescent="0.25">
      <c r="A41" s="1556"/>
      <c r="B41" s="1559" t="s">
        <v>606</v>
      </c>
      <c r="C41" s="479"/>
      <c r="D41" s="479"/>
      <c r="E41" s="479"/>
      <c r="F41" s="479"/>
      <c r="G41" s="479"/>
      <c r="H41" s="479"/>
      <c r="I41" s="479"/>
      <c r="J41" s="479"/>
      <c r="K41" s="479"/>
      <c r="L41" s="467"/>
      <c r="M41" s="485"/>
      <c r="N41" s="5"/>
      <c r="O41" s="5"/>
      <c r="P41" s="5"/>
      <c r="Q41" s="5"/>
      <c r="R41" s="5"/>
      <c r="S41" s="5"/>
      <c r="T41" s="5"/>
      <c r="U41" s="5"/>
      <c r="V41" s="5"/>
      <c r="W41" s="5"/>
      <c r="X41" s="5"/>
      <c r="Y41" s="5"/>
      <c r="Z41" s="5"/>
    </row>
    <row r="42" spans="1:26" ht="15.75" customHeight="1" x14ac:dyDescent="0.25">
      <c r="A42" s="1556"/>
      <c r="B42" s="1560"/>
      <c r="C42" s="467"/>
      <c r="D42" s="495" t="s">
        <v>94</v>
      </c>
      <c r="E42" s="496" t="s">
        <v>96</v>
      </c>
      <c r="F42" s="1567" t="s">
        <v>607</v>
      </c>
      <c r="G42" s="1563" t="s">
        <v>104</v>
      </c>
      <c r="H42" s="1564"/>
      <c r="I42" s="1564"/>
      <c r="J42" s="1569"/>
      <c r="K42" s="497" t="s">
        <v>590</v>
      </c>
      <c r="L42" s="1571" t="s">
        <v>608</v>
      </c>
      <c r="M42" s="1565"/>
      <c r="N42" s="5"/>
      <c r="O42" s="5"/>
      <c r="P42" s="5"/>
      <c r="Q42" s="5"/>
      <c r="R42" s="5"/>
      <c r="S42" s="5"/>
      <c r="T42" s="5"/>
      <c r="U42" s="5"/>
      <c r="V42" s="5"/>
      <c r="W42" s="5"/>
      <c r="X42" s="5"/>
      <c r="Y42" s="5"/>
      <c r="Z42" s="5"/>
    </row>
    <row r="43" spans="1:26" ht="15.75" customHeight="1" x14ac:dyDescent="0.25">
      <c r="A43" s="1556"/>
      <c r="B43" s="1560"/>
      <c r="C43" s="467"/>
      <c r="D43" s="53" t="s">
        <v>589</v>
      </c>
      <c r="E43" s="57"/>
      <c r="F43" s="1568"/>
      <c r="G43" s="1570"/>
      <c r="H43" s="1552"/>
      <c r="I43" s="1552"/>
      <c r="J43" s="1553"/>
      <c r="K43" s="467"/>
      <c r="L43" s="1570"/>
      <c r="M43" s="1572"/>
      <c r="N43" s="5"/>
      <c r="O43" s="5"/>
      <c r="P43" s="5"/>
      <c r="Q43" s="5"/>
      <c r="R43" s="5"/>
      <c r="S43" s="5"/>
      <c r="T43" s="5"/>
      <c r="U43" s="5"/>
      <c r="V43" s="5"/>
      <c r="W43" s="5"/>
      <c r="X43" s="5"/>
      <c r="Y43" s="5"/>
      <c r="Z43" s="5"/>
    </row>
    <row r="44" spans="1:26" ht="15.75" customHeight="1" x14ac:dyDescent="0.25">
      <c r="A44" s="1556"/>
      <c r="B44" s="1561"/>
      <c r="C44" s="469"/>
      <c r="D44" s="469"/>
      <c r="E44" s="469"/>
      <c r="F44" s="469"/>
      <c r="G44" s="469"/>
      <c r="H44" s="469"/>
      <c r="I44" s="469"/>
      <c r="J44" s="469"/>
      <c r="K44" s="469"/>
      <c r="L44" s="467"/>
      <c r="M44" s="485"/>
      <c r="N44" s="5"/>
      <c r="O44" s="5"/>
      <c r="P44" s="5"/>
      <c r="Q44" s="5"/>
      <c r="R44" s="5"/>
      <c r="S44" s="5"/>
      <c r="T44" s="5"/>
      <c r="U44" s="5"/>
      <c r="V44" s="5"/>
      <c r="W44" s="5"/>
      <c r="X44" s="5"/>
      <c r="Y44" s="5"/>
      <c r="Z44" s="5"/>
    </row>
    <row r="45" spans="1:26" ht="27" customHeight="1" x14ac:dyDescent="0.25">
      <c r="A45" s="1556"/>
      <c r="B45" s="37" t="s">
        <v>609</v>
      </c>
      <c r="C45" s="1550" t="s">
        <v>1402</v>
      </c>
      <c r="D45" s="1548"/>
      <c r="E45" s="1548"/>
      <c r="F45" s="1548"/>
      <c r="G45" s="1548"/>
      <c r="H45" s="1548"/>
      <c r="I45" s="1548"/>
      <c r="J45" s="1548"/>
      <c r="K45" s="1548"/>
      <c r="L45" s="1548"/>
      <c r="M45" s="1549"/>
      <c r="N45" s="5"/>
      <c r="O45" s="5"/>
      <c r="P45" s="5"/>
      <c r="Q45" s="5"/>
      <c r="R45" s="5"/>
      <c r="S45" s="5"/>
      <c r="T45" s="5"/>
      <c r="U45" s="5"/>
      <c r="V45" s="5"/>
      <c r="W45" s="5"/>
      <c r="X45" s="5"/>
      <c r="Y45" s="5"/>
      <c r="Z45" s="5"/>
    </row>
    <row r="46" spans="1:26" ht="15.75" customHeight="1" x14ac:dyDescent="0.25">
      <c r="A46" s="1556"/>
      <c r="B46" s="37" t="s">
        <v>610</v>
      </c>
      <c r="C46" s="1550" t="s">
        <v>611</v>
      </c>
      <c r="D46" s="1548"/>
      <c r="E46" s="1548"/>
      <c r="F46" s="1548"/>
      <c r="G46" s="1548"/>
      <c r="H46" s="1548"/>
      <c r="I46" s="1548"/>
      <c r="J46" s="1548"/>
      <c r="K46" s="1548"/>
      <c r="L46" s="1548"/>
      <c r="M46" s="1549"/>
      <c r="N46" s="5"/>
      <c r="O46" s="5"/>
      <c r="P46" s="5"/>
      <c r="Q46" s="5"/>
      <c r="R46" s="5"/>
      <c r="S46" s="5"/>
      <c r="T46" s="5"/>
      <c r="U46" s="5"/>
      <c r="V46" s="5"/>
      <c r="W46" s="5"/>
      <c r="X46" s="5"/>
      <c r="Y46" s="5"/>
      <c r="Z46" s="5"/>
    </row>
    <row r="47" spans="1:26" ht="15.75" customHeight="1" x14ac:dyDescent="0.25">
      <c r="A47" s="1556"/>
      <c r="B47" s="37" t="s">
        <v>612</v>
      </c>
      <c r="C47" s="498">
        <v>30</v>
      </c>
      <c r="D47" s="888"/>
      <c r="E47" s="888"/>
      <c r="F47" s="888"/>
      <c r="G47" s="888"/>
      <c r="H47" s="888"/>
      <c r="I47" s="888"/>
      <c r="J47" s="888"/>
      <c r="K47" s="888"/>
      <c r="L47" s="888"/>
      <c r="M47" s="499"/>
      <c r="N47" s="5"/>
      <c r="O47" s="5"/>
      <c r="P47" s="5"/>
      <c r="Q47" s="5"/>
      <c r="R47" s="5"/>
      <c r="S47" s="5"/>
      <c r="T47" s="5"/>
      <c r="U47" s="5"/>
      <c r="V47" s="5"/>
      <c r="W47" s="5"/>
      <c r="X47" s="5"/>
      <c r="Y47" s="5"/>
      <c r="Z47" s="5"/>
    </row>
    <row r="48" spans="1:26" ht="15.75" customHeight="1" x14ac:dyDescent="0.25">
      <c r="A48" s="1573"/>
      <c r="B48" s="37" t="s">
        <v>613</v>
      </c>
      <c r="C48" s="498" t="s">
        <v>614</v>
      </c>
      <c r="D48" s="888"/>
      <c r="E48" s="888"/>
      <c r="F48" s="888"/>
      <c r="G48" s="888"/>
      <c r="H48" s="888"/>
      <c r="I48" s="888"/>
      <c r="J48" s="888"/>
      <c r="K48" s="888"/>
      <c r="L48" s="888"/>
      <c r="M48" s="499"/>
      <c r="N48" s="5"/>
      <c r="O48" s="5"/>
      <c r="P48" s="5"/>
      <c r="Q48" s="5"/>
      <c r="R48" s="5"/>
      <c r="S48" s="5"/>
      <c r="T48" s="5"/>
      <c r="U48" s="5"/>
      <c r="V48" s="5"/>
      <c r="W48" s="5"/>
      <c r="X48" s="5"/>
      <c r="Y48" s="5"/>
      <c r="Z48" s="5"/>
    </row>
    <row r="49" spans="1:26" ht="15.75" customHeight="1" x14ac:dyDescent="0.3">
      <c r="A49" s="1555" t="s">
        <v>615</v>
      </c>
      <c r="B49" s="58" t="s">
        <v>616</v>
      </c>
      <c r="C49" s="1551" t="s">
        <v>384</v>
      </c>
      <c r="D49" s="1552"/>
      <c r="E49" s="1552"/>
      <c r="F49" s="1552"/>
      <c r="G49" s="1552"/>
      <c r="H49" s="1552"/>
      <c r="I49" s="1552"/>
      <c r="J49" s="1552"/>
      <c r="K49" s="1552"/>
      <c r="L49" s="1552"/>
      <c r="M49" s="1553"/>
      <c r="N49" s="5"/>
      <c r="O49" s="5"/>
      <c r="P49" s="5"/>
      <c r="Q49" s="5"/>
      <c r="R49" s="5"/>
      <c r="S49" s="5"/>
      <c r="T49" s="5"/>
      <c r="U49" s="5"/>
      <c r="V49" s="5"/>
      <c r="W49" s="5"/>
      <c r="X49" s="5"/>
      <c r="Y49" s="5"/>
      <c r="Z49" s="5"/>
    </row>
    <row r="50" spans="1:26" ht="15.75" customHeight="1" x14ac:dyDescent="0.3">
      <c r="A50" s="1556"/>
      <c r="B50" s="58" t="s">
        <v>617</v>
      </c>
      <c r="C50" s="1551" t="s">
        <v>618</v>
      </c>
      <c r="D50" s="1552"/>
      <c r="E50" s="1552"/>
      <c r="F50" s="1552"/>
      <c r="G50" s="1552"/>
      <c r="H50" s="1552"/>
      <c r="I50" s="1552"/>
      <c r="J50" s="1552"/>
      <c r="K50" s="1552"/>
      <c r="L50" s="1552"/>
      <c r="M50" s="1553"/>
      <c r="N50" s="5"/>
      <c r="O50" s="5"/>
      <c r="P50" s="5"/>
      <c r="Q50" s="5"/>
      <c r="R50" s="5"/>
      <c r="S50" s="5"/>
      <c r="T50" s="5"/>
      <c r="U50" s="5"/>
      <c r="V50" s="5"/>
      <c r="W50" s="5"/>
      <c r="X50" s="5"/>
      <c r="Y50" s="5"/>
      <c r="Z50" s="5"/>
    </row>
    <row r="51" spans="1:26" ht="15.75" customHeight="1" x14ac:dyDescent="0.3">
      <c r="A51" s="1556"/>
      <c r="B51" s="58" t="s">
        <v>619</v>
      </c>
      <c r="C51" s="1551" t="s">
        <v>620</v>
      </c>
      <c r="D51" s="1552"/>
      <c r="E51" s="1552"/>
      <c r="F51" s="1552"/>
      <c r="G51" s="1552"/>
      <c r="H51" s="1552"/>
      <c r="I51" s="1552"/>
      <c r="J51" s="1552"/>
      <c r="K51" s="1552"/>
      <c r="L51" s="1552"/>
      <c r="M51" s="1553"/>
      <c r="N51" s="5"/>
      <c r="O51" s="5"/>
      <c r="P51" s="5"/>
      <c r="Q51" s="5"/>
      <c r="R51" s="5"/>
      <c r="S51" s="5"/>
      <c r="T51" s="5"/>
      <c r="U51" s="5"/>
      <c r="V51" s="5"/>
      <c r="W51" s="5"/>
      <c r="X51" s="5"/>
      <c r="Y51" s="5"/>
      <c r="Z51" s="5"/>
    </row>
    <row r="52" spans="1:26" ht="15.75" customHeight="1" x14ac:dyDescent="0.3">
      <c r="A52" s="1556"/>
      <c r="B52" s="59" t="s">
        <v>621</v>
      </c>
      <c r="C52" s="1551" t="s">
        <v>295</v>
      </c>
      <c r="D52" s="1552"/>
      <c r="E52" s="1552"/>
      <c r="F52" s="1552"/>
      <c r="G52" s="1552"/>
      <c r="H52" s="1552"/>
      <c r="I52" s="1552"/>
      <c r="J52" s="1552"/>
      <c r="K52" s="1552"/>
      <c r="L52" s="1552"/>
      <c r="M52" s="1553"/>
      <c r="N52" s="5"/>
      <c r="O52" s="5"/>
      <c r="P52" s="5"/>
      <c r="Q52" s="5"/>
      <c r="R52" s="5"/>
      <c r="S52" s="5"/>
      <c r="T52" s="5"/>
      <c r="U52" s="5"/>
      <c r="V52" s="5"/>
      <c r="W52" s="5"/>
      <c r="X52" s="5"/>
      <c r="Y52" s="5"/>
      <c r="Z52" s="5"/>
    </row>
    <row r="53" spans="1:26" ht="15.75" customHeight="1" x14ac:dyDescent="0.3">
      <c r="A53" s="1556"/>
      <c r="B53" s="58" t="s">
        <v>622</v>
      </c>
      <c r="C53" s="1554" t="s">
        <v>275</v>
      </c>
      <c r="D53" s="1552"/>
      <c r="E53" s="1552"/>
      <c r="F53" s="1552"/>
      <c r="G53" s="1552"/>
      <c r="H53" s="1552"/>
      <c r="I53" s="1552"/>
      <c r="J53" s="1552"/>
      <c r="K53" s="1552"/>
      <c r="L53" s="1552"/>
      <c r="M53" s="1553"/>
      <c r="N53" s="5"/>
      <c r="O53" s="5"/>
      <c r="P53" s="5"/>
      <c r="Q53" s="5"/>
      <c r="R53" s="5"/>
      <c r="S53" s="5"/>
      <c r="T53" s="5"/>
      <c r="U53" s="5"/>
      <c r="V53" s="5"/>
      <c r="W53" s="5"/>
      <c r="X53" s="5"/>
      <c r="Y53" s="5"/>
      <c r="Z53" s="5"/>
    </row>
    <row r="54" spans="1:26" ht="15.75" customHeight="1" x14ac:dyDescent="0.3">
      <c r="A54" s="1557"/>
      <c r="B54" s="58" t="s">
        <v>623</v>
      </c>
      <c r="C54" s="1551" t="s">
        <v>292</v>
      </c>
      <c r="D54" s="1552"/>
      <c r="E54" s="1552"/>
      <c r="F54" s="1552"/>
      <c r="G54" s="1552"/>
      <c r="H54" s="1552"/>
      <c r="I54" s="1552"/>
      <c r="J54" s="1552"/>
      <c r="K54" s="1552"/>
      <c r="L54" s="1552"/>
      <c r="M54" s="1553"/>
      <c r="N54" s="5"/>
      <c r="O54" s="5"/>
      <c r="P54" s="5"/>
      <c r="Q54" s="5"/>
      <c r="R54" s="5"/>
      <c r="S54" s="5"/>
      <c r="T54" s="5"/>
      <c r="U54" s="5"/>
      <c r="V54" s="5"/>
      <c r="W54" s="5"/>
      <c r="X54" s="5"/>
      <c r="Y54" s="5"/>
      <c r="Z54" s="5"/>
    </row>
    <row r="55" spans="1:26" ht="15.75" customHeight="1" x14ac:dyDescent="0.3">
      <c r="A55" s="1555" t="s">
        <v>624</v>
      </c>
      <c r="B55" s="60" t="s">
        <v>625</v>
      </c>
      <c r="C55" s="1547" t="s">
        <v>626</v>
      </c>
      <c r="D55" s="1548"/>
      <c r="E55" s="1548"/>
      <c r="F55" s="1548"/>
      <c r="G55" s="1548"/>
      <c r="H55" s="1548"/>
      <c r="I55" s="1548"/>
      <c r="J55" s="1548"/>
      <c r="K55" s="1548"/>
      <c r="L55" s="1548"/>
      <c r="M55" s="1549"/>
      <c r="N55" s="5"/>
      <c r="O55" s="5"/>
      <c r="P55" s="5"/>
      <c r="Q55" s="5"/>
      <c r="R55" s="5"/>
      <c r="S55" s="5"/>
      <c r="T55" s="5"/>
      <c r="U55" s="5"/>
      <c r="V55" s="5"/>
      <c r="W55" s="5"/>
      <c r="X55" s="5"/>
      <c r="Y55" s="5"/>
      <c r="Z55" s="5"/>
    </row>
    <row r="56" spans="1:26" ht="16.5" x14ac:dyDescent="0.3">
      <c r="A56" s="1556"/>
      <c r="B56" s="60" t="s">
        <v>627</v>
      </c>
      <c r="C56" s="1547" t="s">
        <v>628</v>
      </c>
      <c r="D56" s="1548"/>
      <c r="E56" s="1548"/>
      <c r="F56" s="1548"/>
      <c r="G56" s="1548"/>
      <c r="H56" s="1548"/>
      <c r="I56" s="1548"/>
      <c r="J56" s="1548"/>
      <c r="K56" s="1548"/>
      <c r="L56" s="1548"/>
      <c r="M56" s="1549"/>
      <c r="N56" s="5"/>
      <c r="O56" s="5"/>
      <c r="P56" s="5"/>
      <c r="Q56" s="5"/>
      <c r="R56" s="5"/>
      <c r="S56" s="5"/>
      <c r="T56" s="5"/>
      <c r="U56" s="5"/>
      <c r="V56" s="5"/>
      <c r="W56" s="5"/>
      <c r="X56" s="5"/>
      <c r="Y56" s="5"/>
      <c r="Z56" s="5"/>
    </row>
    <row r="57" spans="1:26" ht="16.5" x14ac:dyDescent="0.3">
      <c r="A57" s="1556"/>
      <c r="B57" s="61" t="s">
        <v>231</v>
      </c>
      <c r="C57" s="1547" t="s">
        <v>620</v>
      </c>
      <c r="D57" s="1548"/>
      <c r="E57" s="1548"/>
      <c r="F57" s="1548"/>
      <c r="G57" s="1548"/>
      <c r="H57" s="1548"/>
      <c r="I57" s="1548"/>
      <c r="J57" s="1548"/>
      <c r="K57" s="1548"/>
      <c r="L57" s="1548"/>
      <c r="M57" s="1549"/>
      <c r="N57" s="5"/>
      <c r="O57" s="5"/>
      <c r="P57" s="5"/>
      <c r="Q57" s="5"/>
      <c r="R57" s="5"/>
      <c r="S57" s="5"/>
      <c r="T57" s="5"/>
      <c r="U57" s="5"/>
      <c r="V57" s="5"/>
      <c r="W57" s="5"/>
      <c r="X57" s="5"/>
      <c r="Y57" s="5"/>
      <c r="Z57" s="5"/>
    </row>
    <row r="58" spans="1:26" ht="15.75" customHeight="1" x14ac:dyDescent="0.3">
      <c r="A58" s="62" t="s">
        <v>629</v>
      </c>
      <c r="B58" s="63"/>
      <c r="C58" s="1547" t="s">
        <v>630</v>
      </c>
      <c r="D58" s="1548"/>
      <c r="E58" s="1548"/>
      <c r="F58" s="1548"/>
      <c r="G58" s="1548"/>
      <c r="H58" s="1548"/>
      <c r="I58" s="1548"/>
      <c r="J58" s="1548"/>
      <c r="K58" s="1548"/>
      <c r="L58" s="1548"/>
      <c r="M58" s="1549"/>
      <c r="N58" s="5"/>
      <c r="O58" s="5"/>
      <c r="P58" s="5"/>
      <c r="Q58" s="5"/>
      <c r="R58" s="5"/>
      <c r="S58" s="5"/>
      <c r="T58" s="5"/>
      <c r="U58" s="5"/>
      <c r="V58" s="5"/>
      <c r="W58" s="5"/>
      <c r="X58" s="5"/>
      <c r="Y58" s="5"/>
      <c r="Z58" s="5"/>
    </row>
    <row r="59" spans="1:26" ht="15.75" customHeight="1" x14ac:dyDescent="0.25">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37">
    <mergeCell ref="G42:J43"/>
    <mergeCell ref="L42:M43"/>
    <mergeCell ref="A2:A11"/>
    <mergeCell ref="C2:M2"/>
    <mergeCell ref="C3:M3"/>
    <mergeCell ref="F4:G4"/>
    <mergeCell ref="C5:M5"/>
    <mergeCell ref="C6:I6"/>
    <mergeCell ref="I7:M7"/>
    <mergeCell ref="C11:M11"/>
    <mergeCell ref="F10:G10"/>
    <mergeCell ref="I10:J10"/>
    <mergeCell ref="A12:A48"/>
    <mergeCell ref="A49:A54"/>
    <mergeCell ref="A55:A57"/>
    <mergeCell ref="C7:D7"/>
    <mergeCell ref="B8:B10"/>
    <mergeCell ref="C10:D10"/>
    <mergeCell ref="B13:B19"/>
    <mergeCell ref="B20:B23"/>
    <mergeCell ref="B27:B29"/>
    <mergeCell ref="B41:B44"/>
    <mergeCell ref="C54:M54"/>
    <mergeCell ref="C55:M55"/>
    <mergeCell ref="C56:M56"/>
    <mergeCell ref="C57:M57"/>
    <mergeCell ref="J25:M25"/>
    <mergeCell ref="H40:I40"/>
    <mergeCell ref="F42:F43"/>
    <mergeCell ref="C58:M58"/>
    <mergeCell ref="C45:M45"/>
    <mergeCell ref="C46:M46"/>
    <mergeCell ref="C49:M49"/>
    <mergeCell ref="C50:M50"/>
    <mergeCell ref="C51:M51"/>
    <mergeCell ref="C52:M52"/>
    <mergeCell ref="C53:M53"/>
  </mergeCells>
  <dataValidations count="2">
    <dataValidation type="list" allowBlank="1" showErrorMessage="1" sqref="I7" xr:uid="{00000000-0002-0000-0200-000000000000}">
      <formula1>INDIRECT($C$7)</formula1>
    </dataValidation>
    <dataValidation type="custom" allowBlank="1" showInputMessage="1" showErrorMessage="1" prompt="La celda debe contener solo texto" sqref="C49:C52 C54" xr:uid="{00000000-0002-0000-0200-000001000000}">
      <formula1>ISTEXT(C49)</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200-000002000000}">
          <x14:formula1>
            <xm:f>Desplegables!$I$4:$I$18</xm:f>
          </x14:formula1>
          <xm:sqref>C7</xm:sqref>
        </x14:dataValidation>
        <x14:dataValidation type="list" allowBlank="1" showErrorMessage="1" xr:uid="{00000000-0002-0000-0200-000003000000}">
          <x14:formula1>
            <xm:f>Desplegables!$B$45:$B$46</xm:f>
          </x14:formula1>
          <xm:sqref>C4</xm:sqref>
        </x14:dataValidation>
        <x14:dataValidation type="list" allowBlank="1" showErrorMessage="1" xr:uid="{00000000-0002-0000-0200-000004000000}">
          <x14:formula1>
            <xm:f>Desplegables!$B$50:$B$52</xm:f>
          </x14:formula1>
          <xm:sqref>G42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2"/>
  <sheetViews>
    <sheetView zoomScale="110" zoomScaleNormal="110" workbookViewId="0">
      <selection activeCell="C3" sqref="C3:L3"/>
    </sheetView>
  </sheetViews>
  <sheetFormatPr baseColWidth="10" defaultColWidth="12.625" defaultRowHeight="15" customHeight="1" x14ac:dyDescent="0.2"/>
  <cols>
    <col min="1" max="1" width="22" style="348" customWidth="1"/>
    <col min="2" max="2" width="34.125" style="348" customWidth="1"/>
    <col min="3" max="3" width="19.125" style="348" customWidth="1"/>
    <col min="4" max="4" width="11.5" style="348" customWidth="1"/>
    <col min="5" max="5" width="14.125" style="348" customWidth="1"/>
    <col min="6" max="6" width="21.125" style="348" customWidth="1"/>
    <col min="7" max="7" width="16.625" style="348" customWidth="1"/>
    <col min="8" max="11" width="10" style="348" customWidth="1"/>
    <col min="12" max="12" width="15.625" style="348" customWidth="1"/>
    <col min="13" max="13" width="20.125" style="348" customWidth="1"/>
    <col min="14" max="26" width="9.125" style="348" customWidth="1"/>
    <col min="27" max="16384" width="12.625" style="348"/>
  </cols>
  <sheetData>
    <row r="1" spans="1:26" ht="32.25" customHeight="1" thickBot="1" x14ac:dyDescent="0.3">
      <c r="A1" s="343"/>
      <c r="B1" s="344" t="s">
        <v>1162</v>
      </c>
      <c r="C1" s="345"/>
      <c r="D1" s="345"/>
      <c r="E1" s="345"/>
      <c r="F1" s="345"/>
      <c r="G1" s="345"/>
      <c r="H1" s="345"/>
      <c r="I1" s="345"/>
      <c r="J1" s="345"/>
      <c r="K1" s="345"/>
      <c r="L1" s="345"/>
      <c r="M1" s="346"/>
      <c r="N1" s="347"/>
      <c r="O1" s="347"/>
      <c r="P1" s="347"/>
      <c r="Q1" s="347"/>
      <c r="R1" s="347"/>
      <c r="S1" s="347"/>
      <c r="T1" s="347"/>
      <c r="U1" s="347"/>
      <c r="V1" s="347"/>
      <c r="W1" s="347"/>
      <c r="X1" s="347"/>
      <c r="Y1" s="347"/>
      <c r="Z1" s="347"/>
    </row>
    <row r="2" spans="1:26" ht="71.25" customHeight="1" x14ac:dyDescent="0.25">
      <c r="A2" s="1667" t="s">
        <v>561</v>
      </c>
      <c r="B2" s="349" t="s">
        <v>562</v>
      </c>
      <c r="C2" s="1813" t="s">
        <v>394</v>
      </c>
      <c r="D2" s="1814"/>
      <c r="E2" s="1814"/>
      <c r="F2" s="1814"/>
      <c r="G2" s="1814"/>
      <c r="H2" s="1814"/>
      <c r="I2" s="1814"/>
      <c r="J2" s="1814"/>
      <c r="K2" s="1814"/>
      <c r="L2" s="1814"/>
      <c r="M2" s="1815"/>
      <c r="N2" s="347"/>
      <c r="O2" s="347"/>
      <c r="P2" s="347"/>
      <c r="Q2" s="347"/>
      <c r="R2" s="347"/>
      <c r="S2" s="347"/>
      <c r="T2" s="347"/>
      <c r="U2" s="347"/>
      <c r="V2" s="347"/>
      <c r="W2" s="347"/>
      <c r="X2" s="347"/>
      <c r="Y2" s="347"/>
      <c r="Z2" s="347"/>
    </row>
    <row r="3" spans="1:26" ht="31.5" customHeight="1" x14ac:dyDescent="0.25">
      <c r="A3" s="1668"/>
      <c r="B3" s="350" t="s">
        <v>698</v>
      </c>
      <c r="C3" s="1686" t="s">
        <v>1159</v>
      </c>
      <c r="D3" s="1671"/>
      <c r="E3" s="1671"/>
      <c r="F3" s="1671"/>
      <c r="G3" s="1671"/>
      <c r="H3" s="1671"/>
      <c r="I3" s="1671"/>
      <c r="J3" s="1671"/>
      <c r="K3" s="1671"/>
      <c r="L3" s="1671"/>
      <c r="M3" s="351"/>
      <c r="N3" s="347"/>
      <c r="O3" s="347"/>
      <c r="P3" s="347"/>
      <c r="Q3" s="347"/>
      <c r="R3" s="347"/>
      <c r="S3" s="347"/>
      <c r="T3" s="347"/>
      <c r="U3" s="347"/>
      <c r="V3" s="347"/>
      <c r="W3" s="347"/>
      <c r="X3" s="347"/>
      <c r="Y3" s="347"/>
      <c r="Z3" s="347"/>
    </row>
    <row r="4" spans="1:26" ht="27.75" customHeight="1" x14ac:dyDescent="0.25">
      <c r="A4" s="1668"/>
      <c r="B4" s="352" t="s">
        <v>227</v>
      </c>
      <c r="C4" s="353" t="s">
        <v>96</v>
      </c>
      <c r="D4" s="354"/>
      <c r="E4" s="355"/>
      <c r="F4" s="1805" t="s">
        <v>228</v>
      </c>
      <c r="G4" s="1672"/>
      <c r="H4" s="356"/>
      <c r="I4" s="357"/>
      <c r="J4" s="357"/>
      <c r="K4" s="357"/>
      <c r="L4" s="357"/>
      <c r="M4" s="351"/>
      <c r="N4" s="347"/>
      <c r="O4" s="347"/>
      <c r="P4" s="347"/>
      <c r="Q4" s="347"/>
      <c r="R4" s="347"/>
      <c r="S4" s="347"/>
      <c r="T4" s="347"/>
      <c r="U4" s="347"/>
      <c r="V4" s="347"/>
      <c r="W4" s="347"/>
      <c r="X4" s="347"/>
      <c r="Y4" s="347"/>
      <c r="Z4" s="347"/>
    </row>
    <row r="5" spans="1:26" ht="25.5" customHeight="1" x14ac:dyDescent="0.25">
      <c r="A5" s="1668"/>
      <c r="B5" s="352" t="s">
        <v>566</v>
      </c>
      <c r="C5" s="921" t="s">
        <v>700</v>
      </c>
      <c r="D5" s="357"/>
      <c r="E5" s="357"/>
      <c r="F5" s="357"/>
      <c r="G5" s="357"/>
      <c r="H5" s="357"/>
      <c r="I5" s="357"/>
      <c r="J5" s="357"/>
      <c r="K5" s="357"/>
      <c r="L5" s="357"/>
      <c r="M5" s="351"/>
      <c r="N5" s="347"/>
      <c r="O5" s="347"/>
      <c r="P5" s="347"/>
      <c r="Q5" s="347"/>
      <c r="R5" s="347"/>
      <c r="S5" s="347"/>
      <c r="T5" s="347"/>
      <c r="U5" s="347"/>
      <c r="V5" s="347"/>
      <c r="W5" s="347"/>
      <c r="X5" s="347"/>
      <c r="Y5" s="347"/>
      <c r="Z5" s="347"/>
    </row>
    <row r="6" spans="1:26" ht="15.75" x14ac:dyDescent="0.25">
      <c r="A6" s="1668"/>
      <c r="B6" s="352" t="s">
        <v>568</v>
      </c>
      <c r="C6" s="353" t="s">
        <v>96</v>
      </c>
      <c r="D6" s="357"/>
      <c r="E6" s="357"/>
      <c r="F6" s="357"/>
      <c r="G6" s="357"/>
      <c r="H6" s="357"/>
      <c r="I6" s="357"/>
      <c r="J6" s="357"/>
      <c r="K6" s="357"/>
      <c r="L6" s="357"/>
      <c r="M6" s="351"/>
      <c r="N6" s="347"/>
      <c r="O6" s="347"/>
      <c r="P6" s="347"/>
      <c r="Q6" s="347"/>
      <c r="R6" s="347"/>
      <c r="S6" s="347"/>
      <c r="T6" s="347"/>
      <c r="U6" s="347"/>
      <c r="V6" s="347"/>
      <c r="W6" s="347"/>
      <c r="X6" s="347"/>
      <c r="Y6" s="347"/>
      <c r="Z6" s="347"/>
    </row>
    <row r="7" spans="1:26" ht="15.75" customHeight="1" x14ac:dyDescent="0.25">
      <c r="A7" s="1668"/>
      <c r="B7" s="350" t="s">
        <v>570</v>
      </c>
      <c r="C7" s="1806" t="s">
        <v>40</v>
      </c>
      <c r="D7" s="1671"/>
      <c r="E7" s="358"/>
      <c r="F7" s="358"/>
      <c r="G7" s="359"/>
      <c r="H7" s="360" t="s">
        <v>231</v>
      </c>
      <c r="I7" s="1807" t="s">
        <v>88</v>
      </c>
      <c r="J7" s="1671"/>
      <c r="K7" s="1671"/>
      <c r="L7" s="1671"/>
      <c r="M7" s="1687"/>
      <c r="N7" s="347"/>
      <c r="O7" s="347"/>
      <c r="P7" s="347"/>
      <c r="Q7" s="347"/>
      <c r="R7" s="347"/>
      <c r="S7" s="347"/>
      <c r="T7" s="347"/>
      <c r="U7" s="347"/>
      <c r="V7" s="347"/>
      <c r="W7" s="347"/>
      <c r="X7" s="347"/>
      <c r="Y7" s="347"/>
      <c r="Z7" s="347"/>
    </row>
    <row r="8" spans="1:26" ht="15.75" customHeight="1" x14ac:dyDescent="0.25">
      <c r="A8" s="1668"/>
      <c r="B8" s="1808" t="s">
        <v>571</v>
      </c>
      <c r="C8" s="361"/>
      <c r="D8" s="362"/>
      <c r="E8" s="362"/>
      <c r="F8" s="362"/>
      <c r="G8" s="362"/>
      <c r="H8" s="362"/>
      <c r="I8" s="362"/>
      <c r="J8" s="362"/>
      <c r="K8" s="362"/>
      <c r="L8" s="363"/>
      <c r="M8" s="364"/>
      <c r="N8" s="347"/>
      <c r="O8" s="347"/>
      <c r="P8" s="347"/>
      <c r="Q8" s="347"/>
      <c r="R8" s="347"/>
      <c r="S8" s="347"/>
      <c r="T8" s="347"/>
      <c r="U8" s="347"/>
      <c r="V8" s="347"/>
      <c r="W8" s="347"/>
      <c r="X8" s="347"/>
      <c r="Y8" s="347"/>
      <c r="Z8" s="347"/>
    </row>
    <row r="9" spans="1:26" ht="51" customHeight="1" x14ac:dyDescent="0.25">
      <c r="A9" s="1668"/>
      <c r="B9" s="1809"/>
      <c r="C9" s="1811" t="s">
        <v>748</v>
      </c>
      <c r="D9" s="1674"/>
      <c r="E9" s="365"/>
      <c r="F9" s="1696"/>
      <c r="G9" s="1674"/>
      <c r="H9" s="366"/>
      <c r="I9" s="1696"/>
      <c r="J9" s="1674"/>
      <c r="K9" s="366"/>
      <c r="L9" s="367"/>
      <c r="M9" s="368"/>
      <c r="N9" s="347"/>
      <c r="O9" s="347"/>
      <c r="P9" s="347"/>
      <c r="Q9" s="347"/>
      <c r="R9" s="347"/>
      <c r="S9" s="347"/>
      <c r="T9" s="347"/>
      <c r="U9" s="347"/>
      <c r="V9" s="347"/>
      <c r="W9" s="347"/>
      <c r="X9" s="347"/>
      <c r="Y9" s="347"/>
      <c r="Z9" s="347"/>
    </row>
    <row r="10" spans="1:26" ht="15.75" customHeight="1" x14ac:dyDescent="0.25">
      <c r="A10" s="1668"/>
      <c r="B10" s="1810"/>
      <c r="C10" s="1812" t="s">
        <v>575</v>
      </c>
      <c r="D10" s="1674"/>
      <c r="E10" s="923"/>
      <c r="F10" s="1696" t="s">
        <v>575</v>
      </c>
      <c r="G10" s="1674"/>
      <c r="H10" s="923"/>
      <c r="I10" s="1696" t="s">
        <v>575</v>
      </c>
      <c r="J10" s="1674"/>
      <c r="K10" s="923"/>
      <c r="L10" s="369"/>
      <c r="M10" s="370"/>
      <c r="N10" s="347"/>
      <c r="O10" s="347"/>
      <c r="P10" s="347"/>
      <c r="Q10" s="347"/>
      <c r="R10" s="347"/>
      <c r="S10" s="347"/>
      <c r="T10" s="347"/>
      <c r="U10" s="347"/>
      <c r="V10" s="347"/>
      <c r="W10" s="347"/>
      <c r="X10" s="347"/>
      <c r="Y10" s="347"/>
      <c r="Z10" s="347"/>
    </row>
    <row r="11" spans="1:26" ht="59.1" customHeight="1" x14ac:dyDescent="0.25">
      <c r="A11" s="1668"/>
      <c r="B11" s="350" t="s">
        <v>576</v>
      </c>
      <c r="C11" s="1686" t="s">
        <v>991</v>
      </c>
      <c r="D11" s="1671"/>
      <c r="E11" s="1671"/>
      <c r="F11" s="1671"/>
      <c r="G11" s="1671"/>
      <c r="H11" s="1671"/>
      <c r="I11" s="1671"/>
      <c r="J11" s="1671"/>
      <c r="K11" s="1671"/>
      <c r="L11" s="1671"/>
      <c r="M11" s="1687"/>
      <c r="N11" s="347"/>
      <c r="O11" s="347"/>
      <c r="P11" s="347"/>
      <c r="Q11" s="347"/>
      <c r="R11" s="347"/>
      <c r="S11" s="347"/>
      <c r="T11" s="347"/>
      <c r="U11" s="347"/>
      <c r="V11" s="347"/>
      <c r="W11" s="347"/>
      <c r="X11" s="347"/>
      <c r="Y11" s="347"/>
      <c r="Z11" s="347"/>
    </row>
    <row r="12" spans="1:26" ht="72" customHeight="1" x14ac:dyDescent="0.25">
      <c r="A12" s="1668"/>
      <c r="B12" s="350" t="s">
        <v>704</v>
      </c>
      <c r="C12" s="1686" t="s">
        <v>1081</v>
      </c>
      <c r="D12" s="1671"/>
      <c r="E12" s="1671"/>
      <c r="F12" s="1671"/>
      <c r="G12" s="1671"/>
      <c r="H12" s="1671"/>
      <c r="I12" s="1671"/>
      <c r="J12" s="1671"/>
      <c r="K12" s="1671"/>
      <c r="L12" s="1671"/>
      <c r="M12" s="1687"/>
      <c r="N12" s="347"/>
      <c r="O12" s="347"/>
      <c r="P12" s="347"/>
      <c r="Q12" s="347"/>
      <c r="R12" s="347"/>
      <c r="S12" s="347"/>
      <c r="T12" s="347"/>
      <c r="U12" s="347"/>
      <c r="V12" s="347"/>
      <c r="W12" s="347"/>
      <c r="X12" s="347"/>
      <c r="Y12" s="347"/>
      <c r="Z12" s="347"/>
    </row>
    <row r="13" spans="1:26" ht="31.5" x14ac:dyDescent="0.25">
      <c r="A13" s="1668"/>
      <c r="B13" s="350" t="s">
        <v>705</v>
      </c>
      <c r="C13" s="1686" t="s">
        <v>1143</v>
      </c>
      <c r="D13" s="1671"/>
      <c r="E13" s="1671"/>
      <c r="F13" s="1671"/>
      <c r="G13" s="1671"/>
      <c r="H13" s="1671"/>
      <c r="I13" s="1671"/>
      <c r="J13" s="1671"/>
      <c r="K13" s="1671"/>
      <c r="L13" s="1671"/>
      <c r="M13" s="371"/>
      <c r="N13" s="347"/>
      <c r="O13" s="347"/>
      <c r="P13" s="347"/>
      <c r="Q13" s="347"/>
      <c r="R13" s="347"/>
      <c r="S13" s="347"/>
      <c r="T13" s="347"/>
      <c r="U13" s="347"/>
      <c r="V13" s="347"/>
      <c r="W13" s="347"/>
      <c r="X13" s="347"/>
      <c r="Y13" s="347"/>
      <c r="Z13" s="347"/>
    </row>
    <row r="14" spans="1:26" ht="66.75" customHeight="1" x14ac:dyDescent="0.25">
      <c r="A14" s="1668"/>
      <c r="B14" s="1808" t="s">
        <v>707</v>
      </c>
      <c r="C14" s="1818" t="s">
        <v>73</v>
      </c>
      <c r="D14" s="1671"/>
      <c r="E14" s="372" t="s">
        <v>109</v>
      </c>
      <c r="F14" s="1819" t="s">
        <v>267</v>
      </c>
      <c r="G14" s="1679"/>
      <c r="H14" s="1679"/>
      <c r="I14" s="1679"/>
      <c r="J14" s="1679"/>
      <c r="K14" s="1679"/>
      <c r="L14" s="1679"/>
      <c r="M14" s="1684"/>
      <c r="N14" s="347"/>
      <c r="O14" s="347"/>
      <c r="P14" s="347"/>
      <c r="Q14" s="347"/>
      <c r="R14" s="347"/>
      <c r="S14" s="347"/>
      <c r="T14" s="347"/>
      <c r="U14" s="347"/>
      <c r="V14" s="347"/>
      <c r="W14" s="347"/>
      <c r="X14" s="347"/>
      <c r="Y14" s="347"/>
      <c r="Z14" s="347"/>
    </row>
    <row r="15" spans="1:26" ht="15.75" customHeight="1" x14ac:dyDescent="0.25">
      <c r="A15" s="1668"/>
      <c r="B15" s="1809"/>
      <c r="C15" s="1820"/>
      <c r="D15" s="1671"/>
      <c r="E15" s="1671"/>
      <c r="F15" s="1671"/>
      <c r="G15" s="1671"/>
      <c r="H15" s="1671"/>
      <c r="I15" s="1671"/>
      <c r="J15" s="1671"/>
      <c r="K15" s="1671"/>
      <c r="L15" s="1671"/>
      <c r="M15" s="1687"/>
      <c r="N15" s="347"/>
      <c r="O15" s="347"/>
      <c r="P15" s="347"/>
      <c r="Q15" s="347"/>
      <c r="R15" s="347"/>
      <c r="S15" s="347"/>
      <c r="T15" s="347"/>
      <c r="U15" s="347"/>
      <c r="V15" s="347"/>
      <c r="W15" s="347"/>
      <c r="X15" s="347"/>
      <c r="Y15" s="347"/>
      <c r="Z15" s="347"/>
    </row>
    <row r="16" spans="1:26" ht="15.75" customHeight="1" x14ac:dyDescent="0.25">
      <c r="A16" s="1691" t="s">
        <v>578</v>
      </c>
      <c r="B16" s="373" t="s">
        <v>218</v>
      </c>
      <c r="C16" s="1821" t="s">
        <v>370</v>
      </c>
      <c r="D16" s="1671"/>
      <c r="E16" s="1671"/>
      <c r="F16" s="1671"/>
      <c r="G16" s="1671"/>
      <c r="H16" s="1671"/>
      <c r="I16" s="1671"/>
      <c r="J16" s="1671"/>
      <c r="K16" s="1671"/>
      <c r="L16" s="1671"/>
      <c r="M16" s="1687"/>
      <c r="N16" s="347"/>
      <c r="O16" s="347"/>
      <c r="P16" s="347"/>
      <c r="Q16" s="347"/>
      <c r="R16" s="347"/>
      <c r="S16" s="347"/>
      <c r="T16" s="347"/>
      <c r="U16" s="347"/>
      <c r="V16" s="347"/>
      <c r="W16" s="347"/>
      <c r="X16" s="347"/>
      <c r="Y16" s="347"/>
      <c r="Z16" s="347"/>
    </row>
    <row r="17" spans="1:26" ht="45.75" customHeight="1" x14ac:dyDescent="0.25">
      <c r="A17" s="1668"/>
      <c r="B17" s="373" t="s">
        <v>709</v>
      </c>
      <c r="C17" s="1821" t="s">
        <v>395</v>
      </c>
      <c r="D17" s="1671"/>
      <c r="E17" s="1671"/>
      <c r="F17" s="1671"/>
      <c r="G17" s="1671"/>
      <c r="H17" s="1671"/>
      <c r="I17" s="1671"/>
      <c r="J17" s="1671"/>
      <c r="K17" s="1671"/>
      <c r="L17" s="1671"/>
      <c r="M17" s="1687"/>
      <c r="N17" s="347"/>
      <c r="O17" s="347"/>
      <c r="P17" s="347"/>
      <c r="Q17" s="347"/>
      <c r="R17" s="347"/>
      <c r="S17" s="347"/>
      <c r="T17" s="347"/>
      <c r="U17" s="347"/>
      <c r="V17" s="347"/>
      <c r="W17" s="347"/>
      <c r="X17" s="347"/>
      <c r="Y17" s="347"/>
      <c r="Z17" s="347"/>
    </row>
    <row r="18" spans="1:26" ht="8.25" customHeight="1" x14ac:dyDescent="0.25">
      <c r="A18" s="1668"/>
      <c r="B18" s="1816" t="s">
        <v>579</v>
      </c>
      <c r="C18" s="374"/>
      <c r="D18" s="375"/>
      <c r="E18" s="375"/>
      <c r="F18" s="375"/>
      <c r="G18" s="375"/>
      <c r="H18" s="375"/>
      <c r="I18" s="375"/>
      <c r="J18" s="375"/>
      <c r="K18" s="375"/>
      <c r="L18" s="375"/>
      <c r="M18" s="376"/>
      <c r="N18" s="347"/>
      <c r="O18" s="347"/>
      <c r="P18" s="347"/>
      <c r="Q18" s="347"/>
      <c r="R18" s="347"/>
      <c r="S18" s="347"/>
      <c r="T18" s="347"/>
      <c r="U18" s="347"/>
      <c r="V18" s="347"/>
      <c r="W18" s="347"/>
      <c r="X18" s="347"/>
      <c r="Y18" s="347"/>
      <c r="Z18" s="347"/>
    </row>
    <row r="19" spans="1:26" ht="9" customHeight="1" x14ac:dyDescent="0.25">
      <c r="A19" s="1668"/>
      <c r="B19" s="1809"/>
      <c r="C19" s="377"/>
      <c r="D19" s="378"/>
      <c r="E19" s="379"/>
      <c r="F19" s="378"/>
      <c r="G19" s="379"/>
      <c r="H19" s="378"/>
      <c r="I19" s="379"/>
      <c r="J19" s="378"/>
      <c r="K19" s="379"/>
      <c r="L19" s="379"/>
      <c r="M19" s="380"/>
      <c r="N19" s="347"/>
      <c r="O19" s="347"/>
      <c r="P19" s="347"/>
      <c r="Q19" s="347"/>
      <c r="R19" s="347"/>
      <c r="S19" s="347"/>
      <c r="T19" s="347"/>
      <c r="U19" s="347"/>
      <c r="V19" s="347"/>
      <c r="W19" s="347"/>
      <c r="X19" s="347"/>
      <c r="Y19" s="347"/>
      <c r="Z19" s="347"/>
    </row>
    <row r="20" spans="1:26" ht="15.75" customHeight="1" x14ac:dyDescent="0.25">
      <c r="A20" s="1668"/>
      <c r="B20" s="1809"/>
      <c r="C20" s="381" t="s">
        <v>580</v>
      </c>
      <c r="D20" s="382"/>
      <c r="E20" s="383" t="s">
        <v>581</v>
      </c>
      <c r="F20" s="382"/>
      <c r="G20" s="383" t="s">
        <v>582</v>
      </c>
      <c r="H20" s="382"/>
      <c r="I20" s="383" t="s">
        <v>583</v>
      </c>
      <c r="J20" s="356"/>
      <c r="K20" s="383"/>
      <c r="L20" s="383"/>
      <c r="M20" s="380"/>
      <c r="N20" s="347"/>
      <c r="O20" s="347"/>
      <c r="P20" s="347"/>
      <c r="Q20" s="347"/>
      <c r="R20" s="347"/>
      <c r="S20" s="347"/>
      <c r="T20" s="347"/>
      <c r="U20" s="347"/>
      <c r="V20" s="347"/>
      <c r="W20" s="347"/>
      <c r="X20" s="347"/>
      <c r="Y20" s="347"/>
      <c r="Z20" s="347"/>
    </row>
    <row r="21" spans="1:26" ht="15.75" customHeight="1" x14ac:dyDescent="0.25">
      <c r="A21" s="1668"/>
      <c r="B21" s="1809"/>
      <c r="C21" s="381" t="s">
        <v>584</v>
      </c>
      <c r="D21" s="384"/>
      <c r="E21" s="383" t="s">
        <v>585</v>
      </c>
      <c r="F21" s="385"/>
      <c r="G21" s="383" t="s">
        <v>586</v>
      </c>
      <c r="H21" s="385"/>
      <c r="I21" s="383"/>
      <c r="J21" s="379"/>
      <c r="K21" s="383"/>
      <c r="L21" s="383"/>
      <c r="M21" s="380"/>
      <c r="N21" s="347"/>
      <c r="O21" s="347"/>
      <c r="P21" s="347"/>
      <c r="Q21" s="347"/>
      <c r="R21" s="347"/>
      <c r="S21" s="347"/>
      <c r="T21" s="347"/>
      <c r="U21" s="347"/>
      <c r="V21" s="347"/>
      <c r="W21" s="347"/>
      <c r="X21" s="347"/>
      <c r="Y21" s="347"/>
      <c r="Z21" s="347"/>
    </row>
    <row r="22" spans="1:26" ht="15.75" customHeight="1" x14ac:dyDescent="0.25">
      <c r="A22" s="1668"/>
      <c r="B22" s="1809"/>
      <c r="C22" s="381" t="s">
        <v>587</v>
      </c>
      <c r="D22" s="384"/>
      <c r="E22" s="383" t="s">
        <v>588</v>
      </c>
      <c r="F22" s="384"/>
      <c r="G22" s="383"/>
      <c r="H22" s="379"/>
      <c r="I22" s="383"/>
      <c r="J22" s="379"/>
      <c r="K22" s="383"/>
      <c r="L22" s="383"/>
      <c r="M22" s="380"/>
      <c r="N22" s="347"/>
      <c r="O22" s="347"/>
      <c r="P22" s="347"/>
      <c r="Q22" s="347"/>
      <c r="R22" s="347"/>
      <c r="S22" s="347"/>
      <c r="T22" s="347"/>
      <c r="U22" s="347"/>
      <c r="V22" s="347"/>
      <c r="W22" s="347"/>
      <c r="X22" s="347"/>
      <c r="Y22" s="347"/>
      <c r="Z22" s="347"/>
    </row>
    <row r="23" spans="1:26" ht="15.75" customHeight="1" x14ac:dyDescent="0.25">
      <c r="A23" s="1668"/>
      <c r="B23" s="1809"/>
      <c r="C23" s="381" t="s">
        <v>106</v>
      </c>
      <c r="D23" s="386" t="s">
        <v>688</v>
      </c>
      <c r="E23" s="383" t="s">
        <v>590</v>
      </c>
      <c r="F23" s="387" t="s">
        <v>794</v>
      </c>
      <c r="G23" s="923"/>
      <c r="H23" s="923"/>
      <c r="I23" s="923"/>
      <c r="J23" s="923"/>
      <c r="K23" s="923"/>
      <c r="L23" s="923"/>
      <c r="M23" s="388"/>
      <c r="N23" s="347"/>
      <c r="O23" s="347"/>
      <c r="P23" s="347"/>
      <c r="Q23" s="347"/>
      <c r="R23" s="347"/>
      <c r="S23" s="347"/>
      <c r="T23" s="347"/>
      <c r="U23" s="347"/>
      <c r="V23" s="347"/>
      <c r="W23" s="347"/>
      <c r="X23" s="347"/>
      <c r="Y23" s="347"/>
      <c r="Z23" s="347"/>
    </row>
    <row r="24" spans="1:26" ht="9.75" customHeight="1" x14ac:dyDescent="0.25">
      <c r="A24" s="1668"/>
      <c r="B24" s="1810"/>
      <c r="C24" s="389"/>
      <c r="D24" s="390"/>
      <c r="E24" s="390"/>
      <c r="F24" s="390"/>
      <c r="G24" s="390"/>
      <c r="H24" s="390"/>
      <c r="I24" s="390"/>
      <c r="J24" s="390"/>
      <c r="K24" s="390"/>
      <c r="L24" s="390"/>
      <c r="M24" s="391"/>
      <c r="N24" s="347"/>
      <c r="O24" s="347"/>
      <c r="P24" s="347"/>
      <c r="Q24" s="347"/>
      <c r="R24" s="347"/>
      <c r="S24" s="347"/>
      <c r="T24" s="347"/>
      <c r="U24" s="347"/>
      <c r="V24" s="347"/>
      <c r="W24" s="347"/>
      <c r="X24" s="347"/>
      <c r="Y24" s="347"/>
      <c r="Z24" s="347"/>
    </row>
    <row r="25" spans="1:26" ht="15.75" customHeight="1" x14ac:dyDescent="0.25">
      <c r="A25" s="1668"/>
      <c r="B25" s="1816" t="s">
        <v>592</v>
      </c>
      <c r="C25" s="392"/>
      <c r="D25" s="375"/>
      <c r="E25" s="375"/>
      <c r="F25" s="375"/>
      <c r="G25" s="375"/>
      <c r="H25" s="375"/>
      <c r="I25" s="375"/>
      <c r="J25" s="375"/>
      <c r="K25" s="375"/>
      <c r="L25" s="363"/>
      <c r="M25" s="364"/>
      <c r="N25" s="347"/>
      <c r="O25" s="347"/>
      <c r="P25" s="347"/>
      <c r="Q25" s="347"/>
      <c r="R25" s="347"/>
      <c r="S25" s="347"/>
      <c r="T25" s="347"/>
      <c r="U25" s="347"/>
      <c r="V25" s="347"/>
      <c r="W25" s="347"/>
      <c r="X25" s="347"/>
      <c r="Y25" s="347"/>
      <c r="Z25" s="347"/>
    </row>
    <row r="26" spans="1:26" ht="15.75" customHeight="1" x14ac:dyDescent="0.25">
      <c r="A26" s="1668"/>
      <c r="B26" s="1809"/>
      <c r="C26" s="381" t="s">
        <v>593</v>
      </c>
      <c r="D26" s="385"/>
      <c r="E26" s="393"/>
      <c r="F26" s="383" t="s">
        <v>594</v>
      </c>
      <c r="G26" s="394" t="s">
        <v>589</v>
      </c>
      <c r="H26" s="393"/>
      <c r="I26" s="383" t="s">
        <v>595</v>
      </c>
      <c r="J26" s="394"/>
      <c r="K26" s="393"/>
      <c r="L26" s="367"/>
      <c r="M26" s="368"/>
      <c r="N26" s="347"/>
      <c r="O26" s="347"/>
      <c r="P26" s="347"/>
      <c r="Q26" s="347"/>
      <c r="R26" s="347"/>
      <c r="S26" s="347"/>
      <c r="T26" s="347"/>
      <c r="U26" s="347"/>
      <c r="V26" s="347"/>
      <c r="W26" s="347"/>
      <c r="X26" s="347"/>
      <c r="Y26" s="347"/>
      <c r="Z26" s="347"/>
    </row>
    <row r="27" spans="1:26" ht="15.75" customHeight="1" x14ac:dyDescent="0.25">
      <c r="A27" s="1668"/>
      <c r="B27" s="1809"/>
      <c r="C27" s="381" t="s">
        <v>596</v>
      </c>
      <c r="D27" s="395"/>
      <c r="E27" s="367"/>
      <c r="F27" s="383" t="s">
        <v>597</v>
      </c>
      <c r="G27" s="384"/>
      <c r="H27" s="367"/>
      <c r="I27" s="396"/>
      <c r="J27" s="367"/>
      <c r="K27" s="366"/>
      <c r="L27" s="367"/>
      <c r="M27" s="368"/>
      <c r="N27" s="347"/>
      <c r="O27" s="347"/>
      <c r="P27" s="347"/>
      <c r="Q27" s="347"/>
      <c r="R27" s="347"/>
      <c r="S27" s="347"/>
      <c r="T27" s="347"/>
      <c r="U27" s="347"/>
      <c r="V27" s="347"/>
      <c r="W27" s="347"/>
      <c r="X27" s="347"/>
      <c r="Y27" s="347"/>
      <c r="Z27" s="347"/>
    </row>
    <row r="28" spans="1:26" ht="15.75" customHeight="1" x14ac:dyDescent="0.25">
      <c r="A28" s="1668"/>
      <c r="B28" s="1810"/>
      <c r="C28" s="397"/>
      <c r="D28" s="378"/>
      <c r="E28" s="378"/>
      <c r="F28" s="378"/>
      <c r="G28" s="378"/>
      <c r="H28" s="378"/>
      <c r="I28" s="378"/>
      <c r="J28" s="378"/>
      <c r="K28" s="378"/>
      <c r="L28" s="369"/>
      <c r="M28" s="370"/>
      <c r="N28" s="347"/>
      <c r="O28" s="347"/>
      <c r="P28" s="347"/>
      <c r="Q28" s="347"/>
      <c r="R28" s="347"/>
      <c r="S28" s="347"/>
      <c r="T28" s="347"/>
      <c r="U28" s="347"/>
      <c r="V28" s="347"/>
      <c r="W28" s="347"/>
      <c r="X28" s="347"/>
      <c r="Y28" s="347"/>
      <c r="Z28" s="347"/>
    </row>
    <row r="29" spans="1:26" ht="15.75" customHeight="1" x14ac:dyDescent="0.25">
      <c r="A29" s="1668"/>
      <c r="B29" s="398" t="s">
        <v>598</v>
      </c>
      <c r="C29" s="399"/>
      <c r="D29" s="400"/>
      <c r="E29" s="400"/>
      <c r="F29" s="400"/>
      <c r="G29" s="400"/>
      <c r="H29" s="400"/>
      <c r="I29" s="400"/>
      <c r="J29" s="400"/>
      <c r="K29" s="400"/>
      <c r="L29" s="400"/>
      <c r="M29" s="401"/>
      <c r="N29" s="347"/>
      <c r="O29" s="347"/>
      <c r="P29" s="347"/>
      <c r="Q29" s="347"/>
      <c r="R29" s="347"/>
      <c r="S29" s="347"/>
      <c r="T29" s="347"/>
      <c r="U29" s="347"/>
      <c r="V29" s="347"/>
      <c r="W29" s="347"/>
      <c r="X29" s="347"/>
      <c r="Y29" s="347"/>
      <c r="Z29" s="347"/>
    </row>
    <row r="30" spans="1:26" ht="15.75" customHeight="1" x14ac:dyDescent="0.25">
      <c r="A30" s="1668"/>
      <c r="B30" s="398"/>
      <c r="C30" s="402" t="s">
        <v>599</v>
      </c>
      <c r="D30" s="403"/>
      <c r="E30" s="393"/>
      <c r="F30" s="404" t="s">
        <v>600</v>
      </c>
      <c r="G30" s="386"/>
      <c r="H30" s="393"/>
      <c r="I30" s="404" t="s">
        <v>601</v>
      </c>
      <c r="J30" s="1823"/>
      <c r="K30" s="1671"/>
      <c r="L30" s="1672"/>
      <c r="M30" s="405"/>
      <c r="N30" s="347"/>
      <c r="O30" s="347"/>
      <c r="P30" s="347"/>
      <c r="Q30" s="347"/>
      <c r="R30" s="347"/>
      <c r="S30" s="347"/>
      <c r="T30" s="347"/>
      <c r="U30" s="347"/>
      <c r="V30" s="347"/>
      <c r="W30" s="347"/>
      <c r="X30" s="347"/>
      <c r="Y30" s="347"/>
      <c r="Z30" s="347"/>
    </row>
    <row r="31" spans="1:26" ht="15.75" customHeight="1" x14ac:dyDescent="0.25">
      <c r="A31" s="1668"/>
      <c r="B31" s="352"/>
      <c r="C31" s="389"/>
      <c r="D31" s="390"/>
      <c r="E31" s="390"/>
      <c r="F31" s="390"/>
      <c r="G31" s="390"/>
      <c r="H31" s="390"/>
      <c r="I31" s="390"/>
      <c r="J31" s="390"/>
      <c r="K31" s="390"/>
      <c r="L31" s="390"/>
      <c r="M31" s="391"/>
      <c r="N31" s="347"/>
      <c r="O31" s="347"/>
      <c r="P31" s="347"/>
      <c r="Q31" s="347"/>
      <c r="R31" s="347"/>
      <c r="S31" s="347"/>
      <c r="T31" s="347"/>
      <c r="U31" s="347"/>
      <c r="V31" s="347"/>
      <c r="W31" s="347"/>
      <c r="X31" s="347"/>
      <c r="Y31" s="347"/>
      <c r="Z31" s="347"/>
    </row>
    <row r="32" spans="1:26" ht="15.75" customHeight="1" x14ac:dyDescent="0.25">
      <c r="A32" s="1668"/>
      <c r="B32" s="1816" t="s">
        <v>602</v>
      </c>
      <c r="C32" s="406"/>
      <c r="D32" s="407"/>
      <c r="E32" s="407"/>
      <c r="F32" s="407"/>
      <c r="G32" s="407"/>
      <c r="H32" s="407"/>
      <c r="I32" s="407"/>
      <c r="J32" s="407"/>
      <c r="K32" s="407"/>
      <c r="L32" s="363"/>
      <c r="M32" s="364"/>
      <c r="N32" s="347"/>
      <c r="O32" s="347"/>
      <c r="P32" s="347"/>
      <c r="Q32" s="347"/>
      <c r="R32" s="347"/>
      <c r="S32" s="347"/>
      <c r="T32" s="347"/>
      <c r="U32" s="347"/>
      <c r="V32" s="347"/>
      <c r="W32" s="347"/>
      <c r="X32" s="347"/>
      <c r="Y32" s="347"/>
      <c r="Z32" s="347"/>
    </row>
    <row r="33" spans="1:26" ht="15.75" customHeight="1" x14ac:dyDescent="0.25">
      <c r="A33" s="1668"/>
      <c r="B33" s="1809"/>
      <c r="C33" s="408" t="s">
        <v>603</v>
      </c>
      <c r="D33" s="409">
        <v>2021</v>
      </c>
      <c r="E33" s="410"/>
      <c r="F33" s="393" t="s">
        <v>604</v>
      </c>
      <c r="G33" s="411" t="s">
        <v>1385</v>
      </c>
      <c r="H33" s="410"/>
      <c r="I33" s="404"/>
      <c r="J33" s="410"/>
      <c r="K33" s="410"/>
      <c r="L33" s="367"/>
      <c r="M33" s="368"/>
      <c r="N33" s="347"/>
      <c r="O33" s="347"/>
      <c r="P33" s="347"/>
      <c r="Q33" s="347"/>
      <c r="R33" s="347"/>
      <c r="S33" s="347"/>
      <c r="T33" s="347"/>
      <c r="U33" s="347"/>
      <c r="V33" s="347"/>
      <c r="W33" s="347"/>
      <c r="X33" s="347"/>
      <c r="Y33" s="347"/>
      <c r="Z33" s="347"/>
    </row>
    <row r="34" spans="1:26" ht="15.75" customHeight="1" x14ac:dyDescent="0.25">
      <c r="A34" s="1668"/>
      <c r="B34" s="1810"/>
      <c r="C34" s="389"/>
      <c r="D34" s="412"/>
      <c r="E34" s="413"/>
      <c r="F34" s="390"/>
      <c r="G34" s="413"/>
      <c r="H34" s="413"/>
      <c r="I34" s="414"/>
      <c r="J34" s="413"/>
      <c r="K34" s="413"/>
      <c r="L34" s="369"/>
      <c r="M34" s="370"/>
      <c r="N34" s="347"/>
      <c r="O34" s="347"/>
      <c r="P34" s="347"/>
      <c r="Q34" s="347"/>
      <c r="R34" s="347"/>
      <c r="S34" s="347"/>
      <c r="T34" s="347"/>
      <c r="U34" s="347"/>
      <c r="V34" s="347"/>
      <c r="W34" s="347"/>
      <c r="X34" s="347"/>
      <c r="Y34" s="347"/>
      <c r="Z34" s="347"/>
    </row>
    <row r="35" spans="1:26" ht="15.75" customHeight="1" x14ac:dyDescent="0.25">
      <c r="A35" s="1668"/>
      <c r="B35" s="1816" t="s">
        <v>605</v>
      </c>
      <c r="C35" s="415"/>
      <c r="D35" s="416"/>
      <c r="E35" s="416"/>
      <c r="F35" s="416"/>
      <c r="G35" s="416"/>
      <c r="H35" s="416"/>
      <c r="I35" s="416"/>
      <c r="J35" s="416"/>
      <c r="K35" s="416"/>
      <c r="L35" s="416"/>
      <c r="M35" s="417"/>
      <c r="N35" s="347"/>
      <c r="O35" s="347"/>
      <c r="P35" s="347"/>
      <c r="Q35" s="347"/>
      <c r="R35" s="347"/>
      <c r="S35" s="347"/>
      <c r="T35" s="347"/>
      <c r="U35" s="347"/>
      <c r="V35" s="347"/>
      <c r="W35" s="347"/>
      <c r="X35" s="347"/>
      <c r="Y35" s="347"/>
      <c r="Z35" s="347"/>
    </row>
    <row r="36" spans="1:26" ht="15.75" customHeight="1" x14ac:dyDescent="0.25">
      <c r="A36" s="1668"/>
      <c r="B36" s="1809"/>
      <c r="C36" s="381"/>
      <c r="D36" s="394"/>
      <c r="E36" s="384"/>
      <c r="F36" s="394">
        <v>2021</v>
      </c>
      <c r="G36" s="384"/>
      <c r="H36" s="418">
        <v>2022</v>
      </c>
      <c r="I36" s="419"/>
      <c r="J36" s="418">
        <v>2023</v>
      </c>
      <c r="K36" s="384"/>
      <c r="L36" s="394">
        <v>2024</v>
      </c>
      <c r="M36" s="420"/>
      <c r="N36" s="347"/>
      <c r="O36" s="347"/>
      <c r="P36" s="347"/>
      <c r="Q36" s="347"/>
      <c r="R36" s="347"/>
      <c r="S36" s="347"/>
      <c r="T36" s="347"/>
      <c r="U36" s="347"/>
      <c r="V36" s="347"/>
      <c r="W36" s="347"/>
      <c r="X36" s="347"/>
      <c r="Y36" s="347"/>
      <c r="Z36" s="347"/>
    </row>
    <row r="37" spans="1:26" ht="15.75" customHeight="1" x14ac:dyDescent="0.25">
      <c r="A37" s="1668"/>
      <c r="B37" s="1809"/>
      <c r="C37" s="381"/>
      <c r="D37" s="873"/>
      <c r="E37" s="422"/>
      <c r="F37" s="873">
        <v>1</v>
      </c>
      <c r="G37" s="384"/>
      <c r="H37" s="421"/>
      <c r="I37" s="384"/>
      <c r="J37" s="421"/>
      <c r="K37" s="384"/>
      <c r="L37" s="421"/>
      <c r="M37" s="423"/>
      <c r="N37" s="347"/>
      <c r="O37" s="347"/>
      <c r="P37" s="347"/>
      <c r="Q37" s="347"/>
      <c r="R37" s="347"/>
      <c r="S37" s="347"/>
      <c r="T37" s="347"/>
      <c r="U37" s="347"/>
      <c r="V37" s="347"/>
      <c r="W37" s="347"/>
      <c r="X37" s="347"/>
      <c r="Y37" s="347"/>
      <c r="Z37" s="347"/>
    </row>
    <row r="38" spans="1:26" ht="15.75" customHeight="1" x14ac:dyDescent="0.25">
      <c r="A38" s="1668"/>
      <c r="B38" s="1809"/>
      <c r="C38" s="381"/>
      <c r="D38" s="394">
        <v>2025</v>
      </c>
      <c r="E38" s="384"/>
      <c r="F38" s="418">
        <v>2026</v>
      </c>
      <c r="G38" s="419"/>
      <c r="H38" s="418">
        <v>2027</v>
      </c>
      <c r="I38" s="384"/>
      <c r="J38" s="394">
        <v>2028</v>
      </c>
      <c r="K38" s="384"/>
      <c r="L38" s="394">
        <v>2029</v>
      </c>
      <c r="M38" s="380"/>
      <c r="N38" s="347"/>
      <c r="O38" s="347"/>
      <c r="P38" s="347"/>
      <c r="Q38" s="347"/>
      <c r="R38" s="347"/>
      <c r="S38" s="347"/>
      <c r="T38" s="347"/>
      <c r="U38" s="347"/>
      <c r="V38" s="347"/>
      <c r="W38" s="347"/>
      <c r="X38" s="347"/>
      <c r="Y38" s="347"/>
      <c r="Z38" s="347"/>
    </row>
    <row r="39" spans="1:26" ht="15.75" customHeight="1" x14ac:dyDescent="0.25">
      <c r="A39" s="1668"/>
      <c r="B39" s="1809"/>
      <c r="C39" s="381"/>
      <c r="D39" s="421"/>
      <c r="E39" s="384"/>
      <c r="F39" s="421"/>
      <c r="G39" s="384"/>
      <c r="H39" s="421"/>
      <c r="I39" s="384"/>
      <c r="J39" s="421"/>
      <c r="K39" s="384"/>
      <c r="L39" s="421"/>
      <c r="M39" s="423"/>
      <c r="N39" s="347"/>
      <c r="O39" s="347"/>
      <c r="P39" s="347"/>
      <c r="Q39" s="347"/>
      <c r="R39" s="347"/>
      <c r="S39" s="347"/>
      <c r="T39" s="347"/>
      <c r="U39" s="347"/>
      <c r="V39" s="347"/>
      <c r="W39" s="347"/>
      <c r="X39" s="347"/>
      <c r="Y39" s="347"/>
      <c r="Z39" s="347"/>
    </row>
    <row r="40" spans="1:26" ht="15.75" customHeight="1" x14ac:dyDescent="0.25">
      <c r="A40" s="1668"/>
      <c r="B40" s="1809"/>
      <c r="C40" s="381"/>
      <c r="D40" s="394">
        <v>2030</v>
      </c>
      <c r="E40" s="384"/>
      <c r="F40" s="418">
        <v>2031</v>
      </c>
      <c r="G40" s="419"/>
      <c r="H40" s="418">
        <v>2032</v>
      </c>
      <c r="I40" s="384"/>
      <c r="J40" s="394">
        <v>2033</v>
      </c>
      <c r="K40" s="384"/>
      <c r="L40" s="394">
        <v>2034</v>
      </c>
      <c r="M40" s="380"/>
      <c r="N40" s="347"/>
      <c r="O40" s="347"/>
      <c r="P40" s="347"/>
      <c r="Q40" s="347"/>
      <c r="R40" s="347"/>
      <c r="S40" s="347"/>
      <c r="T40" s="347"/>
      <c r="U40" s="347"/>
      <c r="V40" s="347"/>
      <c r="W40" s="347"/>
      <c r="X40" s="347"/>
      <c r="Y40" s="347"/>
      <c r="Z40" s="347"/>
    </row>
    <row r="41" spans="1:26" ht="15.75" customHeight="1" x14ac:dyDescent="0.25">
      <c r="A41" s="1668"/>
      <c r="B41" s="1809"/>
      <c r="C41" s="381"/>
      <c r="D41" s="421"/>
      <c r="E41" s="384"/>
      <c r="F41" s="421"/>
      <c r="G41" s="384"/>
      <c r="H41" s="421"/>
      <c r="I41" s="384"/>
      <c r="J41" s="421"/>
      <c r="K41" s="384"/>
      <c r="L41" s="421"/>
      <c r="M41" s="423"/>
      <c r="N41" s="347"/>
      <c r="O41" s="347"/>
      <c r="P41" s="347"/>
      <c r="Q41" s="347"/>
      <c r="R41" s="347"/>
      <c r="S41" s="347"/>
      <c r="T41" s="347"/>
      <c r="U41" s="347"/>
      <c r="V41" s="347"/>
      <c r="W41" s="347"/>
      <c r="X41" s="347"/>
      <c r="Y41" s="347"/>
      <c r="Z41" s="347"/>
    </row>
    <row r="42" spans="1:26" ht="15.75" customHeight="1" x14ac:dyDescent="0.25">
      <c r="A42" s="1668"/>
      <c r="B42" s="1809"/>
      <c r="C42" s="381"/>
      <c r="D42" s="394">
        <v>2035</v>
      </c>
      <c r="E42" s="384"/>
      <c r="F42" s="394">
        <v>2036</v>
      </c>
      <c r="G42" s="384"/>
      <c r="H42" s="394">
        <v>2037</v>
      </c>
      <c r="I42" s="384"/>
      <c r="J42" s="394">
        <v>2038</v>
      </c>
      <c r="K42" s="384"/>
      <c r="L42" s="394">
        <v>2039</v>
      </c>
      <c r="M42" s="424"/>
      <c r="N42" s="347"/>
      <c r="O42" s="347"/>
      <c r="P42" s="347"/>
      <c r="Q42" s="347"/>
      <c r="R42" s="347"/>
      <c r="S42" s="347"/>
      <c r="T42" s="347"/>
      <c r="U42" s="347"/>
      <c r="V42" s="347"/>
      <c r="W42" s="347"/>
      <c r="X42" s="347"/>
      <c r="Y42" s="347"/>
      <c r="Z42" s="347"/>
    </row>
    <row r="43" spans="1:26" ht="15.75" customHeight="1" x14ac:dyDescent="0.25">
      <c r="A43" s="1668"/>
      <c r="B43" s="1809"/>
      <c r="C43" s="381"/>
      <c r="D43" s="421"/>
      <c r="E43" s="384"/>
      <c r="F43" s="421"/>
      <c r="G43" s="425"/>
      <c r="H43" s="421"/>
      <c r="I43" s="425"/>
      <c r="J43" s="421"/>
      <c r="K43" s="425"/>
      <c r="L43" s="426"/>
      <c r="M43" s="427"/>
      <c r="N43" s="347"/>
      <c r="O43" s="347"/>
      <c r="P43" s="347"/>
      <c r="Q43" s="347"/>
      <c r="R43" s="347"/>
      <c r="S43" s="347"/>
      <c r="T43" s="347"/>
      <c r="U43" s="347"/>
      <c r="V43" s="347"/>
      <c r="W43" s="347"/>
      <c r="X43" s="347"/>
      <c r="Y43" s="347"/>
      <c r="Z43" s="347"/>
    </row>
    <row r="44" spans="1:26" ht="15.75" customHeight="1" x14ac:dyDescent="0.25">
      <c r="A44" s="1668"/>
      <c r="B44" s="1809"/>
      <c r="C44" s="381"/>
      <c r="D44" s="1478"/>
      <c r="E44" s="424"/>
      <c r="F44" s="1478"/>
      <c r="G44" s="429"/>
      <c r="H44" s="1478"/>
      <c r="I44" s="430"/>
      <c r="J44" s="1478"/>
      <c r="K44" s="430"/>
      <c r="L44" s="1479"/>
      <c r="M44" s="430"/>
      <c r="N44" s="347"/>
      <c r="O44" s="347"/>
      <c r="P44" s="347"/>
      <c r="Q44" s="347"/>
      <c r="R44" s="347"/>
      <c r="S44" s="347"/>
      <c r="T44" s="347"/>
      <c r="U44" s="347"/>
      <c r="V44" s="347"/>
      <c r="W44" s="347"/>
      <c r="X44" s="347"/>
      <c r="Y44" s="347"/>
      <c r="Z44" s="347"/>
    </row>
    <row r="45" spans="1:26" ht="15.75" customHeight="1" x14ac:dyDescent="0.25">
      <c r="A45" s="1668"/>
      <c r="B45" s="1809"/>
      <c r="C45" s="381"/>
      <c r="D45" s="1367" t="s">
        <v>1382</v>
      </c>
      <c r="E45" s="1367" t="s">
        <v>1381</v>
      </c>
      <c r="F45" s="1478"/>
      <c r="G45" s="429"/>
      <c r="H45" s="1478"/>
      <c r="I45" s="430"/>
      <c r="J45" s="1478"/>
      <c r="K45" s="430"/>
      <c r="L45" s="1479"/>
      <c r="M45" s="430"/>
      <c r="N45" s="347"/>
      <c r="O45" s="347"/>
      <c r="P45" s="347"/>
      <c r="Q45" s="347"/>
      <c r="R45" s="347"/>
      <c r="S45" s="347"/>
      <c r="T45" s="347"/>
      <c r="U45" s="347"/>
      <c r="V45" s="347"/>
      <c r="W45" s="347"/>
      <c r="X45" s="347"/>
      <c r="Y45" s="347"/>
      <c r="Z45" s="347"/>
    </row>
    <row r="46" spans="1:26" ht="15.75" customHeight="1" x14ac:dyDescent="0.25">
      <c r="A46" s="1668"/>
      <c r="B46" s="1809"/>
      <c r="C46" s="428"/>
      <c r="D46" s="1445">
        <v>2021</v>
      </c>
      <c r="E46" s="873">
        <v>1</v>
      </c>
      <c r="F46" s="429"/>
      <c r="G46" s="424"/>
      <c r="H46" s="430"/>
      <c r="I46" s="390"/>
      <c r="J46" s="430"/>
      <c r="K46" s="390"/>
      <c r="L46" s="430"/>
      <c r="M46" s="391"/>
      <c r="N46" s="347"/>
      <c r="O46" s="347"/>
      <c r="P46" s="347"/>
      <c r="Q46" s="347"/>
      <c r="R46" s="347"/>
      <c r="S46" s="347"/>
      <c r="T46" s="347"/>
      <c r="U46" s="347"/>
      <c r="V46" s="347"/>
      <c r="W46" s="347"/>
      <c r="X46" s="347"/>
      <c r="Y46" s="347"/>
      <c r="Z46" s="347"/>
    </row>
    <row r="47" spans="1:26" ht="18" customHeight="1" x14ac:dyDescent="0.25">
      <c r="A47" s="1668"/>
      <c r="B47" s="1816" t="s">
        <v>606</v>
      </c>
      <c r="C47" s="392"/>
      <c r="D47" s="375"/>
      <c r="E47" s="375"/>
      <c r="F47" s="375"/>
      <c r="G47" s="375"/>
      <c r="H47" s="375"/>
      <c r="I47" s="375"/>
      <c r="J47" s="375"/>
      <c r="K47" s="375"/>
      <c r="L47" s="367"/>
      <c r="M47" s="368"/>
      <c r="N47" s="347"/>
      <c r="O47" s="347"/>
      <c r="P47" s="347"/>
      <c r="Q47" s="347"/>
      <c r="R47" s="347"/>
      <c r="S47" s="347"/>
      <c r="T47" s="347"/>
      <c r="U47" s="347"/>
      <c r="V47" s="347"/>
      <c r="W47" s="347"/>
      <c r="X47" s="347"/>
      <c r="Y47" s="347"/>
      <c r="Z47" s="347"/>
    </row>
    <row r="48" spans="1:26" ht="15.75" customHeight="1" x14ac:dyDescent="0.25">
      <c r="A48" s="1668"/>
      <c r="B48" s="1809"/>
      <c r="C48" s="431"/>
      <c r="D48" s="432" t="s">
        <v>94</v>
      </c>
      <c r="E48" s="433" t="s">
        <v>96</v>
      </c>
      <c r="F48" s="1817" t="s">
        <v>607</v>
      </c>
      <c r="G48" s="1678" t="s">
        <v>791</v>
      </c>
      <c r="H48" s="1679"/>
      <c r="I48" s="1679"/>
      <c r="J48" s="1680"/>
      <c r="K48" s="434" t="s">
        <v>1030</v>
      </c>
      <c r="L48" s="1827" t="s">
        <v>796</v>
      </c>
      <c r="M48" s="1684"/>
      <c r="N48" s="347"/>
      <c r="O48" s="347"/>
      <c r="P48" s="347"/>
      <c r="Q48" s="347"/>
      <c r="R48" s="347"/>
      <c r="S48" s="347"/>
      <c r="T48" s="347"/>
      <c r="U48" s="347"/>
      <c r="V48" s="347"/>
      <c r="W48" s="347"/>
      <c r="X48" s="347"/>
      <c r="Y48" s="347"/>
      <c r="Z48" s="347"/>
    </row>
    <row r="49" spans="1:26" ht="15.75" customHeight="1" x14ac:dyDescent="0.25">
      <c r="A49" s="1668"/>
      <c r="B49" s="1809"/>
      <c r="C49" s="431"/>
      <c r="D49" s="394" t="s">
        <v>589</v>
      </c>
      <c r="F49" s="1677"/>
      <c r="G49" s="1681"/>
      <c r="H49" s="1674"/>
      <c r="I49" s="1674"/>
      <c r="J49" s="1682"/>
      <c r="K49" s="367"/>
      <c r="L49" s="1681"/>
      <c r="M49" s="1685"/>
      <c r="N49" s="347"/>
      <c r="O49" s="347"/>
      <c r="P49" s="347"/>
      <c r="Q49" s="347"/>
      <c r="R49" s="347"/>
      <c r="S49" s="347"/>
      <c r="T49" s="347"/>
      <c r="U49" s="347"/>
      <c r="V49" s="347"/>
      <c r="W49" s="347"/>
      <c r="X49" s="347"/>
      <c r="Y49" s="347"/>
      <c r="Z49" s="347"/>
    </row>
    <row r="50" spans="1:26" ht="15.75" customHeight="1" x14ac:dyDescent="0.25">
      <c r="A50" s="1668"/>
      <c r="B50" s="1810"/>
      <c r="C50" s="436"/>
      <c r="D50" s="369"/>
      <c r="E50" s="369"/>
      <c r="F50" s="369"/>
      <c r="G50" s="369"/>
      <c r="H50" s="369"/>
      <c r="I50" s="369"/>
      <c r="J50" s="369"/>
      <c r="K50" s="369"/>
      <c r="L50" s="367"/>
      <c r="M50" s="368"/>
      <c r="N50" s="347"/>
      <c r="O50" s="347"/>
      <c r="P50" s="347"/>
      <c r="Q50" s="347"/>
      <c r="R50" s="347"/>
      <c r="S50" s="347"/>
      <c r="T50" s="347"/>
      <c r="U50" s="347"/>
      <c r="V50" s="347"/>
      <c r="W50" s="347"/>
      <c r="X50" s="347"/>
      <c r="Y50" s="347"/>
      <c r="Z50" s="347"/>
    </row>
    <row r="51" spans="1:26" ht="31.5" customHeight="1" x14ac:dyDescent="0.25">
      <c r="A51" s="1668"/>
      <c r="B51" s="350" t="s">
        <v>609</v>
      </c>
      <c r="C51" s="1670" t="s">
        <v>1053</v>
      </c>
      <c r="D51" s="1671"/>
      <c r="E51" s="1671"/>
      <c r="F51" s="1671"/>
      <c r="G51" s="1671"/>
      <c r="H51" s="1671"/>
      <c r="I51" s="1671"/>
      <c r="J51" s="1671"/>
      <c r="K51" s="1671"/>
      <c r="L51" s="1671"/>
      <c r="M51" s="1687"/>
      <c r="N51" s="347"/>
      <c r="O51" s="347"/>
      <c r="P51" s="347"/>
      <c r="Q51" s="347"/>
      <c r="R51" s="347"/>
      <c r="S51" s="347"/>
      <c r="T51" s="347"/>
      <c r="U51" s="347"/>
      <c r="V51" s="347"/>
      <c r="W51" s="347"/>
      <c r="X51" s="347"/>
      <c r="Y51" s="347"/>
      <c r="Z51" s="347"/>
    </row>
    <row r="52" spans="1:26" ht="15.75" customHeight="1" x14ac:dyDescent="0.25">
      <c r="A52" s="1668"/>
      <c r="B52" s="373" t="s">
        <v>610</v>
      </c>
      <c r="C52" s="1670" t="s">
        <v>1050</v>
      </c>
      <c r="D52" s="1671"/>
      <c r="E52" s="1671"/>
      <c r="F52" s="1671"/>
      <c r="G52" s="1671"/>
      <c r="H52" s="1671"/>
      <c r="I52" s="1671"/>
      <c r="J52" s="1671"/>
      <c r="K52" s="1671"/>
      <c r="L52" s="1671"/>
      <c r="M52" s="1687"/>
      <c r="N52" s="347"/>
      <c r="O52" s="347"/>
      <c r="P52" s="347"/>
      <c r="Q52" s="347"/>
      <c r="R52" s="347"/>
      <c r="S52" s="347"/>
      <c r="T52" s="347"/>
      <c r="U52" s="347"/>
      <c r="V52" s="347"/>
      <c r="W52" s="347"/>
      <c r="X52" s="347"/>
      <c r="Y52" s="347"/>
      <c r="Z52" s="347"/>
    </row>
    <row r="53" spans="1:26" ht="15.75" customHeight="1" x14ac:dyDescent="0.25">
      <c r="A53" s="1668"/>
      <c r="B53" s="373" t="s">
        <v>612</v>
      </c>
      <c r="C53" s="921">
        <v>30</v>
      </c>
      <c r="D53" s="357"/>
      <c r="E53" s="357"/>
      <c r="F53" s="357"/>
      <c r="G53" s="357"/>
      <c r="H53" s="357"/>
      <c r="I53" s="357"/>
      <c r="J53" s="357"/>
      <c r="K53" s="357"/>
      <c r="L53" s="357"/>
      <c r="M53" s="351"/>
      <c r="N53" s="347"/>
      <c r="O53" s="347"/>
      <c r="P53" s="347"/>
      <c r="Q53" s="347"/>
      <c r="R53" s="347"/>
      <c r="S53" s="347"/>
      <c r="T53" s="347"/>
      <c r="U53" s="347"/>
      <c r="V53" s="347"/>
      <c r="W53" s="347"/>
      <c r="X53" s="347"/>
      <c r="Y53" s="347"/>
      <c r="Z53" s="347"/>
    </row>
    <row r="54" spans="1:26" ht="15.75" customHeight="1" x14ac:dyDescent="0.25">
      <c r="A54" s="1668"/>
      <c r="B54" s="373" t="s">
        <v>613</v>
      </c>
      <c r="C54" s="922">
        <v>0</v>
      </c>
      <c r="D54" s="357"/>
      <c r="E54" s="357"/>
      <c r="F54" s="357"/>
      <c r="G54" s="357"/>
      <c r="H54" s="357"/>
      <c r="I54" s="357"/>
      <c r="J54" s="357"/>
      <c r="K54" s="357"/>
      <c r="L54" s="357"/>
      <c r="M54" s="351"/>
      <c r="N54" s="347"/>
      <c r="O54" s="347"/>
      <c r="P54" s="347"/>
      <c r="Q54" s="347"/>
      <c r="R54" s="347"/>
      <c r="S54" s="347"/>
      <c r="T54" s="347"/>
      <c r="U54" s="347"/>
      <c r="V54" s="347"/>
      <c r="W54" s="347"/>
      <c r="X54" s="347"/>
      <c r="Y54" s="347"/>
      <c r="Z54" s="347"/>
    </row>
    <row r="55" spans="1:26" ht="15.75" customHeight="1" x14ac:dyDescent="0.25">
      <c r="A55" s="1667" t="s">
        <v>615</v>
      </c>
      <c r="B55" s="437" t="s">
        <v>616</v>
      </c>
      <c r="C55" s="1589" t="s">
        <v>273</v>
      </c>
      <c r="D55" s="1548"/>
      <c r="E55" s="1548"/>
      <c r="F55" s="1548"/>
      <c r="G55" s="1548"/>
      <c r="H55" s="1548"/>
      <c r="I55" s="1548"/>
      <c r="J55" s="1548"/>
      <c r="K55" s="1548"/>
      <c r="L55" s="1548"/>
      <c r="M55" s="1581"/>
      <c r="N55" s="347"/>
      <c r="O55" s="347"/>
      <c r="P55" s="347"/>
      <c r="Q55" s="347"/>
      <c r="R55" s="347"/>
      <c r="S55" s="347"/>
      <c r="T55" s="347"/>
      <c r="U55" s="347"/>
      <c r="V55" s="347"/>
      <c r="W55" s="347"/>
      <c r="X55" s="347"/>
      <c r="Y55" s="347"/>
      <c r="Z55" s="347"/>
    </row>
    <row r="56" spans="1:26" ht="15.75" customHeight="1" x14ac:dyDescent="0.25">
      <c r="A56" s="1668"/>
      <c r="B56" s="437" t="s">
        <v>617</v>
      </c>
      <c r="C56" s="1589" t="s">
        <v>713</v>
      </c>
      <c r="D56" s="1548"/>
      <c r="E56" s="1548"/>
      <c r="F56" s="1548"/>
      <c r="G56" s="1548"/>
      <c r="H56" s="1548"/>
      <c r="I56" s="1548"/>
      <c r="J56" s="1548"/>
      <c r="K56" s="1548"/>
      <c r="L56" s="1548"/>
      <c r="M56" s="1581"/>
      <c r="N56" s="347"/>
      <c r="O56" s="347"/>
      <c r="P56" s="347"/>
      <c r="Q56" s="347"/>
      <c r="R56" s="347"/>
      <c r="S56" s="347"/>
      <c r="T56" s="347"/>
      <c r="U56" s="347"/>
      <c r="V56" s="347"/>
      <c r="W56" s="347"/>
      <c r="X56" s="347"/>
      <c r="Y56" s="347"/>
      <c r="Z56" s="347"/>
    </row>
    <row r="57" spans="1:26" ht="15.75" customHeight="1" x14ac:dyDescent="0.25">
      <c r="A57" s="1668"/>
      <c r="B57" s="437" t="s">
        <v>619</v>
      </c>
      <c r="C57" s="1589" t="s">
        <v>88</v>
      </c>
      <c r="D57" s="1548"/>
      <c r="E57" s="1548"/>
      <c r="F57" s="1548"/>
      <c r="G57" s="1548"/>
      <c r="H57" s="1548"/>
      <c r="I57" s="1548"/>
      <c r="J57" s="1548"/>
      <c r="K57" s="1548"/>
      <c r="L57" s="1548"/>
      <c r="M57" s="1581"/>
      <c r="N57" s="347"/>
      <c r="O57" s="347"/>
      <c r="P57" s="347"/>
      <c r="Q57" s="347"/>
      <c r="R57" s="347"/>
      <c r="S57" s="347"/>
      <c r="T57" s="347"/>
      <c r="U57" s="347"/>
      <c r="V57" s="347"/>
      <c r="W57" s="347"/>
      <c r="X57" s="347"/>
      <c r="Y57" s="347"/>
      <c r="Z57" s="347"/>
    </row>
    <row r="58" spans="1:26" ht="15.75" customHeight="1" x14ac:dyDescent="0.25">
      <c r="A58" s="1668"/>
      <c r="B58" s="438" t="s">
        <v>621</v>
      </c>
      <c r="C58" s="1589" t="s">
        <v>272</v>
      </c>
      <c r="D58" s="1548"/>
      <c r="E58" s="1548"/>
      <c r="F58" s="1548"/>
      <c r="G58" s="1548"/>
      <c r="H58" s="1548"/>
      <c r="I58" s="1548"/>
      <c r="J58" s="1548"/>
      <c r="K58" s="1548"/>
      <c r="L58" s="1548"/>
      <c r="M58" s="1581"/>
      <c r="N58" s="347"/>
      <c r="O58" s="347"/>
      <c r="P58" s="347"/>
      <c r="Q58" s="347"/>
      <c r="R58" s="347"/>
      <c r="S58" s="347"/>
      <c r="T58" s="347"/>
      <c r="U58" s="347"/>
      <c r="V58" s="347"/>
      <c r="W58" s="347"/>
      <c r="X58" s="347"/>
      <c r="Y58" s="347"/>
      <c r="Z58" s="347"/>
    </row>
    <row r="59" spans="1:26" ht="15.75" customHeight="1" x14ac:dyDescent="0.25">
      <c r="A59" s="1668"/>
      <c r="B59" s="437" t="s">
        <v>622</v>
      </c>
      <c r="C59" s="1782" t="s">
        <v>275</v>
      </c>
      <c r="D59" s="1548"/>
      <c r="E59" s="1548"/>
      <c r="F59" s="1548"/>
      <c r="G59" s="1548"/>
      <c r="H59" s="1548"/>
      <c r="I59" s="1548"/>
      <c r="J59" s="1548"/>
      <c r="K59" s="1548"/>
      <c r="L59" s="1548"/>
      <c r="M59" s="1581"/>
      <c r="N59" s="347"/>
      <c r="O59" s="347"/>
      <c r="P59" s="347"/>
      <c r="Q59" s="347"/>
      <c r="R59" s="347"/>
      <c r="S59" s="347"/>
      <c r="T59" s="347"/>
      <c r="U59" s="347"/>
      <c r="V59" s="347"/>
      <c r="W59" s="347"/>
      <c r="X59" s="347"/>
      <c r="Y59" s="347"/>
      <c r="Z59" s="347"/>
    </row>
    <row r="60" spans="1:26" ht="15.75" customHeight="1" x14ac:dyDescent="0.25">
      <c r="A60" s="1669"/>
      <c r="B60" s="437" t="s">
        <v>623</v>
      </c>
      <c r="C60" s="1589" t="s">
        <v>274</v>
      </c>
      <c r="D60" s="1548"/>
      <c r="E60" s="1548"/>
      <c r="F60" s="1548"/>
      <c r="G60" s="1548"/>
      <c r="H60" s="1548"/>
      <c r="I60" s="1548"/>
      <c r="J60" s="1548"/>
      <c r="K60" s="1548"/>
      <c r="L60" s="1548"/>
      <c r="M60" s="1581"/>
      <c r="N60" s="347"/>
      <c r="O60" s="347"/>
      <c r="P60" s="347"/>
      <c r="Q60" s="347"/>
      <c r="R60" s="347"/>
      <c r="S60" s="347"/>
      <c r="T60" s="347"/>
      <c r="U60" s="347"/>
      <c r="V60" s="347"/>
      <c r="W60" s="347"/>
      <c r="X60" s="347"/>
      <c r="Y60" s="347"/>
      <c r="Z60" s="347"/>
    </row>
    <row r="61" spans="1:26" ht="15.75" customHeight="1" x14ac:dyDescent="0.25">
      <c r="A61" s="1667" t="s">
        <v>624</v>
      </c>
      <c r="B61" s="439" t="s">
        <v>625</v>
      </c>
      <c r="C61" s="1589" t="s">
        <v>626</v>
      </c>
      <c r="D61" s="1548"/>
      <c r="E61" s="1548"/>
      <c r="F61" s="1548"/>
      <c r="G61" s="1548"/>
      <c r="H61" s="1548"/>
      <c r="I61" s="1548"/>
      <c r="J61" s="1548"/>
      <c r="K61" s="1548"/>
      <c r="L61" s="1548"/>
      <c r="M61" s="1581"/>
      <c r="N61" s="347"/>
      <c r="O61" s="347"/>
      <c r="P61" s="347"/>
      <c r="Q61" s="347"/>
      <c r="R61" s="347"/>
      <c r="S61" s="347"/>
      <c r="T61" s="347"/>
      <c r="U61" s="347"/>
      <c r="V61" s="347"/>
      <c r="W61" s="347"/>
      <c r="X61" s="347"/>
      <c r="Y61" s="347"/>
      <c r="Z61" s="347"/>
    </row>
    <row r="62" spans="1:26" ht="15.75" customHeight="1" x14ac:dyDescent="0.25">
      <c r="A62" s="1668"/>
      <c r="B62" s="439" t="s">
        <v>627</v>
      </c>
      <c r="C62" s="1589" t="s">
        <v>639</v>
      </c>
      <c r="D62" s="1548"/>
      <c r="E62" s="1548"/>
      <c r="F62" s="1548"/>
      <c r="G62" s="1548"/>
      <c r="H62" s="1548"/>
      <c r="I62" s="1548"/>
      <c r="J62" s="1548"/>
      <c r="K62" s="1548"/>
      <c r="L62" s="1548"/>
      <c r="M62" s="1581"/>
      <c r="N62" s="347"/>
      <c r="O62" s="347"/>
      <c r="P62" s="347"/>
      <c r="Q62" s="347"/>
      <c r="R62" s="347"/>
      <c r="S62" s="347"/>
      <c r="T62" s="347"/>
      <c r="U62" s="347"/>
      <c r="V62" s="347"/>
      <c r="W62" s="347"/>
      <c r="X62" s="347"/>
      <c r="Y62" s="347"/>
      <c r="Z62" s="347"/>
    </row>
    <row r="63" spans="1:26" ht="15.75" x14ac:dyDescent="0.25">
      <c r="A63" s="1668"/>
      <c r="B63" s="440" t="s">
        <v>231</v>
      </c>
      <c r="C63" s="1589" t="s">
        <v>620</v>
      </c>
      <c r="D63" s="1548"/>
      <c r="E63" s="1548"/>
      <c r="F63" s="1548"/>
      <c r="G63" s="1548"/>
      <c r="H63" s="1548"/>
      <c r="I63" s="1548"/>
      <c r="J63" s="1548"/>
      <c r="K63" s="1548"/>
      <c r="L63" s="1548"/>
      <c r="M63" s="1581"/>
      <c r="N63" s="347"/>
      <c r="O63" s="347"/>
      <c r="P63" s="347"/>
      <c r="Q63" s="347"/>
      <c r="R63" s="347"/>
      <c r="S63" s="347"/>
      <c r="T63" s="347"/>
      <c r="U63" s="347"/>
      <c r="V63" s="347"/>
      <c r="W63" s="347"/>
      <c r="X63" s="347"/>
      <c r="Y63" s="347"/>
      <c r="Z63" s="347"/>
    </row>
    <row r="64" spans="1:26" ht="15.75" customHeight="1" x14ac:dyDescent="0.25">
      <c r="A64" s="441" t="s">
        <v>629</v>
      </c>
      <c r="B64" s="442"/>
      <c r="C64" s="1824"/>
      <c r="D64" s="1825"/>
      <c r="E64" s="1825"/>
      <c r="F64" s="1825"/>
      <c r="G64" s="1825"/>
      <c r="H64" s="1825"/>
      <c r="I64" s="1825"/>
      <c r="J64" s="1825"/>
      <c r="K64" s="1825"/>
      <c r="L64" s="1825"/>
      <c r="M64" s="1826"/>
      <c r="N64" s="347"/>
      <c r="O64" s="347"/>
      <c r="P64" s="347"/>
      <c r="Q64" s="347"/>
      <c r="R64" s="347"/>
      <c r="S64" s="347"/>
      <c r="T64" s="347"/>
      <c r="U64" s="347"/>
      <c r="V64" s="347"/>
      <c r="W64" s="347"/>
      <c r="X64" s="347"/>
      <c r="Y64" s="347"/>
      <c r="Z64" s="347"/>
    </row>
    <row r="65" spans="1:26" ht="15.75" customHeight="1" x14ac:dyDescent="0.25">
      <c r="A65" s="347"/>
      <c r="B65" s="443"/>
      <c r="C65" s="347"/>
      <c r="D65" s="347"/>
      <c r="E65" s="347"/>
      <c r="F65" s="347"/>
      <c r="G65" s="347"/>
      <c r="H65" s="347"/>
      <c r="I65" s="347"/>
      <c r="J65" s="347"/>
      <c r="K65" s="347"/>
      <c r="L65" s="347"/>
      <c r="M65" s="347"/>
      <c r="N65" s="347"/>
      <c r="O65" s="347"/>
      <c r="P65" s="347"/>
      <c r="Q65" s="347"/>
      <c r="R65" s="347"/>
      <c r="S65" s="347"/>
      <c r="T65" s="347"/>
      <c r="U65" s="347"/>
      <c r="V65" s="347"/>
      <c r="W65" s="347"/>
      <c r="X65" s="347"/>
      <c r="Y65" s="347"/>
      <c r="Z65" s="347"/>
    </row>
    <row r="66" spans="1:26" ht="15.75" customHeight="1" x14ac:dyDescent="0.25">
      <c r="A66" s="347"/>
      <c r="B66" s="443"/>
      <c r="C66" s="347"/>
      <c r="D66" s="347"/>
      <c r="E66" s="347"/>
      <c r="F66" s="347"/>
      <c r="G66" s="347"/>
      <c r="H66" s="347"/>
      <c r="I66" s="347"/>
      <c r="J66" s="347"/>
      <c r="K66" s="347"/>
      <c r="L66" s="347"/>
      <c r="M66" s="347"/>
      <c r="N66" s="347"/>
      <c r="O66" s="347"/>
      <c r="P66" s="347"/>
      <c r="Q66" s="347"/>
      <c r="R66" s="347"/>
      <c r="S66" s="347"/>
      <c r="T66" s="347"/>
      <c r="U66" s="347"/>
      <c r="V66" s="347"/>
      <c r="W66" s="347"/>
      <c r="X66" s="347"/>
      <c r="Y66" s="347"/>
      <c r="Z66" s="347"/>
    </row>
    <row r="67" spans="1:26" ht="15.75" customHeight="1" x14ac:dyDescent="0.25">
      <c r="A67" s="347"/>
      <c r="B67" s="443"/>
      <c r="C67" s="347"/>
      <c r="D67" s="347"/>
      <c r="E67" s="347"/>
      <c r="F67" s="347"/>
      <c r="G67" s="347"/>
      <c r="H67" s="347"/>
      <c r="I67" s="347"/>
      <c r="J67" s="347"/>
      <c r="K67" s="347"/>
      <c r="L67" s="347"/>
      <c r="M67" s="347"/>
      <c r="N67" s="347"/>
      <c r="O67" s="347"/>
      <c r="P67" s="347"/>
      <c r="Q67" s="347"/>
      <c r="R67" s="347"/>
      <c r="S67" s="347"/>
      <c r="T67" s="347"/>
      <c r="U67" s="347"/>
      <c r="V67" s="347"/>
      <c r="W67" s="347"/>
      <c r="X67" s="347"/>
      <c r="Y67" s="347"/>
      <c r="Z67" s="347"/>
    </row>
    <row r="68" spans="1:26" ht="15.75" customHeight="1" x14ac:dyDescent="0.25">
      <c r="A68" s="347"/>
      <c r="B68" s="443"/>
      <c r="C68" s="347"/>
      <c r="D68" s="347"/>
      <c r="E68" s="347"/>
      <c r="F68" s="347"/>
      <c r="G68" s="347"/>
      <c r="H68" s="347"/>
      <c r="I68" s="347"/>
      <c r="J68" s="347"/>
      <c r="K68" s="347"/>
      <c r="L68" s="347"/>
      <c r="M68" s="347"/>
      <c r="N68" s="347"/>
      <c r="O68" s="347"/>
      <c r="P68" s="347"/>
      <c r="Q68" s="347"/>
      <c r="R68" s="347"/>
      <c r="S68" s="347"/>
      <c r="T68" s="347"/>
      <c r="U68" s="347"/>
      <c r="V68" s="347"/>
      <c r="W68" s="347"/>
      <c r="X68" s="347"/>
      <c r="Y68" s="347"/>
      <c r="Z68" s="347"/>
    </row>
    <row r="69" spans="1:26" ht="15.75" customHeight="1" x14ac:dyDescent="0.25">
      <c r="A69" s="347"/>
      <c r="B69" s="443"/>
      <c r="C69" s="347"/>
      <c r="D69" s="347"/>
      <c r="E69" s="347"/>
      <c r="F69" s="347"/>
      <c r="G69" s="347"/>
      <c r="H69" s="347"/>
      <c r="I69" s="347"/>
      <c r="J69" s="347"/>
      <c r="K69" s="347"/>
      <c r="L69" s="347"/>
      <c r="M69" s="347"/>
      <c r="N69" s="347"/>
      <c r="O69" s="347"/>
      <c r="P69" s="347"/>
      <c r="Q69" s="347"/>
      <c r="R69" s="347"/>
      <c r="S69" s="347"/>
      <c r="T69" s="347"/>
      <c r="U69" s="347"/>
      <c r="V69" s="347"/>
      <c r="W69" s="347"/>
      <c r="X69" s="347"/>
      <c r="Y69" s="347"/>
      <c r="Z69" s="347"/>
    </row>
    <row r="70" spans="1:26" ht="15.75" customHeight="1" x14ac:dyDescent="0.25">
      <c r="A70" s="347"/>
      <c r="B70" s="443"/>
      <c r="C70" s="347"/>
      <c r="D70" s="347"/>
      <c r="E70" s="347"/>
      <c r="F70" s="347"/>
      <c r="G70" s="347"/>
      <c r="H70" s="347"/>
      <c r="I70" s="347"/>
      <c r="J70" s="347"/>
      <c r="K70" s="347"/>
      <c r="L70" s="347"/>
      <c r="M70" s="347"/>
      <c r="N70" s="347"/>
      <c r="O70" s="347"/>
      <c r="P70" s="347"/>
      <c r="Q70" s="347"/>
      <c r="R70" s="347"/>
      <c r="S70" s="347"/>
      <c r="T70" s="347"/>
      <c r="U70" s="347"/>
      <c r="V70" s="347"/>
      <c r="W70" s="347"/>
      <c r="X70" s="347"/>
      <c r="Y70" s="347"/>
      <c r="Z70" s="347"/>
    </row>
    <row r="71" spans="1:26" ht="15.75" customHeight="1" x14ac:dyDescent="0.25">
      <c r="A71" s="347"/>
      <c r="B71" s="443"/>
      <c r="C71" s="347"/>
      <c r="D71" s="347"/>
      <c r="E71" s="347"/>
      <c r="F71" s="347"/>
      <c r="G71" s="347"/>
      <c r="H71" s="347"/>
      <c r="I71" s="347"/>
      <c r="J71" s="347"/>
      <c r="K71" s="347"/>
      <c r="L71" s="347"/>
      <c r="M71" s="347"/>
      <c r="N71" s="347"/>
      <c r="O71" s="347"/>
      <c r="P71" s="347"/>
      <c r="Q71" s="347"/>
      <c r="R71" s="347"/>
      <c r="S71" s="347"/>
      <c r="T71" s="347"/>
      <c r="U71" s="347"/>
      <c r="V71" s="347"/>
      <c r="W71" s="347"/>
      <c r="X71" s="347"/>
      <c r="Y71" s="347"/>
      <c r="Z71" s="347"/>
    </row>
    <row r="72" spans="1:26" ht="15.75" customHeight="1" x14ac:dyDescent="0.25">
      <c r="A72" s="347"/>
      <c r="B72" s="443"/>
      <c r="C72" s="347"/>
      <c r="D72" s="347"/>
      <c r="E72" s="347"/>
      <c r="F72" s="347"/>
      <c r="G72" s="347"/>
      <c r="H72" s="347"/>
      <c r="I72" s="347"/>
      <c r="J72" s="347"/>
      <c r="K72" s="347"/>
      <c r="L72" s="347"/>
      <c r="M72" s="347"/>
      <c r="N72" s="347"/>
      <c r="O72" s="347"/>
      <c r="P72" s="347"/>
      <c r="Q72" s="347"/>
      <c r="R72" s="347"/>
      <c r="S72" s="347"/>
      <c r="T72" s="347"/>
      <c r="U72" s="347"/>
      <c r="V72" s="347"/>
      <c r="W72" s="347"/>
      <c r="X72" s="347"/>
      <c r="Y72" s="347"/>
      <c r="Z72" s="347"/>
    </row>
    <row r="73" spans="1:26" ht="15.75" customHeight="1" x14ac:dyDescent="0.25">
      <c r="A73" s="347"/>
      <c r="B73" s="443"/>
      <c r="C73" s="347"/>
      <c r="D73" s="347"/>
      <c r="E73" s="347"/>
      <c r="F73" s="347"/>
      <c r="G73" s="347"/>
      <c r="H73" s="347"/>
      <c r="I73" s="347"/>
      <c r="J73" s="347"/>
      <c r="K73" s="347"/>
      <c r="L73" s="347"/>
      <c r="M73" s="347"/>
      <c r="N73" s="347"/>
      <c r="O73" s="347"/>
      <c r="P73" s="347"/>
      <c r="Q73" s="347"/>
      <c r="R73" s="347"/>
      <c r="S73" s="347"/>
      <c r="T73" s="347"/>
      <c r="U73" s="347"/>
      <c r="V73" s="347"/>
      <c r="W73" s="347"/>
      <c r="X73" s="347"/>
      <c r="Y73" s="347"/>
      <c r="Z73" s="347"/>
    </row>
    <row r="74" spans="1:26" ht="15.75" customHeight="1" x14ac:dyDescent="0.25">
      <c r="A74" s="347"/>
      <c r="B74" s="443"/>
      <c r="C74" s="347"/>
      <c r="D74" s="347"/>
      <c r="E74" s="347"/>
      <c r="F74" s="347"/>
      <c r="G74" s="347"/>
      <c r="H74" s="347"/>
      <c r="I74" s="347"/>
      <c r="J74" s="347"/>
      <c r="K74" s="347"/>
      <c r="L74" s="347"/>
      <c r="M74" s="347"/>
      <c r="N74" s="347"/>
      <c r="O74" s="347"/>
      <c r="P74" s="347"/>
      <c r="Q74" s="347"/>
      <c r="R74" s="347"/>
      <c r="S74" s="347"/>
      <c r="T74" s="347"/>
      <c r="U74" s="347"/>
      <c r="V74" s="347"/>
      <c r="W74" s="347"/>
      <c r="X74" s="347"/>
      <c r="Y74" s="347"/>
      <c r="Z74" s="347"/>
    </row>
    <row r="75" spans="1:26" ht="15.75" customHeight="1" x14ac:dyDescent="0.25">
      <c r="A75" s="347"/>
      <c r="B75" s="443"/>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row>
    <row r="76" spans="1:26" ht="15.75" customHeight="1" x14ac:dyDescent="0.25">
      <c r="A76" s="347"/>
      <c r="B76" s="443"/>
      <c r="C76" s="347"/>
      <c r="D76" s="347"/>
      <c r="E76" s="347"/>
      <c r="F76" s="347"/>
      <c r="G76" s="347"/>
      <c r="H76" s="347"/>
      <c r="I76" s="347"/>
      <c r="J76" s="347"/>
      <c r="K76" s="347"/>
      <c r="L76" s="347"/>
      <c r="M76" s="347"/>
      <c r="N76" s="347"/>
      <c r="O76" s="347"/>
      <c r="P76" s="347"/>
      <c r="Q76" s="347"/>
      <c r="R76" s="347"/>
      <c r="S76" s="347"/>
      <c r="T76" s="347"/>
      <c r="U76" s="347"/>
      <c r="V76" s="347"/>
      <c r="W76" s="347"/>
      <c r="X76" s="347"/>
      <c r="Y76" s="347"/>
      <c r="Z76" s="347"/>
    </row>
    <row r="77" spans="1:26" ht="15.75" customHeight="1" x14ac:dyDescent="0.25">
      <c r="A77" s="347"/>
      <c r="B77" s="443"/>
      <c r="C77" s="347"/>
      <c r="D77" s="347"/>
      <c r="E77" s="347"/>
      <c r="F77" s="347"/>
      <c r="G77" s="347"/>
      <c r="H77" s="347"/>
      <c r="I77" s="347"/>
      <c r="J77" s="347"/>
      <c r="K77" s="347"/>
      <c r="L77" s="347"/>
      <c r="M77" s="347"/>
      <c r="N77" s="347"/>
      <c r="O77" s="347"/>
      <c r="P77" s="347"/>
      <c r="Q77" s="347"/>
      <c r="R77" s="347"/>
      <c r="S77" s="347"/>
      <c r="T77" s="347"/>
      <c r="U77" s="347"/>
      <c r="V77" s="347"/>
      <c r="W77" s="347"/>
      <c r="X77" s="347"/>
      <c r="Y77" s="347"/>
      <c r="Z77" s="347"/>
    </row>
    <row r="78" spans="1:26" ht="15.75" customHeight="1" x14ac:dyDescent="0.25">
      <c r="A78" s="347"/>
      <c r="B78" s="443"/>
      <c r="C78" s="347"/>
      <c r="D78" s="347"/>
      <c r="E78" s="347"/>
      <c r="F78" s="347"/>
      <c r="G78" s="347"/>
      <c r="H78" s="347"/>
      <c r="I78" s="347"/>
      <c r="J78" s="347"/>
      <c r="K78" s="347"/>
      <c r="L78" s="347"/>
      <c r="M78" s="347"/>
      <c r="N78" s="347"/>
      <c r="O78" s="347"/>
      <c r="P78" s="347"/>
      <c r="Q78" s="347"/>
      <c r="R78" s="347"/>
      <c r="S78" s="347"/>
      <c r="T78" s="347"/>
      <c r="U78" s="347"/>
      <c r="V78" s="347"/>
      <c r="W78" s="347"/>
      <c r="X78" s="347"/>
      <c r="Y78" s="347"/>
      <c r="Z78" s="347"/>
    </row>
    <row r="79" spans="1:26" ht="15.75" customHeight="1" x14ac:dyDescent="0.25">
      <c r="A79" s="347"/>
      <c r="B79" s="443"/>
      <c r="C79" s="347"/>
      <c r="D79" s="347"/>
      <c r="E79" s="347"/>
      <c r="F79" s="347"/>
      <c r="G79" s="347"/>
      <c r="H79" s="347"/>
      <c r="I79" s="347"/>
      <c r="J79" s="347"/>
      <c r="K79" s="347"/>
      <c r="L79" s="347"/>
      <c r="M79" s="347"/>
      <c r="N79" s="347"/>
      <c r="O79" s="347"/>
      <c r="P79" s="347"/>
      <c r="Q79" s="347"/>
      <c r="R79" s="347"/>
      <c r="S79" s="347"/>
      <c r="T79" s="347"/>
      <c r="U79" s="347"/>
      <c r="V79" s="347"/>
      <c r="W79" s="347"/>
      <c r="X79" s="347"/>
      <c r="Y79" s="347"/>
      <c r="Z79" s="347"/>
    </row>
    <row r="80" spans="1:26" ht="15.75" customHeight="1" x14ac:dyDescent="0.25">
      <c r="A80" s="347"/>
      <c r="B80" s="443"/>
      <c r="C80" s="347"/>
      <c r="D80" s="347"/>
      <c r="E80" s="347"/>
      <c r="F80" s="347"/>
      <c r="G80" s="347"/>
      <c r="H80" s="347"/>
      <c r="I80" s="347"/>
      <c r="J80" s="347"/>
      <c r="K80" s="347"/>
      <c r="L80" s="347"/>
      <c r="M80" s="347"/>
      <c r="N80" s="347"/>
      <c r="O80" s="347"/>
      <c r="P80" s="347"/>
      <c r="Q80" s="347"/>
      <c r="R80" s="347"/>
      <c r="S80" s="347"/>
      <c r="T80" s="347"/>
      <c r="U80" s="347"/>
      <c r="V80" s="347"/>
      <c r="W80" s="347"/>
      <c r="X80" s="347"/>
      <c r="Y80" s="347"/>
      <c r="Z80" s="347"/>
    </row>
    <row r="81" spans="1:26" ht="15.75" customHeight="1" x14ac:dyDescent="0.25">
      <c r="A81" s="347"/>
      <c r="B81" s="443"/>
      <c r="C81" s="347"/>
      <c r="D81" s="347"/>
      <c r="E81" s="347"/>
      <c r="F81" s="347"/>
      <c r="G81" s="347"/>
      <c r="H81" s="347"/>
      <c r="I81" s="347"/>
      <c r="J81" s="347"/>
      <c r="K81" s="347"/>
      <c r="L81" s="347"/>
      <c r="M81" s="347"/>
      <c r="N81" s="347"/>
      <c r="O81" s="347"/>
      <c r="P81" s="347"/>
      <c r="Q81" s="347"/>
      <c r="R81" s="347"/>
      <c r="S81" s="347"/>
      <c r="T81" s="347"/>
      <c r="U81" s="347"/>
      <c r="V81" s="347"/>
      <c r="W81" s="347"/>
      <c r="X81" s="347"/>
      <c r="Y81" s="347"/>
      <c r="Z81" s="347"/>
    </row>
    <row r="82" spans="1:26" ht="15.75" customHeight="1" x14ac:dyDescent="0.25">
      <c r="A82" s="347"/>
      <c r="B82" s="443"/>
      <c r="C82" s="347"/>
      <c r="D82" s="347"/>
      <c r="E82" s="347"/>
      <c r="F82" s="347"/>
      <c r="G82" s="347"/>
      <c r="H82" s="347"/>
      <c r="I82" s="347"/>
      <c r="J82" s="347"/>
      <c r="K82" s="347"/>
      <c r="L82" s="347"/>
      <c r="M82" s="347"/>
      <c r="N82" s="347"/>
      <c r="O82" s="347"/>
      <c r="P82" s="347"/>
      <c r="Q82" s="347"/>
      <c r="R82" s="347"/>
      <c r="S82" s="347"/>
      <c r="T82" s="347"/>
      <c r="U82" s="347"/>
      <c r="V82" s="347"/>
      <c r="W82" s="347"/>
      <c r="X82" s="347"/>
      <c r="Y82" s="347"/>
      <c r="Z82" s="347"/>
    </row>
    <row r="83" spans="1:26" ht="15.75" customHeight="1" x14ac:dyDescent="0.25">
      <c r="A83" s="347"/>
      <c r="B83" s="443"/>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row>
    <row r="84" spans="1:26" ht="15.75" customHeight="1" x14ac:dyDescent="0.25">
      <c r="A84" s="347"/>
      <c r="B84" s="443"/>
      <c r="C84" s="347"/>
      <c r="D84" s="347"/>
      <c r="E84" s="347"/>
      <c r="F84" s="347"/>
      <c r="G84" s="347"/>
      <c r="H84" s="347"/>
      <c r="I84" s="347"/>
      <c r="J84" s="347"/>
      <c r="K84" s="347"/>
      <c r="L84" s="347"/>
      <c r="M84" s="347"/>
      <c r="N84" s="347"/>
      <c r="O84" s="347"/>
      <c r="P84" s="347"/>
      <c r="Q84" s="347"/>
      <c r="R84" s="347"/>
      <c r="S84" s="347"/>
      <c r="T84" s="347"/>
      <c r="U84" s="347"/>
      <c r="V84" s="347"/>
      <c r="W84" s="347"/>
      <c r="X84" s="347"/>
      <c r="Y84" s="347"/>
      <c r="Z84" s="347"/>
    </row>
    <row r="85" spans="1:26" ht="15.75" customHeight="1" x14ac:dyDescent="0.25">
      <c r="A85" s="347"/>
      <c r="B85" s="443"/>
      <c r="C85" s="347"/>
      <c r="D85" s="347"/>
      <c r="E85" s="347"/>
      <c r="F85" s="347"/>
      <c r="G85" s="347"/>
      <c r="H85" s="347"/>
      <c r="I85" s="347"/>
      <c r="J85" s="347"/>
      <c r="K85" s="347"/>
      <c r="L85" s="347"/>
      <c r="M85" s="347"/>
      <c r="N85" s="347"/>
      <c r="O85" s="347"/>
      <c r="P85" s="347"/>
      <c r="Q85" s="347"/>
      <c r="R85" s="347"/>
      <c r="S85" s="347"/>
      <c r="T85" s="347"/>
      <c r="U85" s="347"/>
      <c r="V85" s="347"/>
      <c r="W85" s="347"/>
      <c r="X85" s="347"/>
      <c r="Y85" s="347"/>
      <c r="Z85" s="347"/>
    </row>
    <row r="86" spans="1:26" ht="15.75" customHeight="1" x14ac:dyDescent="0.25">
      <c r="A86" s="347"/>
      <c r="B86" s="443"/>
      <c r="C86" s="347"/>
      <c r="D86" s="347"/>
      <c r="E86" s="347"/>
      <c r="F86" s="347"/>
      <c r="G86" s="347"/>
      <c r="H86" s="347"/>
      <c r="I86" s="347"/>
      <c r="J86" s="347"/>
      <c r="K86" s="347"/>
      <c r="L86" s="347"/>
      <c r="M86" s="347"/>
      <c r="N86" s="347"/>
      <c r="O86" s="347"/>
      <c r="P86" s="347"/>
      <c r="Q86" s="347"/>
      <c r="R86" s="347"/>
      <c r="S86" s="347"/>
      <c r="T86" s="347"/>
      <c r="U86" s="347"/>
      <c r="V86" s="347"/>
      <c r="W86" s="347"/>
      <c r="X86" s="347"/>
      <c r="Y86" s="347"/>
      <c r="Z86" s="347"/>
    </row>
    <row r="87" spans="1:26" ht="15.75" customHeight="1" x14ac:dyDescent="0.25">
      <c r="A87" s="347"/>
      <c r="B87" s="443"/>
      <c r="C87" s="347"/>
      <c r="D87" s="347"/>
      <c r="E87" s="347"/>
      <c r="F87" s="347"/>
      <c r="G87" s="347"/>
      <c r="H87" s="347"/>
      <c r="I87" s="347"/>
      <c r="J87" s="347"/>
      <c r="K87" s="347"/>
      <c r="L87" s="347"/>
      <c r="M87" s="347"/>
      <c r="N87" s="347"/>
      <c r="O87" s="347"/>
      <c r="P87" s="347"/>
      <c r="Q87" s="347"/>
      <c r="R87" s="347"/>
      <c r="S87" s="347"/>
      <c r="T87" s="347"/>
      <c r="U87" s="347"/>
      <c r="V87" s="347"/>
      <c r="W87" s="347"/>
      <c r="X87" s="347"/>
      <c r="Y87" s="347"/>
      <c r="Z87" s="347"/>
    </row>
    <row r="88" spans="1:26" ht="15.75" customHeight="1" x14ac:dyDescent="0.25">
      <c r="A88" s="347"/>
      <c r="B88" s="443"/>
      <c r="C88" s="347"/>
      <c r="D88" s="347"/>
      <c r="E88" s="347"/>
      <c r="F88" s="347"/>
      <c r="G88" s="347"/>
      <c r="H88" s="347"/>
      <c r="I88" s="347"/>
      <c r="J88" s="347"/>
      <c r="K88" s="347"/>
      <c r="L88" s="347"/>
      <c r="M88" s="347"/>
      <c r="N88" s="347"/>
      <c r="O88" s="347"/>
      <c r="P88" s="347"/>
      <c r="Q88" s="347"/>
      <c r="R88" s="347"/>
      <c r="S88" s="347"/>
      <c r="T88" s="347"/>
      <c r="U88" s="347"/>
      <c r="V88" s="347"/>
      <c r="W88" s="347"/>
      <c r="X88" s="347"/>
      <c r="Y88" s="347"/>
      <c r="Z88" s="347"/>
    </row>
    <row r="89" spans="1:26" ht="15.75" customHeight="1" x14ac:dyDescent="0.25">
      <c r="A89" s="347"/>
      <c r="B89" s="443"/>
      <c r="C89" s="347"/>
      <c r="D89" s="347"/>
      <c r="E89" s="347"/>
      <c r="F89" s="347"/>
      <c r="G89" s="347"/>
      <c r="H89" s="347"/>
      <c r="I89" s="347"/>
      <c r="J89" s="347"/>
      <c r="K89" s="347"/>
      <c r="L89" s="347"/>
      <c r="M89" s="347"/>
      <c r="N89" s="347"/>
      <c r="O89" s="347"/>
      <c r="P89" s="347"/>
      <c r="Q89" s="347"/>
      <c r="R89" s="347"/>
      <c r="S89" s="347"/>
      <c r="T89" s="347"/>
      <c r="U89" s="347"/>
      <c r="V89" s="347"/>
      <c r="W89" s="347"/>
      <c r="X89" s="347"/>
      <c r="Y89" s="347"/>
      <c r="Z89" s="347"/>
    </row>
    <row r="90" spans="1:26" ht="15.75" customHeight="1" x14ac:dyDescent="0.25">
      <c r="A90" s="347"/>
      <c r="B90" s="443"/>
      <c r="C90" s="347"/>
      <c r="D90" s="347"/>
      <c r="E90" s="347"/>
      <c r="F90" s="347"/>
      <c r="G90" s="347"/>
      <c r="H90" s="347"/>
      <c r="I90" s="347"/>
      <c r="J90" s="347"/>
      <c r="K90" s="347"/>
      <c r="L90" s="347"/>
      <c r="M90" s="347"/>
      <c r="N90" s="347"/>
      <c r="O90" s="347"/>
      <c r="P90" s="347"/>
      <c r="Q90" s="347"/>
      <c r="R90" s="347"/>
      <c r="S90" s="347"/>
      <c r="T90" s="347"/>
      <c r="U90" s="347"/>
      <c r="V90" s="347"/>
      <c r="W90" s="347"/>
      <c r="X90" s="347"/>
      <c r="Y90" s="347"/>
      <c r="Z90" s="347"/>
    </row>
    <row r="91" spans="1:26" ht="15.75" customHeight="1" x14ac:dyDescent="0.25">
      <c r="A91" s="347"/>
      <c r="B91" s="443"/>
      <c r="C91" s="347"/>
      <c r="D91" s="347"/>
      <c r="E91" s="347"/>
      <c r="F91" s="347"/>
      <c r="G91" s="347"/>
      <c r="H91" s="347"/>
      <c r="I91" s="347"/>
      <c r="J91" s="347"/>
      <c r="K91" s="347"/>
      <c r="L91" s="347"/>
      <c r="M91" s="347"/>
      <c r="N91" s="347"/>
      <c r="O91" s="347"/>
      <c r="P91" s="347"/>
      <c r="Q91" s="347"/>
      <c r="R91" s="347"/>
      <c r="S91" s="347"/>
      <c r="T91" s="347"/>
      <c r="U91" s="347"/>
      <c r="V91" s="347"/>
      <c r="W91" s="347"/>
      <c r="X91" s="347"/>
      <c r="Y91" s="347"/>
      <c r="Z91" s="347"/>
    </row>
    <row r="92" spans="1:26" ht="15.75" customHeight="1" x14ac:dyDescent="0.25">
      <c r="A92" s="347"/>
      <c r="B92" s="443"/>
      <c r="C92" s="347"/>
      <c r="D92" s="347"/>
      <c r="E92" s="347"/>
      <c r="F92" s="347"/>
      <c r="G92" s="347"/>
      <c r="H92" s="347"/>
      <c r="I92" s="347"/>
      <c r="J92" s="347"/>
      <c r="K92" s="347"/>
      <c r="L92" s="347"/>
      <c r="M92" s="347"/>
      <c r="N92" s="347"/>
      <c r="O92" s="347"/>
      <c r="P92" s="347"/>
      <c r="Q92" s="347"/>
      <c r="R92" s="347"/>
      <c r="S92" s="347"/>
      <c r="T92" s="347"/>
      <c r="U92" s="347"/>
      <c r="V92" s="347"/>
      <c r="W92" s="347"/>
      <c r="X92" s="347"/>
      <c r="Y92" s="347"/>
      <c r="Z92" s="347"/>
    </row>
    <row r="93" spans="1:26" ht="15.75" customHeight="1" x14ac:dyDescent="0.25">
      <c r="A93" s="347"/>
      <c r="B93" s="443"/>
      <c r="C93" s="347"/>
      <c r="D93" s="347"/>
      <c r="E93" s="347"/>
      <c r="F93" s="347"/>
      <c r="G93" s="347"/>
      <c r="H93" s="347"/>
      <c r="I93" s="347"/>
      <c r="J93" s="347"/>
      <c r="K93" s="347"/>
      <c r="L93" s="347"/>
      <c r="M93" s="347"/>
      <c r="N93" s="347"/>
      <c r="O93" s="347"/>
      <c r="P93" s="347"/>
      <c r="Q93" s="347"/>
      <c r="R93" s="347"/>
      <c r="S93" s="347"/>
      <c r="T93" s="347"/>
      <c r="U93" s="347"/>
      <c r="V93" s="347"/>
      <c r="W93" s="347"/>
      <c r="X93" s="347"/>
      <c r="Y93" s="347"/>
      <c r="Z93" s="347"/>
    </row>
    <row r="94" spans="1:26" ht="15.75" customHeight="1" x14ac:dyDescent="0.25">
      <c r="A94" s="347"/>
      <c r="B94" s="443"/>
      <c r="C94" s="347"/>
      <c r="D94" s="347"/>
      <c r="E94" s="347"/>
      <c r="F94" s="347"/>
      <c r="G94" s="347"/>
      <c r="H94" s="347"/>
      <c r="I94" s="347"/>
      <c r="J94" s="347"/>
      <c r="K94" s="347"/>
      <c r="L94" s="347"/>
      <c r="M94" s="347"/>
      <c r="N94" s="347"/>
      <c r="O94" s="347"/>
      <c r="P94" s="347"/>
      <c r="Q94" s="347"/>
      <c r="R94" s="347"/>
      <c r="S94" s="347"/>
      <c r="T94" s="347"/>
      <c r="U94" s="347"/>
      <c r="V94" s="347"/>
      <c r="W94" s="347"/>
      <c r="X94" s="347"/>
      <c r="Y94" s="347"/>
      <c r="Z94" s="347"/>
    </row>
    <row r="95" spans="1:26" ht="15.75" customHeight="1" x14ac:dyDescent="0.25">
      <c r="A95" s="347"/>
      <c r="B95" s="443"/>
      <c r="C95" s="347"/>
      <c r="D95" s="347"/>
      <c r="E95" s="347"/>
      <c r="F95" s="347"/>
      <c r="G95" s="347"/>
      <c r="H95" s="347"/>
      <c r="I95" s="347"/>
      <c r="J95" s="347"/>
      <c r="K95" s="347"/>
      <c r="L95" s="347"/>
      <c r="M95" s="347"/>
      <c r="N95" s="347"/>
      <c r="O95" s="347"/>
      <c r="P95" s="347"/>
      <c r="Q95" s="347"/>
      <c r="R95" s="347"/>
      <c r="S95" s="347"/>
      <c r="T95" s="347"/>
      <c r="U95" s="347"/>
      <c r="V95" s="347"/>
      <c r="W95" s="347"/>
      <c r="X95" s="347"/>
      <c r="Y95" s="347"/>
      <c r="Z95" s="347"/>
    </row>
    <row r="96" spans="1:26" ht="15.75" customHeight="1" x14ac:dyDescent="0.25">
      <c r="A96" s="347"/>
      <c r="B96" s="443"/>
      <c r="C96" s="347"/>
      <c r="D96" s="347"/>
      <c r="E96" s="347"/>
      <c r="F96" s="347"/>
      <c r="G96" s="347"/>
      <c r="H96" s="347"/>
      <c r="I96" s="347"/>
      <c r="J96" s="347"/>
      <c r="K96" s="347"/>
      <c r="L96" s="347"/>
      <c r="M96" s="347"/>
      <c r="N96" s="347"/>
      <c r="O96" s="347"/>
      <c r="P96" s="347"/>
      <c r="Q96" s="347"/>
      <c r="R96" s="347"/>
      <c r="S96" s="347"/>
      <c r="T96" s="347"/>
      <c r="U96" s="347"/>
      <c r="V96" s="347"/>
      <c r="W96" s="347"/>
      <c r="X96" s="347"/>
      <c r="Y96" s="347"/>
      <c r="Z96" s="347"/>
    </row>
    <row r="97" spans="1:26" ht="15.75" customHeight="1" x14ac:dyDescent="0.25">
      <c r="A97" s="347"/>
      <c r="B97" s="443"/>
      <c r="C97" s="347"/>
      <c r="D97" s="347"/>
      <c r="E97" s="347"/>
      <c r="F97" s="347"/>
      <c r="G97" s="347"/>
      <c r="H97" s="347"/>
      <c r="I97" s="347"/>
      <c r="J97" s="347"/>
      <c r="K97" s="347"/>
      <c r="L97" s="347"/>
      <c r="M97" s="347"/>
      <c r="N97" s="347"/>
      <c r="O97" s="347"/>
      <c r="P97" s="347"/>
      <c r="Q97" s="347"/>
      <c r="R97" s="347"/>
      <c r="S97" s="347"/>
      <c r="T97" s="347"/>
      <c r="U97" s="347"/>
      <c r="V97" s="347"/>
      <c r="W97" s="347"/>
      <c r="X97" s="347"/>
      <c r="Y97" s="347"/>
      <c r="Z97" s="347"/>
    </row>
    <row r="98" spans="1:26" ht="15.75" customHeight="1" x14ac:dyDescent="0.25">
      <c r="A98" s="347"/>
      <c r="B98" s="443"/>
      <c r="C98" s="347"/>
      <c r="D98" s="347"/>
      <c r="E98" s="347"/>
      <c r="F98" s="347"/>
      <c r="G98" s="347"/>
      <c r="H98" s="347"/>
      <c r="I98" s="347"/>
      <c r="J98" s="347"/>
      <c r="K98" s="347"/>
      <c r="L98" s="347"/>
      <c r="M98" s="347"/>
      <c r="N98" s="347"/>
      <c r="O98" s="347"/>
      <c r="P98" s="347"/>
      <c r="Q98" s="347"/>
      <c r="R98" s="347"/>
      <c r="S98" s="347"/>
      <c r="T98" s="347"/>
      <c r="U98" s="347"/>
      <c r="V98" s="347"/>
      <c r="W98" s="347"/>
      <c r="X98" s="347"/>
      <c r="Y98" s="347"/>
      <c r="Z98" s="347"/>
    </row>
    <row r="99" spans="1:26" ht="15.75" customHeight="1" x14ac:dyDescent="0.25">
      <c r="A99" s="347"/>
      <c r="B99" s="443"/>
      <c r="C99" s="347"/>
      <c r="D99" s="347"/>
      <c r="E99" s="347"/>
      <c r="F99" s="347"/>
      <c r="G99" s="347"/>
      <c r="H99" s="347"/>
      <c r="I99" s="347"/>
      <c r="J99" s="347"/>
      <c r="K99" s="347"/>
      <c r="L99" s="347"/>
      <c r="M99" s="347"/>
      <c r="N99" s="347"/>
      <c r="O99" s="347"/>
      <c r="P99" s="347"/>
      <c r="Q99" s="347"/>
      <c r="R99" s="347"/>
      <c r="S99" s="347"/>
      <c r="T99" s="347"/>
      <c r="U99" s="347"/>
      <c r="V99" s="347"/>
      <c r="W99" s="347"/>
      <c r="X99" s="347"/>
      <c r="Y99" s="347"/>
      <c r="Z99" s="347"/>
    </row>
    <row r="100" spans="1:26" ht="15.75" customHeight="1" x14ac:dyDescent="0.25">
      <c r="A100" s="347"/>
      <c r="B100" s="443"/>
      <c r="C100" s="347"/>
      <c r="D100" s="347"/>
      <c r="E100" s="347"/>
      <c r="F100" s="347"/>
      <c r="G100" s="347"/>
      <c r="H100" s="347"/>
      <c r="I100" s="347"/>
      <c r="J100" s="347"/>
      <c r="K100" s="347"/>
      <c r="L100" s="347"/>
      <c r="M100" s="347"/>
      <c r="N100" s="347"/>
      <c r="O100" s="347"/>
      <c r="P100" s="347"/>
      <c r="Q100" s="347"/>
      <c r="R100" s="347"/>
      <c r="S100" s="347"/>
      <c r="T100" s="347"/>
      <c r="U100" s="347"/>
      <c r="V100" s="347"/>
      <c r="W100" s="347"/>
      <c r="X100" s="347"/>
      <c r="Y100" s="347"/>
      <c r="Z100" s="347"/>
    </row>
    <row r="101" spans="1:26" ht="15.75" customHeight="1" x14ac:dyDescent="0.25">
      <c r="A101" s="347"/>
      <c r="B101" s="443"/>
      <c r="C101" s="347"/>
      <c r="D101" s="347"/>
      <c r="E101" s="347"/>
      <c r="F101" s="347"/>
      <c r="G101" s="347"/>
      <c r="H101" s="347"/>
      <c r="I101" s="347"/>
      <c r="J101" s="347"/>
      <c r="K101" s="347"/>
      <c r="L101" s="347"/>
      <c r="M101" s="347"/>
      <c r="N101" s="347"/>
      <c r="O101" s="347"/>
      <c r="P101" s="347"/>
      <c r="Q101" s="347"/>
      <c r="R101" s="347"/>
      <c r="S101" s="347"/>
      <c r="T101" s="347"/>
      <c r="U101" s="347"/>
      <c r="V101" s="347"/>
      <c r="W101" s="347"/>
      <c r="X101" s="347"/>
      <c r="Y101" s="347"/>
      <c r="Z101" s="347"/>
    </row>
    <row r="102" spans="1:26" ht="15.75" customHeight="1" x14ac:dyDescent="0.25">
      <c r="A102" s="347"/>
      <c r="B102" s="443"/>
      <c r="C102" s="347"/>
      <c r="D102" s="347"/>
      <c r="E102" s="347"/>
      <c r="F102" s="347"/>
      <c r="G102" s="347"/>
      <c r="H102" s="347"/>
      <c r="I102" s="347"/>
      <c r="J102" s="347"/>
      <c r="K102" s="347"/>
      <c r="L102" s="347"/>
      <c r="M102" s="347"/>
      <c r="N102" s="347"/>
      <c r="O102" s="347"/>
      <c r="P102" s="347"/>
      <c r="Q102" s="347"/>
      <c r="R102" s="347"/>
      <c r="S102" s="347"/>
      <c r="T102" s="347"/>
      <c r="U102" s="347"/>
      <c r="V102" s="347"/>
      <c r="W102" s="347"/>
      <c r="X102" s="347"/>
      <c r="Y102" s="347"/>
      <c r="Z102" s="347"/>
    </row>
    <row r="103" spans="1:26" ht="15.75" customHeight="1" x14ac:dyDescent="0.25">
      <c r="A103" s="347"/>
      <c r="B103" s="443"/>
      <c r="C103" s="347"/>
      <c r="D103" s="347"/>
      <c r="E103" s="347"/>
      <c r="F103" s="347"/>
      <c r="G103" s="347"/>
      <c r="H103" s="347"/>
      <c r="I103" s="347"/>
      <c r="J103" s="347"/>
      <c r="K103" s="347"/>
      <c r="L103" s="347"/>
      <c r="M103" s="347"/>
      <c r="N103" s="347"/>
      <c r="O103" s="347"/>
      <c r="P103" s="347"/>
      <c r="Q103" s="347"/>
      <c r="R103" s="347"/>
      <c r="S103" s="347"/>
      <c r="T103" s="347"/>
      <c r="U103" s="347"/>
      <c r="V103" s="347"/>
      <c r="W103" s="347"/>
      <c r="X103" s="347"/>
      <c r="Y103" s="347"/>
      <c r="Z103" s="347"/>
    </row>
    <row r="104" spans="1:26" ht="15.75" customHeight="1" x14ac:dyDescent="0.25">
      <c r="A104" s="347"/>
      <c r="B104" s="443"/>
      <c r="C104" s="347"/>
      <c r="D104" s="347"/>
      <c r="E104" s="347"/>
      <c r="F104" s="347"/>
      <c r="G104" s="347"/>
      <c r="H104" s="347"/>
      <c r="I104" s="347"/>
      <c r="J104" s="347"/>
      <c r="K104" s="347"/>
      <c r="L104" s="347"/>
      <c r="M104" s="347"/>
      <c r="N104" s="347"/>
      <c r="O104" s="347"/>
      <c r="P104" s="347"/>
      <c r="Q104" s="347"/>
      <c r="R104" s="347"/>
      <c r="S104" s="347"/>
      <c r="T104" s="347"/>
      <c r="U104" s="347"/>
      <c r="V104" s="347"/>
      <c r="W104" s="347"/>
      <c r="X104" s="347"/>
      <c r="Y104" s="347"/>
      <c r="Z104" s="347"/>
    </row>
    <row r="105" spans="1:26" ht="15.75" customHeight="1" x14ac:dyDescent="0.25">
      <c r="A105" s="347"/>
      <c r="B105" s="443"/>
      <c r="C105" s="347"/>
      <c r="D105" s="347"/>
      <c r="E105" s="347"/>
      <c r="F105" s="347"/>
      <c r="G105" s="347"/>
      <c r="H105" s="347"/>
      <c r="I105" s="347"/>
      <c r="J105" s="347"/>
      <c r="K105" s="347"/>
      <c r="L105" s="347"/>
      <c r="M105" s="347"/>
      <c r="N105" s="347"/>
      <c r="O105" s="347"/>
      <c r="P105" s="347"/>
      <c r="Q105" s="347"/>
      <c r="R105" s="347"/>
      <c r="S105" s="347"/>
      <c r="T105" s="347"/>
      <c r="U105" s="347"/>
      <c r="V105" s="347"/>
      <c r="W105" s="347"/>
      <c r="X105" s="347"/>
      <c r="Y105" s="347"/>
      <c r="Z105" s="347"/>
    </row>
    <row r="106" spans="1:26" ht="15.75" customHeight="1" x14ac:dyDescent="0.25">
      <c r="A106" s="347"/>
      <c r="B106" s="443"/>
      <c r="C106" s="347"/>
      <c r="D106" s="347"/>
      <c r="E106" s="347"/>
      <c r="F106" s="347"/>
      <c r="G106" s="347"/>
      <c r="H106" s="347"/>
      <c r="I106" s="347"/>
      <c r="J106" s="347"/>
      <c r="K106" s="347"/>
      <c r="L106" s="347"/>
      <c r="M106" s="347"/>
      <c r="N106" s="347"/>
      <c r="O106" s="347"/>
      <c r="P106" s="347"/>
      <c r="Q106" s="347"/>
      <c r="R106" s="347"/>
      <c r="S106" s="347"/>
      <c r="T106" s="347"/>
      <c r="U106" s="347"/>
      <c r="V106" s="347"/>
      <c r="W106" s="347"/>
      <c r="X106" s="347"/>
      <c r="Y106" s="347"/>
      <c r="Z106" s="347"/>
    </row>
    <row r="107" spans="1:26" ht="15.75" customHeight="1" x14ac:dyDescent="0.25">
      <c r="A107" s="347"/>
      <c r="B107" s="443"/>
      <c r="C107" s="347"/>
      <c r="D107" s="347"/>
      <c r="E107" s="347"/>
      <c r="F107" s="347"/>
      <c r="G107" s="347"/>
      <c r="H107" s="347"/>
      <c r="I107" s="347"/>
      <c r="J107" s="347"/>
      <c r="K107" s="347"/>
      <c r="L107" s="347"/>
      <c r="M107" s="347"/>
      <c r="N107" s="347"/>
      <c r="O107" s="347"/>
      <c r="P107" s="347"/>
      <c r="Q107" s="347"/>
      <c r="R107" s="347"/>
      <c r="S107" s="347"/>
      <c r="T107" s="347"/>
      <c r="U107" s="347"/>
      <c r="V107" s="347"/>
      <c r="W107" s="347"/>
      <c r="X107" s="347"/>
      <c r="Y107" s="347"/>
      <c r="Z107" s="347"/>
    </row>
    <row r="108" spans="1:26" ht="15.75" customHeight="1" x14ac:dyDescent="0.25">
      <c r="A108" s="347"/>
      <c r="B108" s="443"/>
      <c r="C108" s="347"/>
      <c r="D108" s="347"/>
      <c r="E108" s="347"/>
      <c r="F108" s="347"/>
      <c r="G108" s="347"/>
      <c r="H108" s="347"/>
      <c r="I108" s="347"/>
      <c r="J108" s="347"/>
      <c r="K108" s="347"/>
      <c r="L108" s="347"/>
      <c r="M108" s="347"/>
      <c r="N108" s="347"/>
      <c r="O108" s="347"/>
      <c r="P108" s="347"/>
      <c r="Q108" s="347"/>
      <c r="R108" s="347"/>
      <c r="S108" s="347"/>
      <c r="T108" s="347"/>
      <c r="U108" s="347"/>
      <c r="V108" s="347"/>
      <c r="W108" s="347"/>
      <c r="X108" s="347"/>
      <c r="Y108" s="347"/>
      <c r="Z108" s="347"/>
    </row>
    <row r="109" spans="1:26" ht="15.75" customHeight="1" x14ac:dyDescent="0.25">
      <c r="A109" s="347"/>
      <c r="B109" s="443"/>
      <c r="C109" s="347"/>
      <c r="D109" s="347"/>
      <c r="E109" s="347"/>
      <c r="F109" s="347"/>
      <c r="G109" s="347"/>
      <c r="H109" s="347"/>
      <c r="I109" s="347"/>
      <c r="J109" s="347"/>
      <c r="K109" s="347"/>
      <c r="L109" s="347"/>
      <c r="M109" s="347"/>
      <c r="N109" s="347"/>
      <c r="O109" s="347"/>
      <c r="P109" s="347"/>
      <c r="Q109" s="347"/>
      <c r="R109" s="347"/>
      <c r="S109" s="347"/>
      <c r="T109" s="347"/>
      <c r="U109" s="347"/>
      <c r="V109" s="347"/>
      <c r="W109" s="347"/>
      <c r="X109" s="347"/>
      <c r="Y109" s="347"/>
      <c r="Z109" s="347"/>
    </row>
    <row r="110" spans="1:26" ht="15.75" customHeight="1" x14ac:dyDescent="0.25">
      <c r="A110" s="347"/>
      <c r="B110" s="443"/>
      <c r="C110" s="347"/>
      <c r="D110" s="347"/>
      <c r="E110" s="347"/>
      <c r="F110" s="347"/>
      <c r="G110" s="347"/>
      <c r="H110" s="347"/>
      <c r="I110" s="347"/>
      <c r="J110" s="347"/>
      <c r="K110" s="347"/>
      <c r="L110" s="347"/>
      <c r="M110" s="347"/>
      <c r="N110" s="347"/>
      <c r="O110" s="347"/>
      <c r="P110" s="347"/>
      <c r="Q110" s="347"/>
      <c r="R110" s="347"/>
      <c r="S110" s="347"/>
      <c r="T110" s="347"/>
      <c r="U110" s="347"/>
      <c r="V110" s="347"/>
      <c r="W110" s="347"/>
      <c r="X110" s="347"/>
      <c r="Y110" s="347"/>
      <c r="Z110" s="347"/>
    </row>
    <row r="111" spans="1:26" ht="15.75" customHeight="1" x14ac:dyDescent="0.25">
      <c r="A111" s="347"/>
      <c r="B111" s="443"/>
      <c r="C111" s="347"/>
      <c r="D111" s="347"/>
      <c r="E111" s="347"/>
      <c r="F111" s="347"/>
      <c r="G111" s="347"/>
      <c r="H111" s="347"/>
      <c r="I111" s="347"/>
      <c r="J111" s="347"/>
      <c r="K111" s="347"/>
      <c r="L111" s="347"/>
      <c r="M111" s="347"/>
      <c r="N111" s="347"/>
      <c r="O111" s="347"/>
      <c r="P111" s="347"/>
      <c r="Q111" s="347"/>
      <c r="R111" s="347"/>
      <c r="S111" s="347"/>
      <c r="T111" s="347"/>
      <c r="U111" s="347"/>
      <c r="V111" s="347"/>
      <c r="W111" s="347"/>
      <c r="X111" s="347"/>
      <c r="Y111" s="347"/>
      <c r="Z111" s="347"/>
    </row>
    <row r="112" spans="1:26" ht="15.75" customHeight="1" x14ac:dyDescent="0.25">
      <c r="A112" s="347"/>
      <c r="B112" s="443"/>
      <c r="C112" s="347"/>
      <c r="D112" s="347"/>
      <c r="E112" s="347"/>
      <c r="F112" s="347"/>
      <c r="G112" s="347"/>
      <c r="H112" s="347"/>
      <c r="I112" s="347"/>
      <c r="J112" s="347"/>
      <c r="K112" s="347"/>
      <c r="L112" s="347"/>
      <c r="M112" s="347"/>
      <c r="N112" s="347"/>
      <c r="O112" s="347"/>
      <c r="P112" s="347"/>
      <c r="Q112" s="347"/>
      <c r="R112" s="347"/>
      <c r="S112" s="347"/>
      <c r="T112" s="347"/>
      <c r="U112" s="347"/>
      <c r="V112" s="347"/>
      <c r="W112" s="347"/>
      <c r="X112" s="347"/>
      <c r="Y112" s="347"/>
      <c r="Z112" s="347"/>
    </row>
    <row r="113" spans="1:26" ht="15.75" customHeight="1" x14ac:dyDescent="0.25">
      <c r="A113" s="347"/>
      <c r="B113" s="443"/>
      <c r="C113" s="347"/>
      <c r="D113" s="347"/>
      <c r="E113" s="347"/>
      <c r="F113" s="347"/>
      <c r="G113" s="347"/>
      <c r="H113" s="347"/>
      <c r="I113" s="347"/>
      <c r="J113" s="347"/>
      <c r="K113" s="347"/>
      <c r="L113" s="347"/>
      <c r="M113" s="347"/>
      <c r="N113" s="347"/>
      <c r="O113" s="347"/>
      <c r="P113" s="347"/>
      <c r="Q113" s="347"/>
      <c r="R113" s="347"/>
      <c r="S113" s="347"/>
      <c r="T113" s="347"/>
      <c r="U113" s="347"/>
      <c r="V113" s="347"/>
      <c r="W113" s="347"/>
      <c r="X113" s="347"/>
      <c r="Y113" s="347"/>
      <c r="Z113" s="347"/>
    </row>
    <row r="114" spans="1:26" ht="15.75" customHeight="1" x14ac:dyDescent="0.25">
      <c r="A114" s="347"/>
      <c r="B114" s="443"/>
      <c r="C114" s="347"/>
      <c r="D114" s="347"/>
      <c r="E114" s="347"/>
      <c r="F114" s="347"/>
      <c r="G114" s="347"/>
      <c r="H114" s="347"/>
      <c r="I114" s="347"/>
      <c r="J114" s="347"/>
      <c r="K114" s="347"/>
      <c r="L114" s="347"/>
      <c r="M114" s="347"/>
      <c r="N114" s="347"/>
      <c r="O114" s="347"/>
      <c r="P114" s="347"/>
      <c r="Q114" s="347"/>
      <c r="R114" s="347"/>
      <c r="S114" s="347"/>
      <c r="T114" s="347"/>
      <c r="U114" s="347"/>
      <c r="V114" s="347"/>
      <c r="W114" s="347"/>
      <c r="X114" s="347"/>
      <c r="Y114" s="347"/>
      <c r="Z114" s="347"/>
    </row>
    <row r="115" spans="1:26" ht="15.75" customHeight="1" x14ac:dyDescent="0.25">
      <c r="A115" s="347"/>
      <c r="B115" s="443"/>
      <c r="C115" s="347"/>
      <c r="D115" s="347"/>
      <c r="E115" s="347"/>
      <c r="F115" s="347"/>
      <c r="G115" s="347"/>
      <c r="H115" s="347"/>
      <c r="I115" s="347"/>
      <c r="J115" s="347"/>
      <c r="K115" s="347"/>
      <c r="L115" s="347"/>
      <c r="M115" s="347"/>
      <c r="N115" s="347"/>
      <c r="O115" s="347"/>
      <c r="P115" s="347"/>
      <c r="Q115" s="347"/>
      <c r="R115" s="347"/>
      <c r="S115" s="347"/>
      <c r="T115" s="347"/>
      <c r="U115" s="347"/>
      <c r="V115" s="347"/>
      <c r="W115" s="347"/>
      <c r="X115" s="347"/>
      <c r="Y115" s="347"/>
      <c r="Z115" s="347"/>
    </row>
    <row r="116" spans="1:26" ht="15.75" customHeight="1" x14ac:dyDescent="0.25">
      <c r="A116" s="347"/>
      <c r="B116" s="443"/>
      <c r="C116" s="347"/>
      <c r="D116" s="347"/>
      <c r="E116" s="347"/>
      <c r="F116" s="347"/>
      <c r="G116" s="347"/>
      <c r="H116" s="347"/>
      <c r="I116" s="347"/>
      <c r="J116" s="347"/>
      <c r="K116" s="347"/>
      <c r="L116" s="347"/>
      <c r="M116" s="347"/>
      <c r="N116" s="347"/>
      <c r="O116" s="347"/>
      <c r="P116" s="347"/>
      <c r="Q116" s="347"/>
      <c r="R116" s="347"/>
      <c r="S116" s="347"/>
      <c r="T116" s="347"/>
      <c r="U116" s="347"/>
      <c r="V116" s="347"/>
      <c r="W116" s="347"/>
      <c r="X116" s="347"/>
      <c r="Y116" s="347"/>
      <c r="Z116" s="347"/>
    </row>
    <row r="117" spans="1:26" ht="15.75" customHeight="1" x14ac:dyDescent="0.25">
      <c r="A117" s="347"/>
      <c r="B117" s="443"/>
      <c r="C117" s="347"/>
      <c r="D117" s="347"/>
      <c r="E117" s="347"/>
      <c r="F117" s="347"/>
      <c r="G117" s="347"/>
      <c r="H117" s="347"/>
      <c r="I117" s="347"/>
      <c r="J117" s="347"/>
      <c r="K117" s="347"/>
      <c r="L117" s="347"/>
      <c r="M117" s="347"/>
      <c r="N117" s="347"/>
      <c r="O117" s="347"/>
      <c r="P117" s="347"/>
      <c r="Q117" s="347"/>
      <c r="R117" s="347"/>
      <c r="S117" s="347"/>
      <c r="T117" s="347"/>
      <c r="U117" s="347"/>
      <c r="V117" s="347"/>
      <c r="W117" s="347"/>
      <c r="X117" s="347"/>
      <c r="Y117" s="347"/>
      <c r="Z117" s="347"/>
    </row>
    <row r="118" spans="1:26" ht="15.75" customHeight="1" x14ac:dyDescent="0.25">
      <c r="A118" s="347"/>
      <c r="B118" s="443"/>
      <c r="C118" s="347"/>
      <c r="D118" s="347"/>
      <c r="E118" s="347"/>
      <c r="F118" s="347"/>
      <c r="G118" s="347"/>
      <c r="H118" s="347"/>
      <c r="I118" s="347"/>
      <c r="J118" s="347"/>
      <c r="K118" s="347"/>
      <c r="L118" s="347"/>
      <c r="M118" s="347"/>
      <c r="N118" s="347"/>
      <c r="O118" s="347"/>
      <c r="P118" s="347"/>
      <c r="Q118" s="347"/>
      <c r="R118" s="347"/>
      <c r="S118" s="347"/>
      <c r="T118" s="347"/>
      <c r="U118" s="347"/>
      <c r="V118" s="347"/>
      <c r="W118" s="347"/>
      <c r="X118" s="347"/>
      <c r="Y118" s="347"/>
      <c r="Z118" s="347"/>
    </row>
    <row r="119" spans="1:26" ht="15.75" customHeight="1" x14ac:dyDescent="0.25">
      <c r="A119" s="347"/>
      <c r="B119" s="443"/>
      <c r="C119" s="347"/>
      <c r="D119" s="347"/>
      <c r="E119" s="347"/>
      <c r="F119" s="347"/>
      <c r="G119" s="347"/>
      <c r="H119" s="347"/>
      <c r="I119" s="347"/>
      <c r="J119" s="347"/>
      <c r="K119" s="347"/>
      <c r="L119" s="347"/>
      <c r="M119" s="347"/>
      <c r="N119" s="347"/>
      <c r="O119" s="347"/>
      <c r="P119" s="347"/>
      <c r="Q119" s="347"/>
      <c r="R119" s="347"/>
      <c r="S119" s="347"/>
      <c r="T119" s="347"/>
      <c r="U119" s="347"/>
      <c r="V119" s="347"/>
      <c r="W119" s="347"/>
      <c r="X119" s="347"/>
      <c r="Y119" s="347"/>
      <c r="Z119" s="347"/>
    </row>
    <row r="120" spans="1:26" ht="15.75" customHeight="1" x14ac:dyDescent="0.25">
      <c r="A120" s="347"/>
      <c r="B120" s="443"/>
      <c r="C120" s="347"/>
      <c r="D120" s="347"/>
      <c r="E120" s="347"/>
      <c r="F120" s="347"/>
      <c r="G120" s="347"/>
      <c r="H120" s="347"/>
      <c r="I120" s="347"/>
      <c r="J120" s="347"/>
      <c r="K120" s="347"/>
      <c r="L120" s="347"/>
      <c r="M120" s="347"/>
      <c r="N120" s="347"/>
      <c r="O120" s="347"/>
      <c r="P120" s="347"/>
      <c r="Q120" s="347"/>
      <c r="R120" s="347"/>
      <c r="S120" s="347"/>
      <c r="T120" s="347"/>
      <c r="U120" s="347"/>
      <c r="V120" s="347"/>
      <c r="W120" s="347"/>
      <c r="X120" s="347"/>
      <c r="Y120" s="347"/>
      <c r="Z120" s="347"/>
    </row>
    <row r="121" spans="1:26" ht="15.75" customHeight="1" x14ac:dyDescent="0.25">
      <c r="A121" s="347"/>
      <c r="B121" s="443"/>
      <c r="C121" s="347"/>
      <c r="D121" s="347"/>
      <c r="E121" s="347"/>
      <c r="F121" s="347"/>
      <c r="G121" s="347"/>
      <c r="H121" s="347"/>
      <c r="I121" s="347"/>
      <c r="J121" s="347"/>
      <c r="K121" s="347"/>
      <c r="L121" s="347"/>
      <c r="M121" s="347"/>
      <c r="N121" s="347"/>
      <c r="O121" s="347"/>
      <c r="P121" s="347"/>
      <c r="Q121" s="347"/>
      <c r="R121" s="347"/>
      <c r="S121" s="347"/>
      <c r="T121" s="347"/>
      <c r="U121" s="347"/>
      <c r="V121" s="347"/>
      <c r="W121" s="347"/>
      <c r="X121" s="347"/>
      <c r="Y121" s="347"/>
      <c r="Z121" s="347"/>
    </row>
    <row r="122" spans="1:26" ht="15.75" customHeight="1" x14ac:dyDescent="0.25">
      <c r="A122" s="347"/>
      <c r="B122" s="443"/>
      <c r="C122" s="347"/>
      <c r="D122" s="347"/>
      <c r="E122" s="347"/>
      <c r="F122" s="347"/>
      <c r="G122" s="347"/>
      <c r="H122" s="347"/>
      <c r="I122" s="347"/>
      <c r="J122" s="347"/>
      <c r="K122" s="347"/>
      <c r="L122" s="347"/>
      <c r="M122" s="347"/>
      <c r="N122" s="347"/>
      <c r="O122" s="347"/>
      <c r="P122" s="347"/>
      <c r="Q122" s="347"/>
      <c r="R122" s="347"/>
      <c r="S122" s="347"/>
      <c r="T122" s="347"/>
      <c r="U122" s="347"/>
      <c r="V122" s="347"/>
      <c r="W122" s="347"/>
      <c r="X122" s="347"/>
      <c r="Y122" s="347"/>
      <c r="Z122" s="347"/>
    </row>
    <row r="123" spans="1:26" ht="15.75" customHeight="1" x14ac:dyDescent="0.25">
      <c r="A123" s="347"/>
      <c r="B123" s="443"/>
      <c r="C123" s="347"/>
      <c r="D123" s="347"/>
      <c r="E123" s="347"/>
      <c r="F123" s="347"/>
      <c r="G123" s="347"/>
      <c r="H123" s="347"/>
      <c r="I123" s="347"/>
      <c r="J123" s="347"/>
      <c r="K123" s="347"/>
      <c r="L123" s="347"/>
      <c r="M123" s="347"/>
      <c r="N123" s="347"/>
      <c r="O123" s="347"/>
      <c r="P123" s="347"/>
      <c r="Q123" s="347"/>
      <c r="R123" s="347"/>
      <c r="S123" s="347"/>
      <c r="T123" s="347"/>
      <c r="U123" s="347"/>
      <c r="V123" s="347"/>
      <c r="W123" s="347"/>
      <c r="X123" s="347"/>
      <c r="Y123" s="347"/>
      <c r="Z123" s="347"/>
    </row>
    <row r="124" spans="1:26" ht="15.75" customHeight="1" x14ac:dyDescent="0.25">
      <c r="A124" s="347"/>
      <c r="B124" s="443"/>
      <c r="C124" s="347"/>
      <c r="D124" s="347"/>
      <c r="E124" s="347"/>
      <c r="F124" s="347"/>
      <c r="G124" s="347"/>
      <c r="H124" s="347"/>
      <c r="I124" s="347"/>
      <c r="J124" s="347"/>
      <c r="K124" s="347"/>
      <c r="L124" s="347"/>
      <c r="M124" s="347"/>
      <c r="N124" s="347"/>
      <c r="O124" s="347"/>
      <c r="P124" s="347"/>
      <c r="Q124" s="347"/>
      <c r="R124" s="347"/>
      <c r="S124" s="347"/>
      <c r="T124" s="347"/>
      <c r="U124" s="347"/>
      <c r="V124" s="347"/>
      <c r="W124" s="347"/>
      <c r="X124" s="347"/>
      <c r="Y124" s="347"/>
      <c r="Z124" s="347"/>
    </row>
    <row r="125" spans="1:26" ht="15.75" customHeight="1" x14ac:dyDescent="0.25">
      <c r="A125" s="347"/>
      <c r="B125" s="443"/>
      <c r="C125" s="347"/>
      <c r="D125" s="347"/>
      <c r="E125" s="347"/>
      <c r="F125" s="347"/>
      <c r="G125" s="347"/>
      <c r="H125" s="347"/>
      <c r="I125" s="347"/>
      <c r="J125" s="347"/>
      <c r="K125" s="347"/>
      <c r="L125" s="347"/>
      <c r="M125" s="347"/>
      <c r="N125" s="347"/>
      <c r="O125" s="347"/>
      <c r="P125" s="347"/>
      <c r="Q125" s="347"/>
      <c r="R125" s="347"/>
      <c r="S125" s="347"/>
      <c r="T125" s="347"/>
      <c r="U125" s="347"/>
      <c r="V125" s="347"/>
      <c r="W125" s="347"/>
      <c r="X125" s="347"/>
      <c r="Y125" s="347"/>
      <c r="Z125" s="347"/>
    </row>
    <row r="126" spans="1:26" ht="15.75" customHeight="1" x14ac:dyDescent="0.25">
      <c r="A126" s="347"/>
      <c r="B126" s="443"/>
      <c r="C126" s="347"/>
      <c r="D126" s="347"/>
      <c r="E126" s="347"/>
      <c r="F126" s="347"/>
      <c r="G126" s="347"/>
      <c r="H126" s="347"/>
      <c r="I126" s="347"/>
      <c r="J126" s="347"/>
      <c r="K126" s="347"/>
      <c r="L126" s="347"/>
      <c r="M126" s="347"/>
      <c r="N126" s="347"/>
      <c r="O126" s="347"/>
      <c r="P126" s="347"/>
      <c r="Q126" s="347"/>
      <c r="R126" s="347"/>
      <c r="S126" s="347"/>
      <c r="T126" s="347"/>
      <c r="U126" s="347"/>
      <c r="V126" s="347"/>
      <c r="W126" s="347"/>
      <c r="X126" s="347"/>
      <c r="Y126" s="347"/>
      <c r="Z126" s="347"/>
    </row>
    <row r="127" spans="1:26" ht="15.75" customHeight="1" x14ac:dyDescent="0.25">
      <c r="A127" s="347"/>
      <c r="B127" s="443"/>
      <c r="C127" s="347"/>
      <c r="D127" s="347"/>
      <c r="E127" s="347"/>
      <c r="F127" s="347"/>
      <c r="G127" s="347"/>
      <c r="H127" s="347"/>
      <c r="I127" s="347"/>
      <c r="J127" s="347"/>
      <c r="K127" s="347"/>
      <c r="L127" s="347"/>
      <c r="M127" s="347"/>
      <c r="N127" s="347"/>
      <c r="O127" s="347"/>
      <c r="P127" s="347"/>
      <c r="Q127" s="347"/>
      <c r="R127" s="347"/>
      <c r="S127" s="347"/>
      <c r="T127" s="347"/>
      <c r="U127" s="347"/>
      <c r="V127" s="347"/>
      <c r="W127" s="347"/>
      <c r="X127" s="347"/>
      <c r="Y127" s="347"/>
      <c r="Z127" s="347"/>
    </row>
    <row r="128" spans="1:26" ht="15.75" customHeight="1" x14ac:dyDescent="0.25">
      <c r="A128" s="347"/>
      <c r="B128" s="443"/>
      <c r="C128" s="347"/>
      <c r="D128" s="347"/>
      <c r="E128" s="347"/>
      <c r="F128" s="347"/>
      <c r="G128" s="347"/>
      <c r="H128" s="347"/>
      <c r="I128" s="347"/>
      <c r="J128" s="347"/>
      <c r="K128" s="347"/>
      <c r="L128" s="347"/>
      <c r="M128" s="347"/>
      <c r="N128" s="347"/>
      <c r="O128" s="347"/>
      <c r="P128" s="347"/>
      <c r="Q128" s="347"/>
      <c r="R128" s="347"/>
      <c r="S128" s="347"/>
      <c r="T128" s="347"/>
      <c r="U128" s="347"/>
      <c r="V128" s="347"/>
      <c r="W128" s="347"/>
      <c r="X128" s="347"/>
      <c r="Y128" s="347"/>
      <c r="Z128" s="347"/>
    </row>
    <row r="129" spans="1:26" ht="15.75" customHeight="1" x14ac:dyDescent="0.25">
      <c r="A129" s="347"/>
      <c r="B129" s="443"/>
      <c r="C129" s="347"/>
      <c r="D129" s="347"/>
      <c r="E129" s="347"/>
      <c r="F129" s="347"/>
      <c r="G129" s="347"/>
      <c r="H129" s="347"/>
      <c r="I129" s="347"/>
      <c r="J129" s="347"/>
      <c r="K129" s="347"/>
      <c r="L129" s="347"/>
      <c r="M129" s="347"/>
      <c r="N129" s="347"/>
      <c r="O129" s="347"/>
      <c r="P129" s="347"/>
      <c r="Q129" s="347"/>
      <c r="R129" s="347"/>
      <c r="S129" s="347"/>
      <c r="T129" s="347"/>
      <c r="U129" s="347"/>
      <c r="V129" s="347"/>
      <c r="W129" s="347"/>
      <c r="X129" s="347"/>
      <c r="Y129" s="347"/>
      <c r="Z129" s="347"/>
    </row>
    <row r="130" spans="1:26" ht="15.75" customHeight="1" x14ac:dyDescent="0.25">
      <c r="A130" s="347"/>
      <c r="B130" s="443"/>
      <c r="C130" s="347"/>
      <c r="D130" s="347"/>
      <c r="E130" s="347"/>
      <c r="F130" s="347"/>
      <c r="G130" s="347"/>
      <c r="H130" s="347"/>
      <c r="I130" s="347"/>
      <c r="J130" s="347"/>
      <c r="K130" s="347"/>
      <c r="L130" s="347"/>
      <c r="M130" s="347"/>
      <c r="N130" s="347"/>
      <c r="O130" s="347"/>
      <c r="P130" s="347"/>
      <c r="Q130" s="347"/>
      <c r="R130" s="347"/>
      <c r="S130" s="347"/>
      <c r="T130" s="347"/>
      <c r="U130" s="347"/>
      <c r="V130" s="347"/>
      <c r="W130" s="347"/>
      <c r="X130" s="347"/>
      <c r="Y130" s="347"/>
      <c r="Z130" s="347"/>
    </row>
    <row r="131" spans="1:26" ht="15.75" customHeight="1" x14ac:dyDescent="0.25">
      <c r="A131" s="347"/>
      <c r="B131" s="443"/>
      <c r="C131" s="347"/>
      <c r="D131" s="347"/>
      <c r="E131" s="347"/>
      <c r="F131" s="347"/>
      <c r="G131" s="347"/>
      <c r="H131" s="347"/>
      <c r="I131" s="347"/>
      <c r="J131" s="347"/>
      <c r="K131" s="347"/>
      <c r="L131" s="347"/>
      <c r="M131" s="347"/>
      <c r="N131" s="347"/>
      <c r="O131" s="347"/>
      <c r="P131" s="347"/>
      <c r="Q131" s="347"/>
      <c r="R131" s="347"/>
      <c r="S131" s="347"/>
      <c r="T131" s="347"/>
      <c r="U131" s="347"/>
      <c r="V131" s="347"/>
      <c r="W131" s="347"/>
      <c r="X131" s="347"/>
      <c r="Y131" s="347"/>
      <c r="Z131" s="347"/>
    </row>
    <row r="132" spans="1:26" ht="15.75" customHeight="1" x14ac:dyDescent="0.25">
      <c r="A132" s="347"/>
      <c r="B132" s="443"/>
      <c r="C132" s="347"/>
      <c r="D132" s="347"/>
      <c r="E132" s="347"/>
      <c r="F132" s="347"/>
      <c r="G132" s="347"/>
      <c r="H132" s="347"/>
      <c r="I132" s="347"/>
      <c r="J132" s="347"/>
      <c r="K132" s="347"/>
      <c r="L132" s="347"/>
      <c r="M132" s="347"/>
      <c r="N132" s="347"/>
      <c r="O132" s="347"/>
      <c r="P132" s="347"/>
      <c r="Q132" s="347"/>
      <c r="R132" s="347"/>
      <c r="S132" s="347"/>
      <c r="T132" s="347"/>
      <c r="U132" s="347"/>
      <c r="V132" s="347"/>
      <c r="W132" s="347"/>
      <c r="X132" s="347"/>
      <c r="Y132" s="347"/>
      <c r="Z132" s="347"/>
    </row>
    <row r="133" spans="1:26" ht="15.75" customHeight="1" x14ac:dyDescent="0.25">
      <c r="A133" s="347"/>
      <c r="B133" s="443"/>
      <c r="C133" s="347"/>
      <c r="D133" s="347"/>
      <c r="E133" s="347"/>
      <c r="F133" s="347"/>
      <c r="G133" s="347"/>
      <c r="H133" s="347"/>
      <c r="I133" s="347"/>
      <c r="J133" s="347"/>
      <c r="K133" s="347"/>
      <c r="L133" s="347"/>
      <c r="M133" s="347"/>
      <c r="N133" s="347"/>
      <c r="O133" s="347"/>
      <c r="P133" s="347"/>
      <c r="Q133" s="347"/>
      <c r="R133" s="347"/>
      <c r="S133" s="347"/>
      <c r="T133" s="347"/>
      <c r="U133" s="347"/>
      <c r="V133" s="347"/>
      <c r="W133" s="347"/>
      <c r="X133" s="347"/>
      <c r="Y133" s="347"/>
      <c r="Z133" s="347"/>
    </row>
    <row r="134" spans="1:26" ht="15.75" customHeight="1" x14ac:dyDescent="0.25">
      <c r="A134" s="347"/>
      <c r="B134" s="443"/>
      <c r="C134" s="347"/>
      <c r="D134" s="347"/>
      <c r="E134" s="347"/>
      <c r="F134" s="347"/>
      <c r="G134" s="347"/>
      <c r="H134" s="347"/>
      <c r="I134" s="347"/>
      <c r="J134" s="347"/>
      <c r="K134" s="347"/>
      <c r="L134" s="347"/>
      <c r="M134" s="347"/>
      <c r="N134" s="347"/>
      <c r="O134" s="347"/>
      <c r="P134" s="347"/>
      <c r="Q134" s="347"/>
      <c r="R134" s="347"/>
      <c r="S134" s="347"/>
      <c r="T134" s="347"/>
      <c r="U134" s="347"/>
      <c r="V134" s="347"/>
      <c r="W134" s="347"/>
      <c r="X134" s="347"/>
      <c r="Y134" s="347"/>
      <c r="Z134" s="347"/>
    </row>
    <row r="135" spans="1:26" ht="15.75" customHeight="1" x14ac:dyDescent="0.25">
      <c r="A135" s="347"/>
      <c r="B135" s="443"/>
      <c r="C135" s="347"/>
      <c r="D135" s="347"/>
      <c r="E135" s="347"/>
      <c r="F135" s="347"/>
      <c r="G135" s="347"/>
      <c r="H135" s="347"/>
      <c r="I135" s="347"/>
      <c r="J135" s="347"/>
      <c r="K135" s="347"/>
      <c r="L135" s="347"/>
      <c r="M135" s="347"/>
      <c r="N135" s="347"/>
      <c r="O135" s="347"/>
      <c r="P135" s="347"/>
      <c r="Q135" s="347"/>
      <c r="R135" s="347"/>
      <c r="S135" s="347"/>
      <c r="T135" s="347"/>
      <c r="U135" s="347"/>
      <c r="V135" s="347"/>
      <c r="W135" s="347"/>
      <c r="X135" s="347"/>
      <c r="Y135" s="347"/>
      <c r="Z135" s="347"/>
    </row>
    <row r="136" spans="1:26" ht="15.75" customHeight="1" x14ac:dyDescent="0.25">
      <c r="A136" s="347"/>
      <c r="B136" s="443"/>
      <c r="C136" s="347"/>
      <c r="D136" s="347"/>
      <c r="E136" s="347"/>
      <c r="F136" s="347"/>
      <c r="G136" s="347"/>
      <c r="H136" s="347"/>
      <c r="I136" s="347"/>
      <c r="J136" s="347"/>
      <c r="K136" s="347"/>
      <c r="L136" s="347"/>
      <c r="M136" s="347"/>
      <c r="N136" s="347"/>
      <c r="O136" s="347"/>
      <c r="P136" s="347"/>
      <c r="Q136" s="347"/>
      <c r="R136" s="347"/>
      <c r="S136" s="347"/>
      <c r="T136" s="347"/>
      <c r="U136" s="347"/>
      <c r="V136" s="347"/>
      <c r="W136" s="347"/>
      <c r="X136" s="347"/>
      <c r="Y136" s="347"/>
      <c r="Z136" s="347"/>
    </row>
    <row r="137" spans="1:26" ht="15.75" customHeight="1" x14ac:dyDescent="0.25">
      <c r="A137" s="347"/>
      <c r="B137" s="443"/>
      <c r="C137" s="347"/>
      <c r="D137" s="347"/>
      <c r="E137" s="347"/>
      <c r="F137" s="347"/>
      <c r="G137" s="347"/>
      <c r="H137" s="347"/>
      <c r="I137" s="347"/>
      <c r="J137" s="347"/>
      <c r="K137" s="347"/>
      <c r="L137" s="347"/>
      <c r="M137" s="347"/>
      <c r="N137" s="347"/>
      <c r="O137" s="347"/>
      <c r="P137" s="347"/>
      <c r="Q137" s="347"/>
      <c r="R137" s="347"/>
      <c r="S137" s="347"/>
      <c r="T137" s="347"/>
      <c r="U137" s="347"/>
      <c r="V137" s="347"/>
      <c r="W137" s="347"/>
      <c r="X137" s="347"/>
      <c r="Y137" s="347"/>
      <c r="Z137" s="347"/>
    </row>
    <row r="138" spans="1:26" ht="15.75" customHeight="1" x14ac:dyDescent="0.25">
      <c r="A138" s="347"/>
      <c r="B138" s="443"/>
      <c r="C138" s="347"/>
      <c r="D138" s="347"/>
      <c r="E138" s="347"/>
      <c r="F138" s="347"/>
      <c r="G138" s="347"/>
      <c r="H138" s="347"/>
      <c r="I138" s="347"/>
      <c r="J138" s="347"/>
      <c r="K138" s="347"/>
      <c r="L138" s="347"/>
      <c r="M138" s="347"/>
      <c r="N138" s="347"/>
      <c r="O138" s="347"/>
      <c r="P138" s="347"/>
      <c r="Q138" s="347"/>
      <c r="R138" s="347"/>
      <c r="S138" s="347"/>
      <c r="T138" s="347"/>
      <c r="U138" s="347"/>
      <c r="V138" s="347"/>
      <c r="W138" s="347"/>
      <c r="X138" s="347"/>
      <c r="Y138" s="347"/>
      <c r="Z138" s="347"/>
    </row>
    <row r="139" spans="1:26" ht="15.75" customHeight="1" x14ac:dyDescent="0.25">
      <c r="A139" s="347"/>
      <c r="B139" s="443"/>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row>
    <row r="140" spans="1:26" ht="15.75" customHeight="1" x14ac:dyDescent="0.25">
      <c r="A140" s="347"/>
      <c r="B140" s="443"/>
      <c r="C140" s="347"/>
      <c r="D140" s="347"/>
      <c r="E140" s="347"/>
      <c r="F140" s="347"/>
      <c r="G140" s="347"/>
      <c r="H140" s="347"/>
      <c r="I140" s="347"/>
      <c r="J140" s="347"/>
      <c r="K140" s="347"/>
      <c r="L140" s="347"/>
      <c r="M140" s="347"/>
      <c r="N140" s="347"/>
      <c r="O140" s="347"/>
      <c r="P140" s="347"/>
      <c r="Q140" s="347"/>
      <c r="R140" s="347"/>
      <c r="S140" s="347"/>
      <c r="T140" s="347"/>
      <c r="U140" s="347"/>
      <c r="V140" s="347"/>
      <c r="W140" s="347"/>
      <c r="X140" s="347"/>
      <c r="Y140" s="347"/>
      <c r="Z140" s="347"/>
    </row>
    <row r="141" spans="1:26" ht="15.75" customHeight="1" x14ac:dyDescent="0.25">
      <c r="A141" s="347"/>
      <c r="B141" s="443"/>
      <c r="C141" s="347"/>
      <c r="D141" s="347"/>
      <c r="E141" s="347"/>
      <c r="F141" s="347"/>
      <c r="G141" s="347"/>
      <c r="H141" s="347"/>
      <c r="I141" s="347"/>
      <c r="J141" s="347"/>
      <c r="K141" s="347"/>
      <c r="L141" s="347"/>
      <c r="M141" s="347"/>
      <c r="N141" s="347"/>
      <c r="O141" s="347"/>
      <c r="P141" s="347"/>
      <c r="Q141" s="347"/>
      <c r="R141" s="347"/>
      <c r="S141" s="347"/>
      <c r="T141" s="347"/>
      <c r="U141" s="347"/>
      <c r="V141" s="347"/>
      <c r="W141" s="347"/>
      <c r="X141" s="347"/>
      <c r="Y141" s="347"/>
      <c r="Z141" s="347"/>
    </row>
    <row r="142" spans="1:26" ht="15.75" customHeight="1" x14ac:dyDescent="0.25">
      <c r="A142" s="347"/>
      <c r="B142" s="443"/>
      <c r="C142" s="347"/>
      <c r="D142" s="347"/>
      <c r="E142" s="347"/>
      <c r="F142" s="347"/>
      <c r="G142" s="347"/>
      <c r="H142" s="347"/>
      <c r="I142" s="347"/>
      <c r="J142" s="347"/>
      <c r="K142" s="347"/>
      <c r="L142" s="347"/>
      <c r="M142" s="347"/>
      <c r="N142" s="347"/>
      <c r="O142" s="347"/>
      <c r="P142" s="347"/>
      <c r="Q142" s="347"/>
      <c r="R142" s="347"/>
      <c r="S142" s="347"/>
      <c r="T142" s="347"/>
      <c r="U142" s="347"/>
      <c r="V142" s="347"/>
      <c r="W142" s="347"/>
      <c r="X142" s="347"/>
      <c r="Y142" s="347"/>
      <c r="Z142" s="347"/>
    </row>
    <row r="143" spans="1:26" ht="15.75" customHeight="1" x14ac:dyDescent="0.25">
      <c r="A143" s="347"/>
      <c r="B143" s="443"/>
      <c r="C143" s="347"/>
      <c r="D143" s="347"/>
      <c r="E143" s="347"/>
      <c r="F143" s="347"/>
      <c r="G143" s="347"/>
      <c r="H143" s="347"/>
      <c r="I143" s="347"/>
      <c r="J143" s="347"/>
      <c r="K143" s="347"/>
      <c r="L143" s="347"/>
      <c r="M143" s="347"/>
      <c r="N143" s="347"/>
      <c r="O143" s="347"/>
      <c r="P143" s="347"/>
      <c r="Q143" s="347"/>
      <c r="R143" s="347"/>
      <c r="S143" s="347"/>
      <c r="T143" s="347"/>
      <c r="U143" s="347"/>
      <c r="V143" s="347"/>
      <c r="W143" s="347"/>
      <c r="X143" s="347"/>
      <c r="Y143" s="347"/>
      <c r="Z143" s="347"/>
    </row>
    <row r="144" spans="1:26" ht="15.75" customHeight="1" x14ac:dyDescent="0.25">
      <c r="A144" s="347"/>
      <c r="B144" s="443"/>
      <c r="C144" s="347"/>
      <c r="D144" s="347"/>
      <c r="E144" s="347"/>
      <c r="F144" s="347"/>
      <c r="G144" s="347"/>
      <c r="H144" s="347"/>
      <c r="I144" s="347"/>
      <c r="J144" s="347"/>
      <c r="K144" s="347"/>
      <c r="L144" s="347"/>
      <c r="M144" s="347"/>
      <c r="N144" s="347"/>
      <c r="O144" s="347"/>
      <c r="P144" s="347"/>
      <c r="Q144" s="347"/>
      <c r="R144" s="347"/>
      <c r="S144" s="347"/>
      <c r="T144" s="347"/>
      <c r="U144" s="347"/>
      <c r="V144" s="347"/>
      <c r="W144" s="347"/>
      <c r="X144" s="347"/>
      <c r="Y144" s="347"/>
      <c r="Z144" s="347"/>
    </row>
    <row r="145" spans="1:26" ht="15.75" customHeight="1" x14ac:dyDescent="0.25">
      <c r="A145" s="347"/>
      <c r="B145" s="443"/>
      <c r="C145" s="347"/>
      <c r="D145" s="347"/>
      <c r="E145" s="347"/>
      <c r="F145" s="347"/>
      <c r="G145" s="347"/>
      <c r="H145" s="347"/>
      <c r="I145" s="347"/>
      <c r="J145" s="347"/>
      <c r="K145" s="347"/>
      <c r="L145" s="347"/>
      <c r="M145" s="347"/>
      <c r="N145" s="347"/>
      <c r="O145" s="347"/>
      <c r="P145" s="347"/>
      <c r="Q145" s="347"/>
      <c r="R145" s="347"/>
      <c r="S145" s="347"/>
      <c r="T145" s="347"/>
      <c r="U145" s="347"/>
      <c r="V145" s="347"/>
      <c r="W145" s="347"/>
      <c r="X145" s="347"/>
      <c r="Y145" s="347"/>
      <c r="Z145" s="347"/>
    </row>
    <row r="146" spans="1:26" ht="15.75" customHeight="1" x14ac:dyDescent="0.25">
      <c r="A146" s="347"/>
      <c r="B146" s="443"/>
      <c r="C146" s="347"/>
      <c r="D146" s="347"/>
      <c r="E146" s="347"/>
      <c r="F146" s="347"/>
      <c r="G146" s="347"/>
      <c r="H146" s="347"/>
      <c r="I146" s="347"/>
      <c r="J146" s="347"/>
      <c r="K146" s="347"/>
      <c r="L146" s="347"/>
      <c r="M146" s="347"/>
      <c r="N146" s="347"/>
      <c r="O146" s="347"/>
      <c r="P146" s="347"/>
      <c r="Q146" s="347"/>
      <c r="R146" s="347"/>
      <c r="S146" s="347"/>
      <c r="T146" s="347"/>
      <c r="U146" s="347"/>
      <c r="V146" s="347"/>
      <c r="W146" s="347"/>
      <c r="X146" s="347"/>
      <c r="Y146" s="347"/>
      <c r="Z146" s="347"/>
    </row>
    <row r="147" spans="1:26" ht="15.75" customHeight="1" x14ac:dyDescent="0.25">
      <c r="A147" s="347"/>
      <c r="B147" s="443"/>
      <c r="C147" s="347"/>
      <c r="D147" s="347"/>
      <c r="E147" s="347"/>
      <c r="F147" s="347"/>
      <c r="G147" s="347"/>
      <c r="H147" s="347"/>
      <c r="I147" s="347"/>
      <c r="J147" s="347"/>
      <c r="K147" s="347"/>
      <c r="L147" s="347"/>
      <c r="M147" s="347"/>
      <c r="N147" s="347"/>
      <c r="O147" s="347"/>
      <c r="P147" s="347"/>
      <c r="Q147" s="347"/>
      <c r="R147" s="347"/>
      <c r="S147" s="347"/>
      <c r="T147" s="347"/>
      <c r="U147" s="347"/>
      <c r="V147" s="347"/>
      <c r="W147" s="347"/>
      <c r="X147" s="347"/>
      <c r="Y147" s="347"/>
      <c r="Z147" s="347"/>
    </row>
    <row r="148" spans="1:26" ht="15.75" customHeight="1" x14ac:dyDescent="0.25">
      <c r="A148" s="347"/>
      <c r="B148" s="443"/>
      <c r="C148" s="347"/>
      <c r="D148" s="347"/>
      <c r="E148" s="347"/>
      <c r="F148" s="347"/>
      <c r="G148" s="347"/>
      <c r="H148" s="347"/>
      <c r="I148" s="347"/>
      <c r="J148" s="347"/>
      <c r="K148" s="347"/>
      <c r="L148" s="347"/>
      <c r="M148" s="347"/>
      <c r="N148" s="347"/>
      <c r="O148" s="347"/>
      <c r="P148" s="347"/>
      <c r="Q148" s="347"/>
      <c r="R148" s="347"/>
      <c r="S148" s="347"/>
      <c r="T148" s="347"/>
      <c r="U148" s="347"/>
      <c r="V148" s="347"/>
      <c r="W148" s="347"/>
      <c r="X148" s="347"/>
      <c r="Y148" s="347"/>
      <c r="Z148" s="347"/>
    </row>
    <row r="149" spans="1:26" ht="15.75" customHeight="1" x14ac:dyDescent="0.25">
      <c r="A149" s="347"/>
      <c r="B149" s="443"/>
      <c r="C149" s="347"/>
      <c r="D149" s="347"/>
      <c r="E149" s="347"/>
      <c r="F149" s="347"/>
      <c r="G149" s="347"/>
      <c r="H149" s="347"/>
      <c r="I149" s="347"/>
      <c r="J149" s="347"/>
      <c r="K149" s="347"/>
      <c r="L149" s="347"/>
      <c r="M149" s="347"/>
      <c r="N149" s="347"/>
      <c r="O149" s="347"/>
      <c r="P149" s="347"/>
      <c r="Q149" s="347"/>
      <c r="R149" s="347"/>
      <c r="S149" s="347"/>
      <c r="T149" s="347"/>
      <c r="U149" s="347"/>
      <c r="V149" s="347"/>
      <c r="W149" s="347"/>
      <c r="X149" s="347"/>
      <c r="Y149" s="347"/>
      <c r="Z149" s="347"/>
    </row>
    <row r="150" spans="1:26" ht="15.75" customHeight="1" x14ac:dyDescent="0.25">
      <c r="A150" s="347"/>
      <c r="B150" s="443"/>
      <c r="C150" s="347"/>
      <c r="D150" s="347"/>
      <c r="E150" s="347"/>
      <c r="F150" s="347"/>
      <c r="G150" s="347"/>
      <c r="H150" s="347"/>
      <c r="I150" s="347"/>
      <c r="J150" s="347"/>
      <c r="K150" s="347"/>
      <c r="L150" s="347"/>
      <c r="M150" s="347"/>
      <c r="N150" s="347"/>
      <c r="O150" s="347"/>
      <c r="P150" s="347"/>
      <c r="Q150" s="347"/>
      <c r="R150" s="347"/>
      <c r="S150" s="347"/>
      <c r="T150" s="347"/>
      <c r="U150" s="347"/>
      <c r="V150" s="347"/>
      <c r="W150" s="347"/>
      <c r="X150" s="347"/>
      <c r="Y150" s="347"/>
      <c r="Z150" s="347"/>
    </row>
    <row r="151" spans="1:26" ht="15.75" customHeight="1" x14ac:dyDescent="0.25">
      <c r="A151" s="347"/>
      <c r="B151" s="443"/>
      <c r="C151" s="347"/>
      <c r="D151" s="347"/>
      <c r="E151" s="347"/>
      <c r="F151" s="347"/>
      <c r="G151" s="347"/>
      <c r="H151" s="347"/>
      <c r="I151" s="347"/>
      <c r="J151" s="347"/>
      <c r="K151" s="347"/>
      <c r="L151" s="347"/>
      <c r="M151" s="347"/>
      <c r="N151" s="347"/>
      <c r="O151" s="347"/>
      <c r="P151" s="347"/>
      <c r="Q151" s="347"/>
      <c r="R151" s="347"/>
      <c r="S151" s="347"/>
      <c r="T151" s="347"/>
      <c r="U151" s="347"/>
      <c r="V151" s="347"/>
      <c r="W151" s="347"/>
      <c r="X151" s="347"/>
      <c r="Y151" s="347"/>
      <c r="Z151" s="347"/>
    </row>
    <row r="152" spans="1:26" ht="15.75" customHeight="1" x14ac:dyDescent="0.25">
      <c r="A152" s="347"/>
      <c r="B152" s="443"/>
      <c r="C152" s="347"/>
      <c r="D152" s="347"/>
      <c r="E152" s="347"/>
      <c r="F152" s="347"/>
      <c r="G152" s="347"/>
      <c r="H152" s="347"/>
      <c r="I152" s="347"/>
      <c r="J152" s="347"/>
      <c r="K152" s="347"/>
      <c r="L152" s="347"/>
      <c r="M152" s="347"/>
      <c r="N152" s="347"/>
      <c r="O152" s="347"/>
      <c r="P152" s="347"/>
      <c r="Q152" s="347"/>
      <c r="R152" s="347"/>
      <c r="S152" s="347"/>
      <c r="T152" s="347"/>
      <c r="U152" s="347"/>
      <c r="V152" s="347"/>
      <c r="W152" s="347"/>
      <c r="X152" s="347"/>
      <c r="Y152" s="347"/>
      <c r="Z152" s="347"/>
    </row>
    <row r="153" spans="1:26" ht="15.75" customHeight="1" x14ac:dyDescent="0.25">
      <c r="A153" s="347"/>
      <c r="B153" s="443"/>
      <c r="C153" s="347"/>
      <c r="D153" s="347"/>
      <c r="E153" s="347"/>
      <c r="F153" s="347"/>
      <c r="G153" s="347"/>
      <c r="H153" s="347"/>
      <c r="I153" s="347"/>
      <c r="J153" s="347"/>
      <c r="K153" s="347"/>
      <c r="L153" s="347"/>
      <c r="M153" s="347"/>
      <c r="N153" s="347"/>
      <c r="O153" s="347"/>
      <c r="P153" s="347"/>
      <c r="Q153" s="347"/>
      <c r="R153" s="347"/>
      <c r="S153" s="347"/>
      <c r="T153" s="347"/>
      <c r="U153" s="347"/>
      <c r="V153" s="347"/>
      <c r="W153" s="347"/>
      <c r="X153" s="347"/>
      <c r="Y153" s="347"/>
      <c r="Z153" s="347"/>
    </row>
    <row r="154" spans="1:26" ht="15.75" customHeight="1" x14ac:dyDescent="0.25">
      <c r="A154" s="347"/>
      <c r="B154" s="443"/>
      <c r="C154" s="347"/>
      <c r="D154" s="347"/>
      <c r="E154" s="347"/>
      <c r="F154" s="347"/>
      <c r="G154" s="347"/>
      <c r="H154" s="347"/>
      <c r="I154" s="347"/>
      <c r="J154" s="347"/>
      <c r="K154" s="347"/>
      <c r="L154" s="347"/>
      <c r="M154" s="347"/>
      <c r="N154" s="347"/>
      <c r="O154" s="347"/>
      <c r="P154" s="347"/>
      <c r="Q154" s="347"/>
      <c r="R154" s="347"/>
      <c r="S154" s="347"/>
      <c r="T154" s="347"/>
      <c r="U154" s="347"/>
      <c r="V154" s="347"/>
      <c r="W154" s="347"/>
      <c r="X154" s="347"/>
      <c r="Y154" s="347"/>
      <c r="Z154" s="347"/>
    </row>
    <row r="155" spans="1:26" ht="15.75" customHeight="1" x14ac:dyDescent="0.25">
      <c r="A155" s="347"/>
      <c r="B155" s="443"/>
      <c r="C155" s="347"/>
      <c r="D155" s="347"/>
      <c r="E155" s="347"/>
      <c r="F155" s="347"/>
      <c r="G155" s="347"/>
      <c r="H155" s="347"/>
      <c r="I155" s="347"/>
      <c r="J155" s="347"/>
      <c r="K155" s="347"/>
      <c r="L155" s="347"/>
      <c r="M155" s="347"/>
      <c r="N155" s="347"/>
      <c r="O155" s="347"/>
      <c r="P155" s="347"/>
      <c r="Q155" s="347"/>
      <c r="R155" s="347"/>
      <c r="S155" s="347"/>
      <c r="T155" s="347"/>
      <c r="U155" s="347"/>
      <c r="V155" s="347"/>
      <c r="W155" s="347"/>
      <c r="X155" s="347"/>
      <c r="Y155" s="347"/>
      <c r="Z155" s="347"/>
    </row>
    <row r="156" spans="1:26" ht="15.75" customHeight="1" x14ac:dyDescent="0.25">
      <c r="A156" s="347"/>
      <c r="B156" s="443"/>
      <c r="C156" s="347"/>
      <c r="D156" s="347"/>
      <c r="E156" s="347"/>
      <c r="F156" s="347"/>
      <c r="G156" s="347"/>
      <c r="H156" s="347"/>
      <c r="I156" s="347"/>
      <c r="J156" s="347"/>
      <c r="K156" s="347"/>
      <c r="L156" s="347"/>
      <c r="M156" s="347"/>
      <c r="N156" s="347"/>
      <c r="O156" s="347"/>
      <c r="P156" s="347"/>
      <c r="Q156" s="347"/>
      <c r="R156" s="347"/>
      <c r="S156" s="347"/>
      <c r="T156" s="347"/>
      <c r="U156" s="347"/>
      <c r="V156" s="347"/>
      <c r="W156" s="347"/>
      <c r="X156" s="347"/>
      <c r="Y156" s="347"/>
      <c r="Z156" s="347"/>
    </row>
    <row r="157" spans="1:26" ht="15.75" customHeight="1" x14ac:dyDescent="0.25">
      <c r="A157" s="347"/>
      <c r="B157" s="443"/>
      <c r="C157" s="347"/>
      <c r="D157" s="347"/>
      <c r="E157" s="347"/>
      <c r="F157" s="347"/>
      <c r="G157" s="347"/>
      <c r="H157" s="347"/>
      <c r="I157" s="347"/>
      <c r="J157" s="347"/>
      <c r="K157" s="347"/>
      <c r="L157" s="347"/>
      <c r="M157" s="347"/>
      <c r="N157" s="347"/>
      <c r="O157" s="347"/>
      <c r="P157" s="347"/>
      <c r="Q157" s="347"/>
      <c r="R157" s="347"/>
      <c r="S157" s="347"/>
      <c r="T157" s="347"/>
      <c r="U157" s="347"/>
      <c r="V157" s="347"/>
      <c r="W157" s="347"/>
      <c r="X157" s="347"/>
      <c r="Y157" s="347"/>
      <c r="Z157" s="347"/>
    </row>
    <row r="158" spans="1:26" ht="15.75" customHeight="1" x14ac:dyDescent="0.25">
      <c r="A158" s="347"/>
      <c r="B158" s="443"/>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row>
    <row r="159" spans="1:26" ht="15.75" customHeight="1" x14ac:dyDescent="0.25">
      <c r="A159" s="347"/>
      <c r="B159" s="443"/>
      <c r="C159" s="347"/>
      <c r="D159" s="347"/>
      <c r="E159" s="347"/>
      <c r="F159" s="347"/>
      <c r="G159" s="347"/>
      <c r="H159" s="347"/>
      <c r="I159" s="347"/>
      <c r="J159" s="347"/>
      <c r="K159" s="347"/>
      <c r="L159" s="347"/>
      <c r="M159" s="347"/>
      <c r="N159" s="347"/>
      <c r="O159" s="347"/>
      <c r="P159" s="347"/>
      <c r="Q159" s="347"/>
      <c r="R159" s="347"/>
      <c r="S159" s="347"/>
      <c r="T159" s="347"/>
      <c r="U159" s="347"/>
      <c r="V159" s="347"/>
      <c r="W159" s="347"/>
      <c r="X159" s="347"/>
      <c r="Y159" s="347"/>
      <c r="Z159" s="347"/>
    </row>
    <row r="160" spans="1:26" ht="15.75" customHeight="1" x14ac:dyDescent="0.25">
      <c r="A160" s="347"/>
      <c r="B160" s="443"/>
      <c r="C160" s="347"/>
      <c r="D160" s="347"/>
      <c r="E160" s="347"/>
      <c r="F160" s="347"/>
      <c r="G160" s="347"/>
      <c r="H160" s="347"/>
      <c r="I160" s="347"/>
      <c r="J160" s="347"/>
      <c r="K160" s="347"/>
      <c r="L160" s="347"/>
      <c r="M160" s="347"/>
      <c r="N160" s="347"/>
      <c r="O160" s="347"/>
      <c r="P160" s="347"/>
      <c r="Q160" s="347"/>
      <c r="R160" s="347"/>
      <c r="S160" s="347"/>
      <c r="T160" s="347"/>
      <c r="U160" s="347"/>
      <c r="V160" s="347"/>
      <c r="W160" s="347"/>
      <c r="X160" s="347"/>
      <c r="Y160" s="347"/>
      <c r="Z160" s="347"/>
    </row>
    <row r="161" spans="1:26" ht="15.75" customHeight="1" x14ac:dyDescent="0.25">
      <c r="A161" s="347"/>
      <c r="B161" s="443"/>
      <c r="C161" s="347"/>
      <c r="D161" s="347"/>
      <c r="E161" s="347"/>
      <c r="F161" s="347"/>
      <c r="G161" s="347"/>
      <c r="H161" s="347"/>
      <c r="I161" s="347"/>
      <c r="J161" s="347"/>
      <c r="K161" s="347"/>
      <c r="L161" s="347"/>
      <c r="M161" s="347"/>
      <c r="N161" s="347"/>
      <c r="O161" s="347"/>
      <c r="P161" s="347"/>
      <c r="Q161" s="347"/>
      <c r="R161" s="347"/>
      <c r="S161" s="347"/>
      <c r="T161" s="347"/>
      <c r="U161" s="347"/>
      <c r="V161" s="347"/>
      <c r="W161" s="347"/>
      <c r="X161" s="347"/>
      <c r="Y161" s="347"/>
      <c r="Z161" s="347"/>
    </row>
    <row r="162" spans="1:26" ht="15.75" customHeight="1" x14ac:dyDescent="0.25">
      <c r="A162" s="347"/>
      <c r="B162" s="443"/>
      <c r="C162" s="347"/>
      <c r="D162" s="347"/>
      <c r="E162" s="347"/>
      <c r="F162" s="347"/>
      <c r="G162" s="347"/>
      <c r="H162" s="347"/>
      <c r="I162" s="347"/>
      <c r="J162" s="347"/>
      <c r="K162" s="347"/>
      <c r="L162" s="347"/>
      <c r="M162" s="347"/>
      <c r="N162" s="347"/>
      <c r="O162" s="347"/>
      <c r="P162" s="347"/>
      <c r="Q162" s="347"/>
      <c r="R162" s="347"/>
      <c r="S162" s="347"/>
      <c r="T162" s="347"/>
      <c r="U162" s="347"/>
      <c r="V162" s="347"/>
      <c r="W162" s="347"/>
      <c r="X162" s="347"/>
      <c r="Y162" s="347"/>
      <c r="Z162" s="347"/>
    </row>
    <row r="163" spans="1:26" ht="15.75" customHeight="1" x14ac:dyDescent="0.25">
      <c r="A163" s="347"/>
      <c r="B163" s="443"/>
      <c r="C163" s="347"/>
      <c r="D163" s="347"/>
      <c r="E163" s="347"/>
      <c r="F163" s="347"/>
      <c r="G163" s="347"/>
      <c r="H163" s="347"/>
      <c r="I163" s="347"/>
      <c r="J163" s="347"/>
      <c r="K163" s="347"/>
      <c r="L163" s="347"/>
      <c r="M163" s="347"/>
      <c r="N163" s="347"/>
      <c r="O163" s="347"/>
      <c r="P163" s="347"/>
      <c r="Q163" s="347"/>
      <c r="R163" s="347"/>
      <c r="S163" s="347"/>
      <c r="T163" s="347"/>
      <c r="U163" s="347"/>
      <c r="V163" s="347"/>
      <c r="W163" s="347"/>
      <c r="X163" s="347"/>
      <c r="Y163" s="347"/>
      <c r="Z163" s="347"/>
    </row>
    <row r="164" spans="1:26" ht="15.75" customHeight="1" x14ac:dyDescent="0.25">
      <c r="A164" s="347"/>
      <c r="B164" s="443"/>
      <c r="C164" s="347"/>
      <c r="D164" s="347"/>
      <c r="E164" s="347"/>
      <c r="F164" s="347"/>
      <c r="G164" s="347"/>
      <c r="H164" s="347"/>
      <c r="I164" s="347"/>
      <c r="J164" s="347"/>
      <c r="K164" s="347"/>
      <c r="L164" s="347"/>
      <c r="M164" s="347"/>
      <c r="N164" s="347"/>
      <c r="O164" s="347"/>
      <c r="P164" s="347"/>
      <c r="Q164" s="347"/>
      <c r="R164" s="347"/>
      <c r="S164" s="347"/>
      <c r="T164" s="347"/>
      <c r="U164" s="347"/>
      <c r="V164" s="347"/>
      <c r="W164" s="347"/>
      <c r="X164" s="347"/>
      <c r="Y164" s="347"/>
      <c r="Z164" s="347"/>
    </row>
    <row r="165" spans="1:26" ht="15.75" customHeight="1" x14ac:dyDescent="0.25">
      <c r="A165" s="347"/>
      <c r="B165" s="443"/>
      <c r="C165" s="347"/>
      <c r="D165" s="347"/>
      <c r="E165" s="347"/>
      <c r="F165" s="347"/>
      <c r="G165" s="347"/>
      <c r="H165" s="347"/>
      <c r="I165" s="347"/>
      <c r="J165" s="347"/>
      <c r="K165" s="347"/>
      <c r="L165" s="347"/>
      <c r="M165" s="347"/>
      <c r="N165" s="347"/>
      <c r="O165" s="347"/>
      <c r="P165" s="347"/>
      <c r="Q165" s="347"/>
      <c r="R165" s="347"/>
      <c r="S165" s="347"/>
      <c r="T165" s="347"/>
      <c r="U165" s="347"/>
      <c r="V165" s="347"/>
      <c r="W165" s="347"/>
      <c r="X165" s="347"/>
      <c r="Y165" s="347"/>
      <c r="Z165" s="347"/>
    </row>
    <row r="166" spans="1:26" ht="15.75" customHeight="1" x14ac:dyDescent="0.25">
      <c r="A166" s="347"/>
      <c r="B166" s="443"/>
      <c r="C166" s="347"/>
      <c r="D166" s="347"/>
      <c r="E166" s="347"/>
      <c r="F166" s="347"/>
      <c r="G166" s="347"/>
      <c r="H166" s="347"/>
      <c r="I166" s="347"/>
      <c r="J166" s="347"/>
      <c r="K166" s="347"/>
      <c r="L166" s="347"/>
      <c r="M166" s="347"/>
      <c r="N166" s="347"/>
      <c r="O166" s="347"/>
      <c r="P166" s="347"/>
      <c r="Q166" s="347"/>
      <c r="R166" s="347"/>
      <c r="S166" s="347"/>
      <c r="T166" s="347"/>
      <c r="U166" s="347"/>
      <c r="V166" s="347"/>
      <c r="W166" s="347"/>
      <c r="X166" s="347"/>
      <c r="Y166" s="347"/>
      <c r="Z166" s="347"/>
    </row>
    <row r="167" spans="1:26" ht="15.75" customHeight="1" x14ac:dyDescent="0.25">
      <c r="A167" s="347"/>
      <c r="B167" s="443"/>
      <c r="C167" s="347"/>
      <c r="D167" s="347"/>
      <c r="E167" s="347"/>
      <c r="F167" s="347"/>
      <c r="G167" s="347"/>
      <c r="H167" s="347"/>
      <c r="I167" s="347"/>
      <c r="J167" s="347"/>
      <c r="K167" s="347"/>
      <c r="L167" s="347"/>
      <c r="M167" s="347"/>
      <c r="N167" s="347"/>
      <c r="O167" s="347"/>
      <c r="P167" s="347"/>
      <c r="Q167" s="347"/>
      <c r="R167" s="347"/>
      <c r="S167" s="347"/>
      <c r="T167" s="347"/>
      <c r="U167" s="347"/>
      <c r="V167" s="347"/>
      <c r="W167" s="347"/>
      <c r="X167" s="347"/>
      <c r="Y167" s="347"/>
      <c r="Z167" s="347"/>
    </row>
    <row r="168" spans="1:26" ht="15.75" customHeight="1" x14ac:dyDescent="0.25">
      <c r="A168" s="347"/>
      <c r="B168" s="443"/>
      <c r="C168" s="347"/>
      <c r="D168" s="347"/>
      <c r="E168" s="347"/>
      <c r="F168" s="347"/>
      <c r="G168" s="347"/>
      <c r="H168" s="347"/>
      <c r="I168" s="347"/>
      <c r="J168" s="347"/>
      <c r="K168" s="347"/>
      <c r="L168" s="347"/>
      <c r="M168" s="347"/>
      <c r="N168" s="347"/>
      <c r="O168" s="347"/>
      <c r="P168" s="347"/>
      <c r="Q168" s="347"/>
      <c r="R168" s="347"/>
      <c r="S168" s="347"/>
      <c r="T168" s="347"/>
      <c r="U168" s="347"/>
      <c r="V168" s="347"/>
      <c r="W168" s="347"/>
      <c r="X168" s="347"/>
      <c r="Y168" s="347"/>
      <c r="Z168" s="347"/>
    </row>
    <row r="169" spans="1:26" ht="15.75" customHeight="1" x14ac:dyDescent="0.25">
      <c r="A169" s="347"/>
      <c r="B169" s="443"/>
      <c r="C169" s="347"/>
      <c r="D169" s="347"/>
      <c r="E169" s="347"/>
      <c r="F169" s="347"/>
      <c r="G169" s="347"/>
      <c r="H169" s="347"/>
      <c r="I169" s="347"/>
      <c r="J169" s="347"/>
      <c r="K169" s="347"/>
      <c r="L169" s="347"/>
      <c r="M169" s="347"/>
      <c r="N169" s="347"/>
      <c r="O169" s="347"/>
      <c r="P169" s="347"/>
      <c r="Q169" s="347"/>
      <c r="R169" s="347"/>
      <c r="S169" s="347"/>
      <c r="T169" s="347"/>
      <c r="U169" s="347"/>
      <c r="V169" s="347"/>
      <c r="W169" s="347"/>
      <c r="X169" s="347"/>
      <c r="Y169" s="347"/>
      <c r="Z169" s="347"/>
    </row>
    <row r="170" spans="1:26" ht="15.75" customHeight="1" x14ac:dyDescent="0.25">
      <c r="A170" s="347"/>
      <c r="B170" s="443"/>
      <c r="C170" s="347"/>
      <c r="D170" s="347"/>
      <c r="E170" s="347"/>
      <c r="F170" s="347"/>
      <c r="G170" s="347"/>
      <c r="H170" s="347"/>
      <c r="I170" s="347"/>
      <c r="J170" s="347"/>
      <c r="K170" s="347"/>
      <c r="L170" s="347"/>
      <c r="M170" s="347"/>
      <c r="N170" s="347"/>
      <c r="O170" s="347"/>
      <c r="P170" s="347"/>
      <c r="Q170" s="347"/>
      <c r="R170" s="347"/>
      <c r="S170" s="347"/>
      <c r="T170" s="347"/>
      <c r="U170" s="347"/>
      <c r="V170" s="347"/>
      <c r="W170" s="347"/>
      <c r="X170" s="347"/>
      <c r="Y170" s="347"/>
      <c r="Z170" s="347"/>
    </row>
    <row r="171" spans="1:26" ht="15.75" customHeight="1" x14ac:dyDescent="0.25">
      <c r="A171" s="347"/>
      <c r="B171" s="443"/>
      <c r="C171" s="347"/>
      <c r="D171" s="347"/>
      <c r="E171" s="347"/>
      <c r="F171" s="347"/>
      <c r="G171" s="347"/>
      <c r="H171" s="347"/>
      <c r="I171" s="347"/>
      <c r="J171" s="347"/>
      <c r="K171" s="347"/>
      <c r="L171" s="347"/>
      <c r="M171" s="347"/>
      <c r="N171" s="347"/>
      <c r="O171" s="347"/>
      <c r="P171" s="347"/>
      <c r="Q171" s="347"/>
      <c r="R171" s="347"/>
      <c r="S171" s="347"/>
      <c r="T171" s="347"/>
      <c r="U171" s="347"/>
      <c r="V171" s="347"/>
      <c r="W171" s="347"/>
      <c r="X171" s="347"/>
      <c r="Y171" s="347"/>
      <c r="Z171" s="347"/>
    </row>
    <row r="172" spans="1:26" ht="15.75" customHeight="1" x14ac:dyDescent="0.25">
      <c r="A172" s="347"/>
      <c r="B172" s="443"/>
      <c r="C172" s="347"/>
      <c r="D172" s="347"/>
      <c r="E172" s="347"/>
      <c r="F172" s="347"/>
      <c r="G172" s="347"/>
      <c r="H172" s="347"/>
      <c r="I172" s="347"/>
      <c r="J172" s="347"/>
      <c r="K172" s="347"/>
      <c r="L172" s="347"/>
      <c r="M172" s="347"/>
      <c r="N172" s="347"/>
      <c r="O172" s="347"/>
      <c r="P172" s="347"/>
      <c r="Q172" s="347"/>
      <c r="R172" s="347"/>
      <c r="S172" s="347"/>
      <c r="T172" s="347"/>
      <c r="U172" s="347"/>
      <c r="V172" s="347"/>
      <c r="W172" s="347"/>
      <c r="X172" s="347"/>
      <c r="Y172" s="347"/>
      <c r="Z172" s="347"/>
    </row>
    <row r="173" spans="1:26" ht="15.75" customHeight="1" x14ac:dyDescent="0.25">
      <c r="A173" s="347"/>
      <c r="B173" s="443"/>
      <c r="C173" s="347"/>
      <c r="D173" s="347"/>
      <c r="E173" s="347"/>
      <c r="F173" s="347"/>
      <c r="G173" s="347"/>
      <c r="H173" s="347"/>
      <c r="I173" s="347"/>
      <c r="J173" s="347"/>
      <c r="K173" s="347"/>
      <c r="L173" s="347"/>
      <c r="M173" s="347"/>
      <c r="N173" s="347"/>
      <c r="O173" s="347"/>
      <c r="P173" s="347"/>
      <c r="Q173" s="347"/>
      <c r="R173" s="347"/>
      <c r="S173" s="347"/>
      <c r="T173" s="347"/>
      <c r="U173" s="347"/>
      <c r="V173" s="347"/>
      <c r="W173" s="347"/>
      <c r="X173" s="347"/>
      <c r="Y173" s="347"/>
      <c r="Z173" s="347"/>
    </row>
    <row r="174" spans="1:26" ht="15.75" customHeight="1" x14ac:dyDescent="0.25">
      <c r="A174" s="347"/>
      <c r="B174" s="443"/>
      <c r="C174" s="347"/>
      <c r="D174" s="347"/>
      <c r="E174" s="347"/>
      <c r="F174" s="347"/>
      <c r="G174" s="347"/>
      <c r="H174" s="347"/>
      <c r="I174" s="347"/>
      <c r="J174" s="347"/>
      <c r="K174" s="347"/>
      <c r="L174" s="347"/>
      <c r="M174" s="347"/>
      <c r="N174" s="347"/>
      <c r="O174" s="347"/>
      <c r="P174" s="347"/>
      <c r="Q174" s="347"/>
      <c r="R174" s="347"/>
      <c r="S174" s="347"/>
      <c r="T174" s="347"/>
      <c r="U174" s="347"/>
      <c r="V174" s="347"/>
      <c r="W174" s="347"/>
      <c r="X174" s="347"/>
      <c r="Y174" s="347"/>
      <c r="Z174" s="347"/>
    </row>
    <row r="175" spans="1:26" ht="15.75" customHeight="1" x14ac:dyDescent="0.25">
      <c r="A175" s="347"/>
      <c r="B175" s="443"/>
      <c r="C175" s="347"/>
      <c r="D175" s="347"/>
      <c r="E175" s="347"/>
      <c r="F175" s="347"/>
      <c r="G175" s="347"/>
      <c r="H175" s="347"/>
      <c r="I175" s="347"/>
      <c r="J175" s="347"/>
      <c r="K175" s="347"/>
      <c r="L175" s="347"/>
      <c r="M175" s="347"/>
      <c r="N175" s="347"/>
      <c r="O175" s="347"/>
      <c r="P175" s="347"/>
      <c r="Q175" s="347"/>
      <c r="R175" s="347"/>
      <c r="S175" s="347"/>
      <c r="T175" s="347"/>
      <c r="U175" s="347"/>
      <c r="V175" s="347"/>
      <c r="W175" s="347"/>
      <c r="X175" s="347"/>
      <c r="Y175" s="347"/>
      <c r="Z175" s="347"/>
    </row>
    <row r="176" spans="1:26" ht="15.75" customHeight="1" x14ac:dyDescent="0.25">
      <c r="A176" s="347"/>
      <c r="B176" s="443"/>
      <c r="C176" s="347"/>
      <c r="D176" s="347"/>
      <c r="E176" s="347"/>
      <c r="F176" s="347"/>
      <c r="G176" s="347"/>
      <c r="H176" s="347"/>
      <c r="I176" s="347"/>
      <c r="J176" s="347"/>
      <c r="K176" s="347"/>
      <c r="L176" s="347"/>
      <c r="M176" s="347"/>
      <c r="N176" s="347"/>
      <c r="O176" s="347"/>
      <c r="P176" s="347"/>
      <c r="Q176" s="347"/>
      <c r="R176" s="347"/>
      <c r="S176" s="347"/>
      <c r="T176" s="347"/>
      <c r="U176" s="347"/>
      <c r="V176" s="347"/>
      <c r="W176" s="347"/>
      <c r="X176" s="347"/>
      <c r="Y176" s="347"/>
      <c r="Z176" s="347"/>
    </row>
    <row r="177" spans="1:26" ht="15.75" customHeight="1" x14ac:dyDescent="0.25">
      <c r="A177" s="347"/>
      <c r="B177" s="443"/>
      <c r="C177" s="347"/>
      <c r="D177" s="347"/>
      <c r="E177" s="347"/>
      <c r="F177" s="347"/>
      <c r="G177" s="347"/>
      <c r="H177" s="347"/>
      <c r="I177" s="347"/>
      <c r="J177" s="347"/>
      <c r="K177" s="347"/>
      <c r="L177" s="347"/>
      <c r="M177" s="347"/>
      <c r="N177" s="347"/>
      <c r="O177" s="347"/>
      <c r="P177" s="347"/>
      <c r="Q177" s="347"/>
      <c r="R177" s="347"/>
      <c r="S177" s="347"/>
      <c r="T177" s="347"/>
      <c r="U177" s="347"/>
      <c r="V177" s="347"/>
      <c r="W177" s="347"/>
      <c r="X177" s="347"/>
      <c r="Y177" s="347"/>
      <c r="Z177" s="347"/>
    </row>
    <row r="178" spans="1:26" ht="15.75" customHeight="1" x14ac:dyDescent="0.25">
      <c r="A178" s="347"/>
      <c r="B178" s="443"/>
      <c r="C178" s="347"/>
      <c r="D178" s="347"/>
      <c r="E178" s="347"/>
      <c r="F178" s="347"/>
      <c r="G178" s="347"/>
      <c r="H178" s="347"/>
      <c r="I178" s="347"/>
      <c r="J178" s="347"/>
      <c r="K178" s="347"/>
      <c r="L178" s="347"/>
      <c r="M178" s="347"/>
      <c r="N178" s="347"/>
      <c r="O178" s="347"/>
      <c r="P178" s="347"/>
      <c r="Q178" s="347"/>
      <c r="R178" s="347"/>
      <c r="S178" s="347"/>
      <c r="T178" s="347"/>
      <c r="U178" s="347"/>
      <c r="V178" s="347"/>
      <c r="W178" s="347"/>
      <c r="X178" s="347"/>
      <c r="Y178" s="347"/>
      <c r="Z178" s="347"/>
    </row>
    <row r="179" spans="1:26" ht="15.75" customHeight="1" x14ac:dyDescent="0.25">
      <c r="A179" s="347"/>
      <c r="B179" s="443"/>
      <c r="C179" s="347"/>
      <c r="D179" s="347"/>
      <c r="E179" s="347"/>
      <c r="F179" s="347"/>
      <c r="G179" s="347"/>
      <c r="H179" s="347"/>
      <c r="I179" s="347"/>
      <c r="J179" s="347"/>
      <c r="K179" s="347"/>
      <c r="L179" s="347"/>
      <c r="M179" s="347"/>
      <c r="N179" s="347"/>
      <c r="O179" s="347"/>
      <c r="P179" s="347"/>
      <c r="Q179" s="347"/>
      <c r="R179" s="347"/>
      <c r="S179" s="347"/>
      <c r="T179" s="347"/>
      <c r="U179" s="347"/>
      <c r="V179" s="347"/>
      <c r="W179" s="347"/>
      <c r="X179" s="347"/>
      <c r="Y179" s="347"/>
      <c r="Z179" s="347"/>
    </row>
    <row r="180" spans="1:26" ht="15.75" customHeight="1" x14ac:dyDescent="0.25">
      <c r="A180" s="347"/>
      <c r="B180" s="443"/>
      <c r="C180" s="347"/>
      <c r="D180" s="347"/>
      <c r="E180" s="347"/>
      <c r="F180" s="347"/>
      <c r="G180" s="347"/>
      <c r="H180" s="347"/>
      <c r="I180" s="347"/>
      <c r="J180" s="347"/>
      <c r="K180" s="347"/>
      <c r="L180" s="347"/>
      <c r="M180" s="347"/>
      <c r="N180" s="347"/>
      <c r="O180" s="347"/>
      <c r="P180" s="347"/>
      <c r="Q180" s="347"/>
      <c r="R180" s="347"/>
      <c r="S180" s="347"/>
      <c r="T180" s="347"/>
      <c r="U180" s="347"/>
      <c r="V180" s="347"/>
      <c r="W180" s="347"/>
      <c r="X180" s="347"/>
      <c r="Y180" s="347"/>
      <c r="Z180" s="347"/>
    </row>
    <row r="181" spans="1:26" ht="15.75" customHeight="1" x14ac:dyDescent="0.25">
      <c r="A181" s="347"/>
      <c r="B181" s="443"/>
      <c r="C181" s="347"/>
      <c r="D181" s="347"/>
      <c r="E181" s="347"/>
      <c r="F181" s="347"/>
      <c r="G181" s="347"/>
      <c r="H181" s="347"/>
      <c r="I181" s="347"/>
      <c r="J181" s="347"/>
      <c r="K181" s="347"/>
      <c r="L181" s="347"/>
      <c r="M181" s="347"/>
      <c r="N181" s="347"/>
      <c r="O181" s="347"/>
      <c r="P181" s="347"/>
      <c r="Q181" s="347"/>
      <c r="R181" s="347"/>
      <c r="S181" s="347"/>
      <c r="T181" s="347"/>
      <c r="U181" s="347"/>
      <c r="V181" s="347"/>
      <c r="W181" s="347"/>
      <c r="X181" s="347"/>
      <c r="Y181" s="347"/>
      <c r="Z181" s="347"/>
    </row>
    <row r="182" spans="1:26" ht="15.75" customHeight="1" x14ac:dyDescent="0.25">
      <c r="A182" s="347"/>
      <c r="B182" s="443"/>
      <c r="C182" s="347"/>
      <c r="D182" s="347"/>
      <c r="E182" s="347"/>
      <c r="F182" s="347"/>
      <c r="G182" s="347"/>
      <c r="H182" s="347"/>
      <c r="I182" s="347"/>
      <c r="J182" s="347"/>
      <c r="K182" s="347"/>
      <c r="L182" s="347"/>
      <c r="M182" s="347"/>
      <c r="N182" s="347"/>
      <c r="O182" s="347"/>
      <c r="P182" s="347"/>
      <c r="Q182" s="347"/>
      <c r="R182" s="347"/>
      <c r="S182" s="347"/>
      <c r="T182" s="347"/>
      <c r="U182" s="347"/>
      <c r="V182" s="347"/>
      <c r="W182" s="347"/>
      <c r="X182" s="347"/>
      <c r="Y182" s="347"/>
      <c r="Z182" s="347"/>
    </row>
    <row r="183" spans="1:26" ht="15.75" customHeight="1" x14ac:dyDescent="0.25">
      <c r="A183" s="347"/>
      <c r="B183" s="443"/>
      <c r="C183" s="347"/>
      <c r="D183" s="347"/>
      <c r="E183" s="347"/>
      <c r="F183" s="347"/>
      <c r="G183" s="347"/>
      <c r="H183" s="347"/>
      <c r="I183" s="347"/>
      <c r="J183" s="347"/>
      <c r="K183" s="347"/>
      <c r="L183" s="347"/>
      <c r="M183" s="347"/>
      <c r="N183" s="347"/>
      <c r="O183" s="347"/>
      <c r="P183" s="347"/>
      <c r="Q183" s="347"/>
      <c r="R183" s="347"/>
      <c r="S183" s="347"/>
      <c r="T183" s="347"/>
      <c r="U183" s="347"/>
      <c r="V183" s="347"/>
      <c r="W183" s="347"/>
      <c r="X183" s="347"/>
      <c r="Y183" s="347"/>
      <c r="Z183" s="347"/>
    </row>
    <row r="184" spans="1:26" ht="15.75" customHeight="1" x14ac:dyDescent="0.25">
      <c r="A184" s="347"/>
      <c r="B184" s="443"/>
      <c r="C184" s="347"/>
      <c r="D184" s="347"/>
      <c r="E184" s="347"/>
      <c r="F184" s="347"/>
      <c r="G184" s="347"/>
      <c r="H184" s="347"/>
      <c r="I184" s="347"/>
      <c r="J184" s="347"/>
      <c r="K184" s="347"/>
      <c r="L184" s="347"/>
      <c r="M184" s="347"/>
      <c r="N184" s="347"/>
      <c r="O184" s="347"/>
      <c r="P184" s="347"/>
      <c r="Q184" s="347"/>
      <c r="R184" s="347"/>
      <c r="S184" s="347"/>
      <c r="T184" s="347"/>
      <c r="U184" s="347"/>
      <c r="V184" s="347"/>
      <c r="W184" s="347"/>
      <c r="X184" s="347"/>
      <c r="Y184" s="347"/>
      <c r="Z184" s="347"/>
    </row>
    <row r="185" spans="1:26" ht="15.75" customHeight="1" x14ac:dyDescent="0.25">
      <c r="A185" s="347"/>
      <c r="B185" s="443"/>
      <c r="C185" s="347"/>
      <c r="D185" s="347"/>
      <c r="E185" s="347"/>
      <c r="F185" s="347"/>
      <c r="G185" s="347"/>
      <c r="H185" s="347"/>
      <c r="I185" s="347"/>
      <c r="J185" s="347"/>
      <c r="K185" s="347"/>
      <c r="L185" s="347"/>
      <c r="M185" s="347"/>
      <c r="N185" s="347"/>
      <c r="O185" s="347"/>
      <c r="P185" s="347"/>
      <c r="Q185" s="347"/>
      <c r="R185" s="347"/>
      <c r="S185" s="347"/>
      <c r="T185" s="347"/>
      <c r="U185" s="347"/>
      <c r="V185" s="347"/>
      <c r="W185" s="347"/>
      <c r="X185" s="347"/>
      <c r="Y185" s="347"/>
      <c r="Z185" s="347"/>
    </row>
    <row r="186" spans="1:26" ht="15.75" customHeight="1" x14ac:dyDescent="0.25">
      <c r="A186" s="347"/>
      <c r="B186" s="443"/>
      <c r="C186" s="347"/>
      <c r="D186" s="347"/>
      <c r="E186" s="347"/>
      <c r="F186" s="347"/>
      <c r="G186" s="347"/>
      <c r="H186" s="347"/>
      <c r="I186" s="347"/>
      <c r="J186" s="347"/>
      <c r="K186" s="347"/>
      <c r="L186" s="347"/>
      <c r="M186" s="347"/>
      <c r="N186" s="347"/>
      <c r="O186" s="347"/>
      <c r="P186" s="347"/>
      <c r="Q186" s="347"/>
      <c r="R186" s="347"/>
      <c r="S186" s="347"/>
      <c r="T186" s="347"/>
      <c r="U186" s="347"/>
      <c r="V186" s="347"/>
      <c r="W186" s="347"/>
      <c r="X186" s="347"/>
      <c r="Y186" s="347"/>
      <c r="Z186" s="347"/>
    </row>
    <row r="187" spans="1:26" ht="15.75" customHeight="1" x14ac:dyDescent="0.25">
      <c r="A187" s="347"/>
      <c r="B187" s="443"/>
      <c r="C187" s="347"/>
      <c r="D187" s="347"/>
      <c r="E187" s="347"/>
      <c r="F187" s="347"/>
      <c r="G187" s="347"/>
      <c r="H187" s="347"/>
      <c r="I187" s="347"/>
      <c r="J187" s="347"/>
      <c r="K187" s="347"/>
      <c r="L187" s="347"/>
      <c r="M187" s="347"/>
      <c r="N187" s="347"/>
      <c r="O187" s="347"/>
      <c r="P187" s="347"/>
      <c r="Q187" s="347"/>
      <c r="R187" s="347"/>
      <c r="S187" s="347"/>
      <c r="T187" s="347"/>
      <c r="U187" s="347"/>
      <c r="V187" s="347"/>
      <c r="W187" s="347"/>
      <c r="X187" s="347"/>
      <c r="Y187" s="347"/>
      <c r="Z187" s="347"/>
    </row>
    <row r="188" spans="1:26" ht="15.75" customHeight="1" x14ac:dyDescent="0.25">
      <c r="A188" s="347"/>
      <c r="B188" s="443"/>
      <c r="C188" s="347"/>
      <c r="D188" s="347"/>
      <c r="E188" s="347"/>
      <c r="F188" s="347"/>
      <c r="G188" s="347"/>
      <c r="H188" s="347"/>
      <c r="I188" s="347"/>
      <c r="J188" s="347"/>
      <c r="K188" s="347"/>
      <c r="L188" s="347"/>
      <c r="M188" s="347"/>
      <c r="N188" s="347"/>
      <c r="O188" s="347"/>
      <c r="P188" s="347"/>
      <c r="Q188" s="347"/>
      <c r="R188" s="347"/>
      <c r="S188" s="347"/>
      <c r="T188" s="347"/>
      <c r="U188" s="347"/>
      <c r="V188" s="347"/>
      <c r="W188" s="347"/>
      <c r="X188" s="347"/>
      <c r="Y188" s="347"/>
      <c r="Z188" s="347"/>
    </row>
    <row r="189" spans="1:26" ht="15.75" customHeight="1" x14ac:dyDescent="0.25">
      <c r="A189" s="347"/>
      <c r="B189" s="443"/>
      <c r="C189" s="347"/>
      <c r="D189" s="347"/>
      <c r="E189" s="347"/>
      <c r="F189" s="347"/>
      <c r="G189" s="347"/>
      <c r="H189" s="347"/>
      <c r="I189" s="347"/>
      <c r="J189" s="347"/>
      <c r="K189" s="347"/>
      <c r="L189" s="347"/>
      <c r="M189" s="347"/>
      <c r="N189" s="347"/>
      <c r="O189" s="347"/>
      <c r="P189" s="347"/>
      <c r="Q189" s="347"/>
      <c r="R189" s="347"/>
      <c r="S189" s="347"/>
      <c r="T189" s="347"/>
      <c r="U189" s="347"/>
      <c r="V189" s="347"/>
      <c r="W189" s="347"/>
      <c r="X189" s="347"/>
      <c r="Y189" s="347"/>
      <c r="Z189" s="347"/>
    </row>
    <row r="190" spans="1:26" ht="15.75" customHeight="1" x14ac:dyDescent="0.25">
      <c r="A190" s="347"/>
      <c r="B190" s="443"/>
      <c r="C190" s="347"/>
      <c r="D190" s="347"/>
      <c r="E190" s="347"/>
      <c r="F190" s="347"/>
      <c r="G190" s="347"/>
      <c r="H190" s="347"/>
      <c r="I190" s="347"/>
      <c r="J190" s="347"/>
      <c r="K190" s="347"/>
      <c r="L190" s="347"/>
      <c r="M190" s="347"/>
      <c r="N190" s="347"/>
      <c r="O190" s="347"/>
      <c r="P190" s="347"/>
      <c r="Q190" s="347"/>
      <c r="R190" s="347"/>
      <c r="S190" s="347"/>
      <c r="T190" s="347"/>
      <c r="U190" s="347"/>
      <c r="V190" s="347"/>
      <c r="W190" s="347"/>
      <c r="X190" s="347"/>
      <c r="Y190" s="347"/>
      <c r="Z190" s="347"/>
    </row>
    <row r="191" spans="1:26" ht="15.75" customHeight="1" x14ac:dyDescent="0.25">
      <c r="A191" s="347"/>
      <c r="B191" s="443"/>
      <c r="C191" s="347"/>
      <c r="D191" s="347"/>
      <c r="E191" s="347"/>
      <c r="F191" s="347"/>
      <c r="G191" s="347"/>
      <c r="H191" s="347"/>
      <c r="I191" s="347"/>
      <c r="J191" s="347"/>
      <c r="K191" s="347"/>
      <c r="L191" s="347"/>
      <c r="M191" s="347"/>
      <c r="N191" s="347"/>
      <c r="O191" s="347"/>
      <c r="P191" s="347"/>
      <c r="Q191" s="347"/>
      <c r="R191" s="347"/>
      <c r="S191" s="347"/>
      <c r="T191" s="347"/>
      <c r="U191" s="347"/>
      <c r="V191" s="347"/>
      <c r="W191" s="347"/>
      <c r="X191" s="347"/>
      <c r="Y191" s="347"/>
      <c r="Z191" s="347"/>
    </row>
    <row r="192" spans="1:26" ht="15.75" customHeight="1" x14ac:dyDescent="0.25">
      <c r="A192" s="347"/>
      <c r="B192" s="443"/>
      <c r="C192" s="347"/>
      <c r="D192" s="347"/>
      <c r="E192" s="347"/>
      <c r="F192" s="347"/>
      <c r="G192" s="347"/>
      <c r="H192" s="347"/>
      <c r="I192" s="347"/>
      <c r="J192" s="347"/>
      <c r="K192" s="347"/>
      <c r="L192" s="347"/>
      <c r="M192" s="347"/>
      <c r="N192" s="347"/>
      <c r="O192" s="347"/>
      <c r="P192" s="347"/>
      <c r="Q192" s="347"/>
      <c r="R192" s="347"/>
      <c r="S192" s="347"/>
      <c r="T192" s="347"/>
      <c r="U192" s="347"/>
      <c r="V192" s="347"/>
      <c r="W192" s="347"/>
      <c r="X192" s="347"/>
      <c r="Y192" s="347"/>
      <c r="Z192" s="347"/>
    </row>
    <row r="193" spans="1:26" ht="15.75" customHeight="1" x14ac:dyDescent="0.25">
      <c r="A193" s="347"/>
      <c r="B193" s="443"/>
      <c r="C193" s="347"/>
      <c r="D193" s="347"/>
      <c r="E193" s="347"/>
      <c r="F193" s="347"/>
      <c r="G193" s="347"/>
      <c r="H193" s="347"/>
      <c r="I193" s="347"/>
      <c r="J193" s="347"/>
      <c r="K193" s="347"/>
      <c r="L193" s="347"/>
      <c r="M193" s="347"/>
      <c r="N193" s="347"/>
      <c r="O193" s="347"/>
      <c r="P193" s="347"/>
      <c r="Q193" s="347"/>
      <c r="R193" s="347"/>
      <c r="S193" s="347"/>
      <c r="T193" s="347"/>
      <c r="U193" s="347"/>
      <c r="V193" s="347"/>
      <c r="W193" s="347"/>
      <c r="X193" s="347"/>
      <c r="Y193" s="347"/>
      <c r="Z193" s="347"/>
    </row>
    <row r="194" spans="1:26" ht="15.75" customHeight="1" x14ac:dyDescent="0.25">
      <c r="A194" s="347"/>
      <c r="B194" s="443"/>
      <c r="C194" s="347"/>
      <c r="D194" s="347"/>
      <c r="E194" s="347"/>
      <c r="F194" s="347"/>
      <c r="G194" s="347"/>
      <c r="H194" s="347"/>
      <c r="I194" s="347"/>
      <c r="J194" s="347"/>
      <c r="K194" s="347"/>
      <c r="L194" s="347"/>
      <c r="M194" s="347"/>
      <c r="N194" s="347"/>
      <c r="O194" s="347"/>
      <c r="P194" s="347"/>
      <c r="Q194" s="347"/>
      <c r="R194" s="347"/>
      <c r="S194" s="347"/>
      <c r="T194" s="347"/>
      <c r="U194" s="347"/>
      <c r="V194" s="347"/>
      <c r="W194" s="347"/>
      <c r="X194" s="347"/>
      <c r="Y194" s="347"/>
      <c r="Z194" s="347"/>
    </row>
    <row r="195" spans="1:26" ht="15.75" customHeight="1" x14ac:dyDescent="0.25">
      <c r="A195" s="347"/>
      <c r="B195" s="443"/>
      <c r="C195" s="347"/>
      <c r="D195" s="347"/>
      <c r="E195" s="347"/>
      <c r="F195" s="347"/>
      <c r="G195" s="347"/>
      <c r="H195" s="347"/>
      <c r="I195" s="347"/>
      <c r="J195" s="347"/>
      <c r="K195" s="347"/>
      <c r="L195" s="347"/>
      <c r="M195" s="347"/>
      <c r="N195" s="347"/>
      <c r="O195" s="347"/>
      <c r="P195" s="347"/>
      <c r="Q195" s="347"/>
      <c r="R195" s="347"/>
      <c r="S195" s="347"/>
      <c r="T195" s="347"/>
      <c r="U195" s="347"/>
      <c r="V195" s="347"/>
      <c r="W195" s="347"/>
      <c r="X195" s="347"/>
      <c r="Y195" s="347"/>
      <c r="Z195" s="347"/>
    </row>
    <row r="196" spans="1:26" ht="15.75" customHeight="1" x14ac:dyDescent="0.25">
      <c r="A196" s="347"/>
      <c r="B196" s="443"/>
      <c r="C196" s="347"/>
      <c r="D196" s="347"/>
      <c r="E196" s="347"/>
      <c r="F196" s="347"/>
      <c r="G196" s="347"/>
      <c r="H196" s="347"/>
      <c r="I196" s="347"/>
      <c r="J196" s="347"/>
      <c r="K196" s="347"/>
      <c r="L196" s="347"/>
      <c r="M196" s="347"/>
      <c r="N196" s="347"/>
      <c r="O196" s="347"/>
      <c r="P196" s="347"/>
      <c r="Q196" s="347"/>
      <c r="R196" s="347"/>
      <c r="S196" s="347"/>
      <c r="T196" s="347"/>
      <c r="U196" s="347"/>
      <c r="V196" s="347"/>
      <c r="W196" s="347"/>
      <c r="X196" s="347"/>
      <c r="Y196" s="347"/>
      <c r="Z196" s="347"/>
    </row>
    <row r="197" spans="1:26" ht="15.75" customHeight="1" x14ac:dyDescent="0.25">
      <c r="A197" s="347"/>
      <c r="B197" s="443"/>
      <c r="C197" s="347"/>
      <c r="D197" s="347"/>
      <c r="E197" s="347"/>
      <c r="F197" s="347"/>
      <c r="G197" s="347"/>
      <c r="H197" s="347"/>
      <c r="I197" s="347"/>
      <c r="J197" s="347"/>
      <c r="K197" s="347"/>
      <c r="L197" s="347"/>
      <c r="M197" s="347"/>
      <c r="N197" s="347"/>
      <c r="O197" s="347"/>
      <c r="P197" s="347"/>
      <c r="Q197" s="347"/>
      <c r="R197" s="347"/>
      <c r="S197" s="347"/>
      <c r="T197" s="347"/>
      <c r="U197" s="347"/>
      <c r="V197" s="347"/>
      <c r="W197" s="347"/>
      <c r="X197" s="347"/>
      <c r="Y197" s="347"/>
      <c r="Z197" s="347"/>
    </row>
    <row r="198" spans="1:26" ht="15.75" customHeight="1" x14ac:dyDescent="0.25">
      <c r="A198" s="347"/>
      <c r="B198" s="443"/>
      <c r="C198" s="347"/>
      <c r="D198" s="347"/>
      <c r="E198" s="347"/>
      <c r="F198" s="347"/>
      <c r="G198" s="347"/>
      <c r="H198" s="347"/>
      <c r="I198" s="347"/>
      <c r="J198" s="347"/>
      <c r="K198" s="347"/>
      <c r="L198" s="347"/>
      <c r="M198" s="347"/>
      <c r="N198" s="347"/>
      <c r="O198" s="347"/>
      <c r="P198" s="347"/>
      <c r="Q198" s="347"/>
      <c r="R198" s="347"/>
      <c r="S198" s="347"/>
      <c r="T198" s="347"/>
      <c r="U198" s="347"/>
      <c r="V198" s="347"/>
      <c r="W198" s="347"/>
      <c r="X198" s="347"/>
      <c r="Y198" s="347"/>
      <c r="Z198" s="347"/>
    </row>
    <row r="199" spans="1:26" ht="15.75" customHeight="1" x14ac:dyDescent="0.25">
      <c r="A199" s="347"/>
      <c r="B199" s="443"/>
      <c r="C199" s="347"/>
      <c r="D199" s="347"/>
      <c r="E199" s="347"/>
      <c r="F199" s="347"/>
      <c r="G199" s="347"/>
      <c r="H199" s="347"/>
      <c r="I199" s="347"/>
      <c r="J199" s="347"/>
      <c r="K199" s="347"/>
      <c r="L199" s="347"/>
      <c r="M199" s="347"/>
      <c r="N199" s="347"/>
      <c r="O199" s="347"/>
      <c r="P199" s="347"/>
      <c r="Q199" s="347"/>
      <c r="R199" s="347"/>
      <c r="S199" s="347"/>
      <c r="T199" s="347"/>
      <c r="U199" s="347"/>
      <c r="V199" s="347"/>
      <c r="W199" s="347"/>
      <c r="X199" s="347"/>
      <c r="Y199" s="347"/>
      <c r="Z199" s="347"/>
    </row>
    <row r="200" spans="1:26" ht="15.75" customHeight="1" x14ac:dyDescent="0.25">
      <c r="A200" s="347"/>
      <c r="B200" s="443"/>
      <c r="C200" s="347"/>
      <c r="D200" s="347"/>
      <c r="E200" s="347"/>
      <c r="F200" s="347"/>
      <c r="G200" s="347"/>
      <c r="H200" s="347"/>
      <c r="I200" s="347"/>
      <c r="J200" s="347"/>
      <c r="K200" s="347"/>
      <c r="L200" s="347"/>
      <c r="M200" s="347"/>
      <c r="N200" s="347"/>
      <c r="O200" s="347"/>
      <c r="P200" s="347"/>
      <c r="Q200" s="347"/>
      <c r="R200" s="347"/>
      <c r="S200" s="347"/>
      <c r="T200" s="347"/>
      <c r="U200" s="347"/>
      <c r="V200" s="347"/>
      <c r="W200" s="347"/>
      <c r="X200" s="347"/>
      <c r="Y200" s="347"/>
      <c r="Z200" s="347"/>
    </row>
    <row r="201" spans="1:26" ht="15.75" customHeight="1" x14ac:dyDescent="0.25">
      <c r="A201" s="347"/>
      <c r="B201" s="443"/>
      <c r="C201" s="347"/>
      <c r="D201" s="347"/>
      <c r="E201" s="347"/>
      <c r="F201" s="347"/>
      <c r="G201" s="347"/>
      <c r="H201" s="347"/>
      <c r="I201" s="347"/>
      <c r="J201" s="347"/>
      <c r="K201" s="347"/>
      <c r="L201" s="347"/>
      <c r="M201" s="347"/>
      <c r="N201" s="347"/>
      <c r="O201" s="347"/>
      <c r="P201" s="347"/>
      <c r="Q201" s="347"/>
      <c r="R201" s="347"/>
      <c r="S201" s="347"/>
      <c r="T201" s="347"/>
      <c r="U201" s="347"/>
      <c r="V201" s="347"/>
      <c r="W201" s="347"/>
      <c r="X201" s="347"/>
      <c r="Y201" s="347"/>
      <c r="Z201" s="347"/>
    </row>
    <row r="202" spans="1:26" ht="15.75" customHeight="1" x14ac:dyDescent="0.25">
      <c r="A202" s="347"/>
      <c r="B202" s="443"/>
      <c r="C202" s="347"/>
      <c r="D202" s="347"/>
      <c r="E202" s="347"/>
      <c r="F202" s="347"/>
      <c r="G202" s="347"/>
      <c r="H202" s="347"/>
      <c r="I202" s="347"/>
      <c r="J202" s="347"/>
      <c r="K202" s="347"/>
      <c r="L202" s="347"/>
      <c r="M202" s="347"/>
      <c r="N202" s="347"/>
      <c r="O202" s="347"/>
      <c r="P202" s="347"/>
      <c r="Q202" s="347"/>
      <c r="R202" s="347"/>
      <c r="S202" s="347"/>
      <c r="T202" s="347"/>
      <c r="U202" s="347"/>
      <c r="V202" s="347"/>
      <c r="W202" s="347"/>
      <c r="X202" s="347"/>
      <c r="Y202" s="347"/>
      <c r="Z202" s="347"/>
    </row>
    <row r="203" spans="1:26" ht="15.75" customHeight="1" x14ac:dyDescent="0.25">
      <c r="A203" s="347"/>
      <c r="B203" s="443"/>
      <c r="C203" s="347"/>
      <c r="D203" s="347"/>
      <c r="E203" s="347"/>
      <c r="F203" s="347"/>
      <c r="G203" s="347"/>
      <c r="H203" s="347"/>
      <c r="I203" s="347"/>
      <c r="J203" s="347"/>
      <c r="K203" s="347"/>
      <c r="L203" s="347"/>
      <c r="M203" s="347"/>
      <c r="N203" s="347"/>
      <c r="O203" s="347"/>
      <c r="P203" s="347"/>
      <c r="Q203" s="347"/>
      <c r="R203" s="347"/>
      <c r="S203" s="347"/>
      <c r="T203" s="347"/>
      <c r="U203" s="347"/>
      <c r="V203" s="347"/>
      <c r="W203" s="347"/>
      <c r="X203" s="347"/>
      <c r="Y203" s="347"/>
      <c r="Z203" s="347"/>
    </row>
    <row r="204" spans="1:26" ht="15.75" customHeight="1" x14ac:dyDescent="0.25">
      <c r="A204" s="347"/>
      <c r="B204" s="443"/>
      <c r="C204" s="347"/>
      <c r="D204" s="347"/>
      <c r="E204" s="347"/>
      <c r="F204" s="347"/>
      <c r="G204" s="347"/>
      <c r="H204" s="347"/>
      <c r="I204" s="347"/>
      <c r="J204" s="347"/>
      <c r="K204" s="347"/>
      <c r="L204" s="347"/>
      <c r="M204" s="347"/>
      <c r="N204" s="347"/>
      <c r="O204" s="347"/>
      <c r="P204" s="347"/>
      <c r="Q204" s="347"/>
      <c r="R204" s="347"/>
      <c r="S204" s="347"/>
      <c r="T204" s="347"/>
      <c r="U204" s="347"/>
      <c r="V204" s="347"/>
      <c r="W204" s="347"/>
      <c r="X204" s="347"/>
      <c r="Y204" s="347"/>
      <c r="Z204" s="347"/>
    </row>
    <row r="205" spans="1:26" ht="15.75" customHeight="1" x14ac:dyDescent="0.25">
      <c r="A205" s="347"/>
      <c r="B205" s="443"/>
      <c r="C205" s="347"/>
      <c r="D205" s="347"/>
      <c r="E205" s="347"/>
      <c r="F205" s="347"/>
      <c r="G205" s="347"/>
      <c r="H205" s="347"/>
      <c r="I205" s="347"/>
      <c r="J205" s="347"/>
      <c r="K205" s="347"/>
      <c r="L205" s="347"/>
      <c r="M205" s="347"/>
      <c r="N205" s="347"/>
      <c r="O205" s="347"/>
      <c r="P205" s="347"/>
      <c r="Q205" s="347"/>
      <c r="R205" s="347"/>
      <c r="S205" s="347"/>
      <c r="T205" s="347"/>
      <c r="U205" s="347"/>
      <c r="V205" s="347"/>
      <c r="W205" s="347"/>
      <c r="X205" s="347"/>
      <c r="Y205" s="347"/>
      <c r="Z205" s="347"/>
    </row>
    <row r="206" spans="1:26" ht="15.75" customHeight="1" x14ac:dyDescent="0.25">
      <c r="A206" s="347"/>
      <c r="B206" s="443"/>
      <c r="C206" s="347"/>
      <c r="D206" s="347"/>
      <c r="E206" s="347"/>
      <c r="F206" s="347"/>
      <c r="G206" s="347"/>
      <c r="H206" s="347"/>
      <c r="I206" s="347"/>
      <c r="J206" s="347"/>
      <c r="K206" s="347"/>
      <c r="L206" s="347"/>
      <c r="M206" s="347"/>
      <c r="N206" s="347"/>
      <c r="O206" s="347"/>
      <c r="P206" s="347"/>
      <c r="Q206" s="347"/>
      <c r="R206" s="347"/>
      <c r="S206" s="347"/>
      <c r="T206" s="347"/>
      <c r="U206" s="347"/>
      <c r="V206" s="347"/>
      <c r="W206" s="347"/>
      <c r="X206" s="347"/>
      <c r="Y206" s="347"/>
      <c r="Z206" s="347"/>
    </row>
    <row r="207" spans="1:26" ht="15.75" customHeight="1" x14ac:dyDescent="0.25">
      <c r="A207" s="347"/>
      <c r="B207" s="443"/>
      <c r="C207" s="347"/>
      <c r="D207" s="347"/>
      <c r="E207" s="347"/>
      <c r="F207" s="347"/>
      <c r="G207" s="347"/>
      <c r="H207" s="347"/>
      <c r="I207" s="347"/>
      <c r="J207" s="347"/>
      <c r="K207" s="347"/>
      <c r="L207" s="347"/>
      <c r="M207" s="347"/>
      <c r="N207" s="347"/>
      <c r="O207" s="347"/>
      <c r="P207" s="347"/>
      <c r="Q207" s="347"/>
      <c r="R207" s="347"/>
      <c r="S207" s="347"/>
      <c r="T207" s="347"/>
      <c r="U207" s="347"/>
      <c r="V207" s="347"/>
      <c r="W207" s="347"/>
      <c r="X207" s="347"/>
      <c r="Y207" s="347"/>
      <c r="Z207" s="347"/>
    </row>
    <row r="208" spans="1:26" ht="15.75" customHeight="1" x14ac:dyDescent="0.25">
      <c r="A208" s="347"/>
      <c r="B208" s="443"/>
      <c r="C208" s="347"/>
      <c r="D208" s="347"/>
      <c r="E208" s="347"/>
      <c r="F208" s="347"/>
      <c r="G208" s="347"/>
      <c r="H208" s="347"/>
      <c r="I208" s="347"/>
      <c r="J208" s="347"/>
      <c r="K208" s="347"/>
      <c r="L208" s="347"/>
      <c r="M208" s="347"/>
      <c r="N208" s="347"/>
      <c r="O208" s="347"/>
      <c r="P208" s="347"/>
      <c r="Q208" s="347"/>
      <c r="R208" s="347"/>
      <c r="S208" s="347"/>
      <c r="T208" s="347"/>
      <c r="U208" s="347"/>
      <c r="V208" s="347"/>
      <c r="W208" s="347"/>
      <c r="X208" s="347"/>
      <c r="Y208" s="347"/>
      <c r="Z208" s="347"/>
    </row>
    <row r="209" spans="1:26" ht="15.75" customHeight="1" x14ac:dyDescent="0.25">
      <c r="A209" s="347"/>
      <c r="B209" s="443"/>
      <c r="C209" s="347"/>
      <c r="D209" s="347"/>
      <c r="E209" s="347"/>
      <c r="F209" s="347"/>
      <c r="G209" s="347"/>
      <c r="H209" s="347"/>
      <c r="I209" s="347"/>
      <c r="J209" s="347"/>
      <c r="K209" s="347"/>
      <c r="L209" s="347"/>
      <c r="M209" s="347"/>
      <c r="N209" s="347"/>
      <c r="O209" s="347"/>
      <c r="P209" s="347"/>
      <c r="Q209" s="347"/>
      <c r="R209" s="347"/>
      <c r="S209" s="347"/>
      <c r="T209" s="347"/>
      <c r="U209" s="347"/>
      <c r="V209" s="347"/>
      <c r="W209" s="347"/>
      <c r="X209" s="347"/>
      <c r="Y209" s="347"/>
      <c r="Z209" s="347"/>
    </row>
    <row r="210" spans="1:26" ht="15.75" customHeight="1" x14ac:dyDescent="0.25">
      <c r="A210" s="347"/>
      <c r="B210" s="443"/>
      <c r="C210" s="347"/>
      <c r="D210" s="347"/>
      <c r="E210" s="347"/>
      <c r="F210" s="347"/>
      <c r="G210" s="347"/>
      <c r="H210" s="347"/>
      <c r="I210" s="347"/>
      <c r="J210" s="347"/>
      <c r="K210" s="347"/>
      <c r="L210" s="347"/>
      <c r="M210" s="347"/>
      <c r="N210" s="347"/>
      <c r="O210" s="347"/>
      <c r="P210" s="347"/>
      <c r="Q210" s="347"/>
      <c r="R210" s="347"/>
      <c r="S210" s="347"/>
      <c r="T210" s="347"/>
      <c r="U210" s="347"/>
      <c r="V210" s="347"/>
      <c r="W210" s="347"/>
      <c r="X210" s="347"/>
      <c r="Y210" s="347"/>
      <c r="Z210" s="347"/>
    </row>
    <row r="211" spans="1:26" ht="15.75" customHeight="1" x14ac:dyDescent="0.25">
      <c r="A211" s="347"/>
      <c r="B211" s="443"/>
      <c r="C211" s="347"/>
      <c r="D211" s="347"/>
      <c r="E211" s="347"/>
      <c r="F211" s="347"/>
      <c r="G211" s="347"/>
      <c r="H211" s="347"/>
      <c r="I211" s="347"/>
      <c r="J211" s="347"/>
      <c r="K211" s="347"/>
      <c r="L211" s="347"/>
      <c r="M211" s="347"/>
      <c r="N211" s="347"/>
      <c r="O211" s="347"/>
      <c r="P211" s="347"/>
      <c r="Q211" s="347"/>
      <c r="R211" s="347"/>
      <c r="S211" s="347"/>
      <c r="T211" s="347"/>
      <c r="U211" s="347"/>
      <c r="V211" s="347"/>
      <c r="W211" s="347"/>
      <c r="X211" s="347"/>
      <c r="Y211" s="347"/>
      <c r="Z211" s="347"/>
    </row>
    <row r="212" spans="1:26" ht="15.75" customHeight="1" x14ac:dyDescent="0.25">
      <c r="A212" s="347"/>
      <c r="B212" s="443"/>
      <c r="C212" s="347"/>
      <c r="D212" s="347"/>
      <c r="E212" s="347"/>
      <c r="F212" s="347"/>
      <c r="G212" s="347"/>
      <c r="H212" s="347"/>
      <c r="I212" s="347"/>
      <c r="J212" s="347"/>
      <c r="K212" s="347"/>
      <c r="L212" s="347"/>
      <c r="M212" s="347"/>
      <c r="N212" s="347"/>
      <c r="O212" s="347"/>
      <c r="P212" s="347"/>
      <c r="Q212" s="347"/>
      <c r="R212" s="347"/>
      <c r="S212" s="347"/>
      <c r="T212" s="347"/>
      <c r="U212" s="347"/>
      <c r="V212" s="347"/>
      <c r="W212" s="347"/>
      <c r="X212" s="347"/>
      <c r="Y212" s="347"/>
      <c r="Z212" s="347"/>
    </row>
    <row r="213" spans="1:26" ht="15.75" customHeight="1" x14ac:dyDescent="0.25">
      <c r="A213" s="347"/>
      <c r="B213" s="443"/>
      <c r="C213" s="347"/>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row>
    <row r="214" spans="1:26" ht="15.75" customHeight="1" x14ac:dyDescent="0.25">
      <c r="A214" s="347"/>
      <c r="B214" s="443"/>
      <c r="C214" s="347"/>
      <c r="D214" s="347"/>
      <c r="E214" s="347"/>
      <c r="F214" s="347"/>
      <c r="G214" s="347"/>
      <c r="H214" s="347"/>
      <c r="I214" s="347"/>
      <c r="J214" s="347"/>
      <c r="K214" s="347"/>
      <c r="L214" s="347"/>
      <c r="M214" s="347"/>
      <c r="N214" s="347"/>
      <c r="O214" s="347"/>
      <c r="P214" s="347"/>
      <c r="Q214" s="347"/>
      <c r="R214" s="347"/>
      <c r="S214" s="347"/>
      <c r="T214" s="347"/>
      <c r="U214" s="347"/>
      <c r="V214" s="347"/>
      <c r="W214" s="347"/>
      <c r="X214" s="347"/>
      <c r="Y214" s="347"/>
      <c r="Z214" s="347"/>
    </row>
    <row r="215" spans="1:26" ht="15.75" customHeight="1" x14ac:dyDescent="0.25">
      <c r="A215" s="347"/>
      <c r="B215" s="443"/>
      <c r="C215" s="347"/>
      <c r="D215" s="347"/>
      <c r="E215" s="347"/>
      <c r="F215" s="347"/>
      <c r="G215" s="347"/>
      <c r="H215" s="347"/>
      <c r="I215" s="347"/>
      <c r="J215" s="347"/>
      <c r="K215" s="347"/>
      <c r="L215" s="347"/>
      <c r="M215" s="347"/>
      <c r="N215" s="347"/>
      <c r="O215" s="347"/>
      <c r="P215" s="347"/>
      <c r="Q215" s="347"/>
      <c r="R215" s="347"/>
      <c r="S215" s="347"/>
      <c r="T215" s="347"/>
      <c r="U215" s="347"/>
      <c r="V215" s="347"/>
      <c r="W215" s="347"/>
      <c r="X215" s="347"/>
      <c r="Y215" s="347"/>
      <c r="Z215" s="347"/>
    </row>
    <row r="216" spans="1:26" ht="15.75" customHeight="1" x14ac:dyDescent="0.25">
      <c r="A216" s="347"/>
      <c r="B216" s="443"/>
      <c r="C216" s="347"/>
      <c r="D216" s="347"/>
      <c r="E216" s="347"/>
      <c r="F216" s="347"/>
      <c r="G216" s="347"/>
      <c r="H216" s="347"/>
      <c r="I216" s="347"/>
      <c r="J216" s="347"/>
      <c r="K216" s="347"/>
      <c r="L216" s="347"/>
      <c r="M216" s="347"/>
      <c r="N216" s="347"/>
      <c r="O216" s="347"/>
      <c r="P216" s="347"/>
      <c r="Q216" s="347"/>
      <c r="R216" s="347"/>
      <c r="S216" s="347"/>
      <c r="T216" s="347"/>
      <c r="U216" s="347"/>
      <c r="V216" s="347"/>
      <c r="W216" s="347"/>
      <c r="X216" s="347"/>
      <c r="Y216" s="347"/>
      <c r="Z216" s="347"/>
    </row>
    <row r="217" spans="1:26" ht="15.75" customHeight="1" x14ac:dyDescent="0.25">
      <c r="A217" s="347"/>
      <c r="B217" s="443"/>
      <c r="C217" s="347"/>
      <c r="D217" s="347"/>
      <c r="E217" s="347"/>
      <c r="F217" s="347"/>
      <c r="G217" s="347"/>
      <c r="H217" s="347"/>
      <c r="I217" s="347"/>
      <c r="J217" s="347"/>
      <c r="K217" s="347"/>
      <c r="L217" s="347"/>
      <c r="M217" s="347"/>
      <c r="N217" s="347"/>
      <c r="O217" s="347"/>
      <c r="P217" s="347"/>
      <c r="Q217" s="347"/>
      <c r="R217" s="347"/>
      <c r="S217" s="347"/>
      <c r="T217" s="347"/>
      <c r="U217" s="347"/>
      <c r="V217" s="347"/>
      <c r="W217" s="347"/>
      <c r="X217" s="347"/>
      <c r="Y217" s="347"/>
      <c r="Z217" s="347"/>
    </row>
    <row r="218" spans="1:26" ht="15.75" customHeight="1" x14ac:dyDescent="0.25">
      <c r="A218" s="347"/>
      <c r="B218" s="443"/>
      <c r="C218" s="347"/>
      <c r="D218" s="347"/>
      <c r="E218" s="347"/>
      <c r="F218" s="347"/>
      <c r="G218" s="347"/>
      <c r="H218" s="347"/>
      <c r="I218" s="347"/>
      <c r="J218" s="347"/>
      <c r="K218" s="347"/>
      <c r="L218" s="347"/>
      <c r="M218" s="347"/>
      <c r="N218" s="347"/>
      <c r="O218" s="347"/>
      <c r="P218" s="347"/>
      <c r="Q218" s="347"/>
      <c r="R218" s="347"/>
      <c r="S218" s="347"/>
      <c r="T218" s="347"/>
      <c r="U218" s="347"/>
      <c r="V218" s="347"/>
      <c r="W218" s="347"/>
      <c r="X218" s="347"/>
      <c r="Y218" s="347"/>
      <c r="Z218" s="347"/>
    </row>
    <row r="219" spans="1:26" ht="15.75" customHeight="1" x14ac:dyDescent="0.25">
      <c r="A219" s="347"/>
      <c r="B219" s="443"/>
      <c r="C219" s="347"/>
      <c r="D219" s="347"/>
      <c r="E219" s="347"/>
      <c r="F219" s="347"/>
      <c r="G219" s="347"/>
      <c r="H219" s="347"/>
      <c r="I219" s="347"/>
      <c r="J219" s="347"/>
      <c r="K219" s="347"/>
      <c r="L219" s="347"/>
      <c r="M219" s="347"/>
      <c r="N219" s="347"/>
      <c r="O219" s="347"/>
      <c r="P219" s="347"/>
      <c r="Q219" s="347"/>
      <c r="R219" s="347"/>
      <c r="S219" s="347"/>
      <c r="T219" s="347"/>
      <c r="U219" s="347"/>
      <c r="V219" s="347"/>
      <c r="W219" s="347"/>
      <c r="X219" s="347"/>
      <c r="Y219" s="347"/>
      <c r="Z219" s="347"/>
    </row>
    <row r="220" spans="1:26" ht="15.75" customHeight="1" x14ac:dyDescent="0.25">
      <c r="A220" s="347"/>
      <c r="B220" s="443"/>
      <c r="C220" s="347"/>
      <c r="D220" s="347"/>
      <c r="E220" s="347"/>
      <c r="F220" s="347"/>
      <c r="G220" s="347"/>
      <c r="H220" s="347"/>
      <c r="I220" s="347"/>
      <c r="J220" s="347"/>
      <c r="K220" s="347"/>
      <c r="L220" s="347"/>
      <c r="M220" s="347"/>
      <c r="N220" s="347"/>
      <c r="O220" s="347"/>
      <c r="P220" s="347"/>
      <c r="Q220" s="347"/>
      <c r="R220" s="347"/>
      <c r="S220" s="347"/>
      <c r="T220" s="347"/>
      <c r="U220" s="347"/>
      <c r="V220" s="347"/>
      <c r="W220" s="347"/>
      <c r="X220" s="347"/>
      <c r="Y220" s="347"/>
      <c r="Z220" s="347"/>
    </row>
    <row r="221" spans="1:26" ht="15.75" customHeight="1" x14ac:dyDescent="0.25">
      <c r="A221" s="347"/>
      <c r="B221" s="443"/>
      <c r="C221" s="347"/>
      <c r="D221" s="347"/>
      <c r="E221" s="347"/>
      <c r="F221" s="347"/>
      <c r="G221" s="347"/>
      <c r="H221" s="347"/>
      <c r="I221" s="347"/>
      <c r="J221" s="347"/>
      <c r="K221" s="347"/>
      <c r="L221" s="347"/>
      <c r="M221" s="347"/>
      <c r="N221" s="347"/>
      <c r="O221" s="347"/>
      <c r="P221" s="347"/>
      <c r="Q221" s="347"/>
      <c r="R221" s="347"/>
      <c r="S221" s="347"/>
      <c r="T221" s="347"/>
      <c r="U221" s="347"/>
      <c r="V221" s="347"/>
      <c r="W221" s="347"/>
      <c r="X221" s="347"/>
      <c r="Y221" s="347"/>
      <c r="Z221" s="347"/>
    </row>
    <row r="222" spans="1:26" ht="15.75" customHeight="1" x14ac:dyDescent="0.25">
      <c r="A222" s="347"/>
      <c r="B222" s="443"/>
      <c r="C222" s="347"/>
      <c r="D222" s="347"/>
      <c r="E222" s="347"/>
      <c r="F222" s="347"/>
      <c r="G222" s="347"/>
      <c r="H222" s="347"/>
      <c r="I222" s="347"/>
      <c r="J222" s="347"/>
      <c r="K222" s="347"/>
      <c r="L222" s="347"/>
      <c r="M222" s="347"/>
      <c r="N222" s="347"/>
      <c r="O222" s="347"/>
      <c r="P222" s="347"/>
      <c r="Q222" s="347"/>
      <c r="R222" s="347"/>
      <c r="S222" s="347"/>
      <c r="T222" s="347"/>
      <c r="U222" s="347"/>
      <c r="V222" s="347"/>
      <c r="W222" s="347"/>
      <c r="X222" s="347"/>
      <c r="Y222" s="347"/>
      <c r="Z222" s="347"/>
    </row>
    <row r="223" spans="1:26" ht="15.75" customHeight="1" x14ac:dyDescent="0.25">
      <c r="A223" s="347"/>
      <c r="B223" s="443"/>
      <c r="C223" s="347"/>
      <c r="D223" s="347"/>
      <c r="E223" s="347"/>
      <c r="F223" s="347"/>
      <c r="G223" s="347"/>
      <c r="H223" s="347"/>
      <c r="I223" s="347"/>
      <c r="J223" s="347"/>
      <c r="K223" s="347"/>
      <c r="L223" s="347"/>
      <c r="M223" s="347"/>
      <c r="N223" s="347"/>
      <c r="O223" s="347"/>
      <c r="P223" s="347"/>
      <c r="Q223" s="347"/>
      <c r="R223" s="347"/>
      <c r="S223" s="347"/>
      <c r="T223" s="347"/>
      <c r="U223" s="347"/>
      <c r="V223" s="347"/>
      <c r="W223" s="347"/>
      <c r="X223" s="347"/>
      <c r="Y223" s="347"/>
      <c r="Z223" s="347"/>
    </row>
    <row r="224" spans="1:26" ht="15.75" customHeight="1" x14ac:dyDescent="0.25">
      <c r="A224" s="347"/>
      <c r="B224" s="443"/>
      <c r="C224" s="347"/>
      <c r="D224" s="347"/>
      <c r="E224" s="347"/>
      <c r="F224" s="347"/>
      <c r="G224" s="347"/>
      <c r="H224" s="347"/>
      <c r="I224" s="347"/>
      <c r="J224" s="347"/>
      <c r="K224" s="347"/>
      <c r="L224" s="347"/>
      <c r="M224" s="347"/>
      <c r="N224" s="347"/>
      <c r="O224" s="347"/>
      <c r="P224" s="347"/>
      <c r="Q224" s="347"/>
      <c r="R224" s="347"/>
      <c r="S224" s="347"/>
      <c r="T224" s="347"/>
      <c r="U224" s="347"/>
      <c r="V224" s="347"/>
      <c r="W224" s="347"/>
      <c r="X224" s="347"/>
      <c r="Y224" s="347"/>
      <c r="Z224" s="347"/>
    </row>
    <row r="225" spans="1:26" ht="15.75" customHeight="1" x14ac:dyDescent="0.25">
      <c r="A225" s="347"/>
      <c r="B225" s="443"/>
      <c r="C225" s="347"/>
      <c r="D225" s="347"/>
      <c r="E225" s="347"/>
      <c r="F225" s="347"/>
      <c r="G225" s="347"/>
      <c r="H225" s="347"/>
      <c r="I225" s="347"/>
      <c r="J225" s="347"/>
      <c r="K225" s="347"/>
      <c r="L225" s="347"/>
      <c r="M225" s="347"/>
      <c r="N225" s="347"/>
      <c r="O225" s="347"/>
      <c r="P225" s="347"/>
      <c r="Q225" s="347"/>
      <c r="R225" s="347"/>
      <c r="S225" s="347"/>
      <c r="T225" s="347"/>
      <c r="U225" s="347"/>
      <c r="V225" s="347"/>
      <c r="W225" s="347"/>
      <c r="X225" s="347"/>
      <c r="Y225" s="347"/>
      <c r="Z225" s="347"/>
    </row>
    <row r="226" spans="1:26" ht="15.75" customHeight="1" x14ac:dyDescent="0.25">
      <c r="A226" s="347"/>
      <c r="B226" s="443"/>
      <c r="C226" s="347"/>
      <c r="D226" s="347"/>
      <c r="E226" s="347"/>
      <c r="F226" s="347"/>
      <c r="G226" s="347"/>
      <c r="H226" s="347"/>
      <c r="I226" s="347"/>
      <c r="J226" s="347"/>
      <c r="K226" s="347"/>
      <c r="L226" s="347"/>
      <c r="M226" s="347"/>
      <c r="N226" s="347"/>
      <c r="O226" s="347"/>
      <c r="P226" s="347"/>
      <c r="Q226" s="347"/>
      <c r="R226" s="347"/>
      <c r="S226" s="347"/>
      <c r="T226" s="347"/>
      <c r="U226" s="347"/>
      <c r="V226" s="347"/>
      <c r="W226" s="347"/>
      <c r="X226" s="347"/>
      <c r="Y226" s="347"/>
      <c r="Z226" s="347"/>
    </row>
    <row r="227" spans="1:26" ht="15.75" customHeight="1" x14ac:dyDescent="0.25">
      <c r="A227" s="347"/>
      <c r="B227" s="443"/>
      <c r="C227" s="347"/>
      <c r="D227" s="347"/>
      <c r="E227" s="347"/>
      <c r="F227" s="347"/>
      <c r="G227" s="347"/>
      <c r="H227" s="347"/>
      <c r="I227" s="347"/>
      <c r="J227" s="347"/>
      <c r="K227" s="347"/>
      <c r="L227" s="347"/>
      <c r="M227" s="347"/>
      <c r="N227" s="347"/>
      <c r="O227" s="347"/>
      <c r="P227" s="347"/>
      <c r="Q227" s="347"/>
      <c r="R227" s="347"/>
      <c r="S227" s="347"/>
      <c r="T227" s="347"/>
      <c r="U227" s="347"/>
      <c r="V227" s="347"/>
      <c r="W227" s="347"/>
      <c r="X227" s="347"/>
      <c r="Y227" s="347"/>
      <c r="Z227" s="347"/>
    </row>
    <row r="228" spans="1:26" ht="15.75" customHeight="1" x14ac:dyDescent="0.25">
      <c r="A228" s="347"/>
      <c r="B228" s="443"/>
      <c r="C228" s="347"/>
      <c r="D228" s="347"/>
      <c r="E228" s="347"/>
      <c r="F228" s="347"/>
      <c r="G228" s="347"/>
      <c r="H228" s="347"/>
      <c r="I228" s="347"/>
      <c r="J228" s="347"/>
      <c r="K228" s="347"/>
      <c r="L228" s="347"/>
      <c r="M228" s="347"/>
      <c r="N228" s="347"/>
      <c r="O228" s="347"/>
      <c r="P228" s="347"/>
      <c r="Q228" s="347"/>
      <c r="R228" s="347"/>
      <c r="S228" s="347"/>
      <c r="T228" s="347"/>
      <c r="U228" s="347"/>
      <c r="V228" s="347"/>
      <c r="W228" s="347"/>
      <c r="X228" s="347"/>
      <c r="Y228" s="347"/>
      <c r="Z228" s="347"/>
    </row>
    <row r="229" spans="1:26" ht="15.75" customHeight="1" x14ac:dyDescent="0.25">
      <c r="A229" s="347"/>
      <c r="B229" s="443"/>
      <c r="C229" s="347"/>
      <c r="D229" s="347"/>
      <c r="E229" s="347"/>
      <c r="F229" s="347"/>
      <c r="G229" s="347"/>
      <c r="H229" s="347"/>
      <c r="I229" s="347"/>
      <c r="J229" s="347"/>
      <c r="K229" s="347"/>
      <c r="L229" s="347"/>
      <c r="M229" s="347"/>
      <c r="N229" s="347"/>
      <c r="O229" s="347"/>
      <c r="P229" s="347"/>
      <c r="Q229" s="347"/>
      <c r="R229" s="347"/>
      <c r="S229" s="347"/>
      <c r="T229" s="347"/>
      <c r="U229" s="347"/>
      <c r="V229" s="347"/>
      <c r="W229" s="347"/>
      <c r="X229" s="347"/>
      <c r="Y229" s="347"/>
      <c r="Z229" s="347"/>
    </row>
    <row r="230" spans="1:26" ht="15.75" customHeight="1" x14ac:dyDescent="0.25">
      <c r="A230" s="347"/>
      <c r="B230" s="443"/>
      <c r="C230" s="347"/>
      <c r="D230" s="347"/>
      <c r="E230" s="347"/>
      <c r="F230" s="347"/>
      <c r="G230" s="347"/>
      <c r="H230" s="347"/>
      <c r="I230" s="347"/>
      <c r="J230" s="347"/>
      <c r="K230" s="347"/>
      <c r="L230" s="347"/>
      <c r="M230" s="347"/>
      <c r="N230" s="347"/>
      <c r="O230" s="347"/>
      <c r="P230" s="347"/>
      <c r="Q230" s="347"/>
      <c r="R230" s="347"/>
      <c r="S230" s="347"/>
      <c r="T230" s="347"/>
      <c r="U230" s="347"/>
      <c r="V230" s="347"/>
      <c r="W230" s="347"/>
      <c r="X230" s="347"/>
      <c r="Y230" s="347"/>
      <c r="Z230" s="347"/>
    </row>
    <row r="231" spans="1:26" ht="15.75" customHeight="1" x14ac:dyDescent="0.25">
      <c r="A231" s="347"/>
      <c r="B231" s="443"/>
      <c r="C231" s="347"/>
      <c r="D231" s="347"/>
      <c r="E231" s="347"/>
      <c r="F231" s="347"/>
      <c r="G231" s="347"/>
      <c r="H231" s="347"/>
      <c r="I231" s="347"/>
      <c r="J231" s="347"/>
      <c r="K231" s="347"/>
      <c r="L231" s="347"/>
      <c r="M231" s="347"/>
      <c r="N231" s="347"/>
      <c r="O231" s="347"/>
      <c r="P231" s="347"/>
      <c r="Q231" s="347"/>
      <c r="R231" s="347"/>
      <c r="S231" s="347"/>
      <c r="T231" s="347"/>
      <c r="U231" s="347"/>
      <c r="V231" s="347"/>
      <c r="W231" s="347"/>
      <c r="X231" s="347"/>
      <c r="Y231" s="347"/>
      <c r="Z231" s="347"/>
    </row>
    <row r="232" spans="1:26" ht="15.75" customHeight="1" x14ac:dyDescent="0.25">
      <c r="A232" s="347"/>
      <c r="B232" s="443"/>
      <c r="C232" s="347"/>
      <c r="D232" s="347"/>
      <c r="E232" s="347"/>
      <c r="F232" s="347"/>
      <c r="G232" s="347"/>
      <c r="H232" s="347"/>
      <c r="I232" s="347"/>
      <c r="J232" s="347"/>
      <c r="K232" s="347"/>
      <c r="L232" s="347"/>
      <c r="M232" s="347"/>
      <c r="N232" s="347"/>
      <c r="O232" s="347"/>
      <c r="P232" s="347"/>
      <c r="Q232" s="347"/>
      <c r="R232" s="347"/>
      <c r="S232" s="347"/>
      <c r="T232" s="347"/>
      <c r="U232" s="347"/>
      <c r="V232" s="347"/>
      <c r="W232" s="347"/>
      <c r="X232" s="347"/>
      <c r="Y232" s="347"/>
      <c r="Z232" s="347"/>
    </row>
    <row r="233" spans="1:26" ht="15.75" customHeight="1" x14ac:dyDescent="0.25">
      <c r="A233" s="347"/>
      <c r="B233" s="443"/>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row>
    <row r="234" spans="1:26" ht="15.75" customHeight="1" x14ac:dyDescent="0.25">
      <c r="A234" s="347"/>
      <c r="B234" s="443"/>
      <c r="C234" s="347"/>
      <c r="D234" s="347"/>
      <c r="E234" s="347"/>
      <c r="F234" s="347"/>
      <c r="G234" s="347"/>
      <c r="H234" s="347"/>
      <c r="I234" s="347"/>
      <c r="J234" s="347"/>
      <c r="K234" s="347"/>
      <c r="L234" s="347"/>
      <c r="M234" s="347"/>
      <c r="N234" s="347"/>
      <c r="O234" s="347"/>
      <c r="P234" s="347"/>
      <c r="Q234" s="347"/>
      <c r="R234" s="347"/>
      <c r="S234" s="347"/>
      <c r="T234" s="347"/>
      <c r="U234" s="347"/>
      <c r="V234" s="347"/>
      <c r="W234" s="347"/>
      <c r="X234" s="347"/>
      <c r="Y234" s="347"/>
      <c r="Z234" s="347"/>
    </row>
    <row r="235" spans="1:26" ht="15.75" customHeight="1" x14ac:dyDescent="0.25">
      <c r="A235" s="347"/>
      <c r="B235" s="443"/>
      <c r="C235" s="347"/>
      <c r="D235" s="347"/>
      <c r="E235" s="347"/>
      <c r="F235" s="347"/>
      <c r="G235" s="347"/>
      <c r="H235" s="347"/>
      <c r="I235" s="347"/>
      <c r="J235" s="347"/>
      <c r="K235" s="347"/>
      <c r="L235" s="347"/>
      <c r="M235" s="347"/>
      <c r="N235" s="347"/>
      <c r="O235" s="347"/>
      <c r="P235" s="347"/>
      <c r="Q235" s="347"/>
      <c r="R235" s="347"/>
      <c r="S235" s="347"/>
      <c r="T235" s="347"/>
      <c r="U235" s="347"/>
      <c r="V235" s="347"/>
      <c r="W235" s="347"/>
      <c r="X235" s="347"/>
      <c r="Y235" s="347"/>
      <c r="Z235" s="347"/>
    </row>
    <row r="236" spans="1:26" ht="15.75" customHeight="1" x14ac:dyDescent="0.25">
      <c r="A236" s="347"/>
      <c r="B236" s="443"/>
      <c r="C236" s="347"/>
      <c r="D236" s="347"/>
      <c r="E236" s="347"/>
      <c r="F236" s="347"/>
      <c r="G236" s="347"/>
      <c r="H236" s="347"/>
      <c r="I236" s="347"/>
      <c r="J236" s="347"/>
      <c r="K236" s="347"/>
      <c r="L236" s="347"/>
      <c r="M236" s="347"/>
      <c r="N236" s="347"/>
      <c r="O236" s="347"/>
      <c r="P236" s="347"/>
      <c r="Q236" s="347"/>
      <c r="R236" s="347"/>
      <c r="S236" s="347"/>
      <c r="T236" s="347"/>
      <c r="U236" s="347"/>
      <c r="V236" s="347"/>
      <c r="W236" s="347"/>
      <c r="X236" s="347"/>
      <c r="Y236" s="347"/>
      <c r="Z236" s="347"/>
    </row>
    <row r="237" spans="1:26" ht="15.75" customHeight="1" x14ac:dyDescent="0.25">
      <c r="A237" s="347"/>
      <c r="B237" s="443"/>
      <c r="C237" s="347"/>
      <c r="D237" s="347"/>
      <c r="E237" s="347"/>
      <c r="F237" s="347"/>
      <c r="G237" s="347"/>
      <c r="H237" s="347"/>
      <c r="I237" s="347"/>
      <c r="J237" s="347"/>
      <c r="K237" s="347"/>
      <c r="L237" s="347"/>
      <c r="M237" s="347"/>
      <c r="N237" s="347"/>
      <c r="O237" s="347"/>
      <c r="P237" s="347"/>
      <c r="Q237" s="347"/>
      <c r="R237" s="347"/>
      <c r="S237" s="347"/>
      <c r="T237" s="347"/>
      <c r="U237" s="347"/>
      <c r="V237" s="347"/>
      <c r="W237" s="347"/>
      <c r="X237" s="347"/>
      <c r="Y237" s="347"/>
      <c r="Z237" s="347"/>
    </row>
    <row r="238" spans="1:26" ht="15.75" customHeight="1" x14ac:dyDescent="0.25">
      <c r="A238" s="347"/>
      <c r="B238" s="443"/>
      <c r="C238" s="347"/>
      <c r="D238" s="347"/>
      <c r="E238" s="347"/>
      <c r="F238" s="347"/>
      <c r="G238" s="347"/>
      <c r="H238" s="347"/>
      <c r="I238" s="347"/>
      <c r="J238" s="347"/>
      <c r="K238" s="347"/>
      <c r="L238" s="347"/>
      <c r="M238" s="347"/>
      <c r="N238" s="347"/>
      <c r="O238" s="347"/>
      <c r="P238" s="347"/>
      <c r="Q238" s="347"/>
      <c r="R238" s="347"/>
      <c r="S238" s="347"/>
      <c r="T238" s="347"/>
      <c r="U238" s="347"/>
      <c r="V238" s="347"/>
      <c r="W238" s="347"/>
      <c r="X238" s="347"/>
      <c r="Y238" s="347"/>
      <c r="Z238" s="347"/>
    </row>
    <row r="239" spans="1:26" ht="15.75" customHeight="1" x14ac:dyDescent="0.25">
      <c r="A239" s="347"/>
      <c r="B239" s="443"/>
      <c r="C239" s="347"/>
      <c r="D239" s="347"/>
      <c r="E239" s="347"/>
      <c r="F239" s="347"/>
      <c r="G239" s="347"/>
      <c r="H239" s="347"/>
      <c r="I239" s="347"/>
      <c r="J239" s="347"/>
      <c r="K239" s="347"/>
      <c r="L239" s="347"/>
      <c r="M239" s="347"/>
      <c r="N239" s="347"/>
      <c r="O239" s="347"/>
      <c r="P239" s="347"/>
      <c r="Q239" s="347"/>
      <c r="R239" s="347"/>
      <c r="S239" s="347"/>
      <c r="T239" s="347"/>
      <c r="U239" s="347"/>
      <c r="V239" s="347"/>
      <c r="W239" s="347"/>
      <c r="X239" s="347"/>
      <c r="Y239" s="347"/>
      <c r="Z239" s="347"/>
    </row>
    <row r="240" spans="1:26" ht="15.75" customHeight="1" x14ac:dyDescent="0.25">
      <c r="A240" s="347"/>
      <c r="B240" s="443"/>
      <c r="C240" s="347"/>
      <c r="D240" s="347"/>
      <c r="E240" s="347"/>
      <c r="F240" s="347"/>
      <c r="G240" s="347"/>
      <c r="H240" s="347"/>
      <c r="I240" s="347"/>
      <c r="J240" s="347"/>
      <c r="K240" s="347"/>
      <c r="L240" s="347"/>
      <c r="M240" s="347"/>
      <c r="N240" s="347"/>
      <c r="O240" s="347"/>
      <c r="P240" s="347"/>
      <c r="Q240" s="347"/>
      <c r="R240" s="347"/>
      <c r="S240" s="347"/>
      <c r="T240" s="347"/>
      <c r="U240" s="347"/>
      <c r="V240" s="347"/>
      <c r="W240" s="347"/>
      <c r="X240" s="347"/>
      <c r="Y240" s="347"/>
      <c r="Z240" s="347"/>
    </row>
    <row r="241" spans="1:26" ht="15.75" customHeight="1" x14ac:dyDescent="0.25">
      <c r="A241" s="347"/>
      <c r="B241" s="443"/>
      <c r="C241" s="347"/>
      <c r="D241" s="347"/>
      <c r="E241" s="347"/>
      <c r="F241" s="347"/>
      <c r="G241" s="347"/>
      <c r="H241" s="347"/>
      <c r="I241" s="347"/>
      <c r="J241" s="347"/>
      <c r="K241" s="347"/>
      <c r="L241" s="347"/>
      <c r="M241" s="347"/>
      <c r="N241" s="347"/>
      <c r="O241" s="347"/>
      <c r="P241" s="347"/>
      <c r="Q241" s="347"/>
      <c r="R241" s="347"/>
      <c r="S241" s="347"/>
      <c r="T241" s="347"/>
      <c r="U241" s="347"/>
      <c r="V241" s="347"/>
      <c r="W241" s="347"/>
      <c r="X241" s="347"/>
      <c r="Y241" s="347"/>
      <c r="Z241" s="347"/>
    </row>
    <row r="242" spans="1:26" ht="15.75" customHeight="1" x14ac:dyDescent="0.25">
      <c r="A242" s="347"/>
      <c r="B242" s="443"/>
      <c r="C242" s="347"/>
      <c r="D242" s="347"/>
      <c r="E242" s="347"/>
      <c r="F242" s="347"/>
      <c r="G242" s="347"/>
      <c r="H242" s="347"/>
      <c r="I242" s="347"/>
      <c r="J242" s="347"/>
      <c r="K242" s="347"/>
      <c r="L242" s="347"/>
      <c r="M242" s="347"/>
      <c r="N242" s="347"/>
      <c r="O242" s="347"/>
      <c r="P242" s="347"/>
      <c r="Q242" s="347"/>
      <c r="R242" s="347"/>
      <c r="S242" s="347"/>
      <c r="T242" s="347"/>
      <c r="U242" s="347"/>
      <c r="V242" s="347"/>
      <c r="W242" s="347"/>
      <c r="X242" s="347"/>
      <c r="Y242" s="347"/>
      <c r="Z242" s="347"/>
    </row>
    <row r="243" spans="1:26" ht="15.75" customHeight="1" x14ac:dyDescent="0.25">
      <c r="A243" s="347"/>
      <c r="B243" s="443"/>
      <c r="C243" s="347"/>
      <c r="D243" s="347"/>
      <c r="E243" s="347"/>
      <c r="F243" s="347"/>
      <c r="G243" s="347"/>
      <c r="H243" s="347"/>
      <c r="I243" s="347"/>
      <c r="J243" s="347"/>
      <c r="K243" s="347"/>
      <c r="L243" s="347"/>
      <c r="M243" s="347"/>
      <c r="N243" s="347"/>
      <c r="O243" s="347"/>
      <c r="P243" s="347"/>
      <c r="Q243" s="347"/>
      <c r="R243" s="347"/>
      <c r="S243" s="347"/>
      <c r="T243" s="347"/>
      <c r="U243" s="347"/>
      <c r="V243" s="347"/>
      <c r="W243" s="347"/>
      <c r="X243" s="347"/>
      <c r="Y243" s="347"/>
      <c r="Z243" s="347"/>
    </row>
    <row r="244" spans="1:26" ht="15.75" customHeight="1" x14ac:dyDescent="0.25">
      <c r="A244" s="347"/>
      <c r="B244" s="443"/>
      <c r="C244" s="347"/>
      <c r="D244" s="347"/>
      <c r="E244" s="347"/>
      <c r="F244" s="347"/>
      <c r="G244" s="347"/>
      <c r="H244" s="347"/>
      <c r="I244" s="347"/>
      <c r="J244" s="347"/>
      <c r="K244" s="347"/>
      <c r="L244" s="347"/>
      <c r="M244" s="347"/>
      <c r="N244" s="347"/>
      <c r="O244" s="347"/>
      <c r="P244" s="347"/>
      <c r="Q244" s="347"/>
      <c r="R244" s="347"/>
      <c r="S244" s="347"/>
      <c r="T244" s="347"/>
      <c r="U244" s="347"/>
      <c r="V244" s="347"/>
      <c r="W244" s="347"/>
      <c r="X244" s="347"/>
      <c r="Y244" s="347"/>
      <c r="Z244" s="347"/>
    </row>
    <row r="245" spans="1:26" ht="15.75" customHeight="1" x14ac:dyDescent="0.25">
      <c r="A245" s="347"/>
      <c r="B245" s="443"/>
      <c r="C245" s="347"/>
      <c r="D245" s="347"/>
      <c r="E245" s="347"/>
      <c r="F245" s="347"/>
      <c r="G245" s="347"/>
      <c r="H245" s="347"/>
      <c r="I245" s="347"/>
      <c r="J245" s="347"/>
      <c r="K245" s="347"/>
      <c r="L245" s="347"/>
      <c r="M245" s="347"/>
      <c r="N245" s="347"/>
      <c r="O245" s="347"/>
      <c r="P245" s="347"/>
      <c r="Q245" s="347"/>
      <c r="R245" s="347"/>
      <c r="S245" s="347"/>
      <c r="T245" s="347"/>
      <c r="U245" s="347"/>
      <c r="V245" s="347"/>
      <c r="W245" s="347"/>
      <c r="X245" s="347"/>
      <c r="Y245" s="347"/>
      <c r="Z245" s="347"/>
    </row>
    <row r="246" spans="1:26" ht="15.75" customHeight="1" x14ac:dyDescent="0.25">
      <c r="A246" s="347"/>
      <c r="B246" s="443"/>
      <c r="C246" s="347"/>
      <c r="D246" s="347"/>
      <c r="E246" s="347"/>
      <c r="F246" s="347"/>
      <c r="G246" s="347"/>
      <c r="H246" s="347"/>
      <c r="I246" s="347"/>
      <c r="J246" s="347"/>
      <c r="K246" s="347"/>
      <c r="L246" s="347"/>
      <c r="M246" s="347"/>
      <c r="N246" s="347"/>
      <c r="O246" s="347"/>
      <c r="P246" s="347"/>
      <c r="Q246" s="347"/>
      <c r="R246" s="347"/>
      <c r="S246" s="347"/>
      <c r="T246" s="347"/>
      <c r="U246" s="347"/>
      <c r="V246" s="347"/>
      <c r="W246" s="347"/>
      <c r="X246" s="347"/>
      <c r="Y246" s="347"/>
      <c r="Z246" s="347"/>
    </row>
    <row r="247" spans="1:26" ht="15.75" customHeight="1" x14ac:dyDescent="0.25">
      <c r="A247" s="347"/>
      <c r="B247" s="443"/>
      <c r="C247" s="347"/>
      <c r="D247" s="347"/>
      <c r="E247" s="347"/>
      <c r="F247" s="347"/>
      <c r="G247" s="347"/>
      <c r="H247" s="347"/>
      <c r="I247" s="347"/>
      <c r="J247" s="347"/>
      <c r="K247" s="347"/>
      <c r="L247" s="347"/>
      <c r="M247" s="347"/>
      <c r="N247" s="347"/>
      <c r="O247" s="347"/>
      <c r="P247" s="347"/>
      <c r="Q247" s="347"/>
      <c r="R247" s="347"/>
      <c r="S247" s="347"/>
      <c r="T247" s="347"/>
      <c r="U247" s="347"/>
      <c r="V247" s="347"/>
      <c r="W247" s="347"/>
      <c r="X247" s="347"/>
      <c r="Y247" s="347"/>
      <c r="Z247" s="347"/>
    </row>
    <row r="248" spans="1:26" ht="15.75" customHeight="1" x14ac:dyDescent="0.25">
      <c r="A248" s="347"/>
      <c r="B248" s="443"/>
      <c r="C248" s="347"/>
      <c r="D248" s="347"/>
      <c r="E248" s="347"/>
      <c r="F248" s="347"/>
      <c r="G248" s="347"/>
      <c r="H248" s="347"/>
      <c r="I248" s="347"/>
      <c r="J248" s="347"/>
      <c r="K248" s="347"/>
      <c r="L248" s="347"/>
      <c r="M248" s="347"/>
      <c r="N248" s="347"/>
      <c r="O248" s="347"/>
      <c r="P248" s="347"/>
      <c r="Q248" s="347"/>
      <c r="R248" s="347"/>
      <c r="S248" s="347"/>
      <c r="T248" s="347"/>
      <c r="U248" s="347"/>
      <c r="V248" s="347"/>
      <c r="W248" s="347"/>
      <c r="X248" s="347"/>
      <c r="Y248" s="347"/>
      <c r="Z248" s="347"/>
    </row>
    <row r="249" spans="1:26" ht="15.75" customHeight="1" x14ac:dyDescent="0.25">
      <c r="A249" s="347"/>
      <c r="B249" s="443"/>
      <c r="C249" s="347"/>
      <c r="D249" s="347"/>
      <c r="E249" s="347"/>
      <c r="F249" s="347"/>
      <c r="G249" s="347"/>
      <c r="H249" s="347"/>
      <c r="I249" s="347"/>
      <c r="J249" s="347"/>
      <c r="K249" s="347"/>
      <c r="L249" s="347"/>
      <c r="M249" s="347"/>
      <c r="N249" s="347"/>
      <c r="O249" s="347"/>
      <c r="P249" s="347"/>
      <c r="Q249" s="347"/>
      <c r="R249" s="347"/>
      <c r="S249" s="347"/>
      <c r="T249" s="347"/>
      <c r="U249" s="347"/>
      <c r="V249" s="347"/>
      <c r="W249" s="347"/>
      <c r="X249" s="347"/>
      <c r="Y249" s="347"/>
      <c r="Z249" s="347"/>
    </row>
    <row r="250" spans="1:26" ht="15.75" customHeight="1" x14ac:dyDescent="0.25">
      <c r="A250" s="347"/>
      <c r="B250" s="443"/>
      <c r="C250" s="347"/>
      <c r="D250" s="347"/>
      <c r="E250" s="347"/>
      <c r="F250" s="347"/>
      <c r="G250" s="347"/>
      <c r="H250" s="347"/>
      <c r="I250" s="347"/>
      <c r="J250" s="347"/>
      <c r="K250" s="347"/>
      <c r="L250" s="347"/>
      <c r="M250" s="347"/>
      <c r="N250" s="347"/>
      <c r="O250" s="347"/>
      <c r="P250" s="347"/>
      <c r="Q250" s="347"/>
      <c r="R250" s="347"/>
      <c r="S250" s="347"/>
      <c r="T250" s="347"/>
      <c r="U250" s="347"/>
      <c r="V250" s="347"/>
      <c r="W250" s="347"/>
      <c r="X250" s="347"/>
      <c r="Y250" s="347"/>
      <c r="Z250" s="347"/>
    </row>
    <row r="251" spans="1:26" ht="15.75" customHeight="1" x14ac:dyDescent="0.25">
      <c r="A251" s="347"/>
      <c r="B251" s="443"/>
      <c r="C251" s="347"/>
      <c r="D251" s="347"/>
      <c r="E251" s="347"/>
      <c r="F251" s="347"/>
      <c r="G251" s="347"/>
      <c r="H251" s="347"/>
      <c r="I251" s="347"/>
      <c r="J251" s="347"/>
      <c r="K251" s="347"/>
      <c r="L251" s="347"/>
      <c r="M251" s="347"/>
      <c r="N251" s="347"/>
      <c r="O251" s="347"/>
      <c r="P251" s="347"/>
      <c r="Q251" s="347"/>
      <c r="R251" s="347"/>
      <c r="S251" s="347"/>
      <c r="T251" s="347"/>
      <c r="U251" s="347"/>
      <c r="V251" s="347"/>
      <c r="W251" s="347"/>
      <c r="X251" s="347"/>
      <c r="Y251" s="347"/>
      <c r="Z251" s="347"/>
    </row>
    <row r="252" spans="1:26" ht="15.75" customHeight="1" x14ac:dyDescent="0.25">
      <c r="A252" s="347"/>
      <c r="B252" s="443"/>
      <c r="C252" s="347"/>
      <c r="D252" s="347"/>
      <c r="E252" s="347"/>
      <c r="F252" s="347"/>
      <c r="G252" s="347"/>
      <c r="H252" s="347"/>
      <c r="I252" s="347"/>
      <c r="J252" s="347"/>
      <c r="K252" s="347"/>
      <c r="L252" s="347"/>
      <c r="M252" s="347"/>
      <c r="N252" s="347"/>
      <c r="O252" s="347"/>
      <c r="P252" s="347"/>
      <c r="Q252" s="347"/>
      <c r="R252" s="347"/>
      <c r="S252" s="347"/>
      <c r="T252" s="347"/>
      <c r="U252" s="347"/>
      <c r="V252" s="347"/>
      <c r="W252" s="347"/>
      <c r="X252" s="347"/>
      <c r="Y252" s="347"/>
      <c r="Z252" s="347"/>
    </row>
    <row r="253" spans="1:26" ht="15.75" customHeight="1" x14ac:dyDescent="0.25">
      <c r="A253" s="347"/>
      <c r="B253" s="443"/>
      <c r="C253" s="347"/>
      <c r="D253" s="347"/>
      <c r="E253" s="347"/>
      <c r="F253" s="347"/>
      <c r="G253" s="347"/>
      <c r="H253" s="347"/>
      <c r="I253" s="347"/>
      <c r="J253" s="347"/>
      <c r="K253" s="347"/>
      <c r="L253" s="347"/>
      <c r="M253" s="347"/>
      <c r="N253" s="347"/>
      <c r="O253" s="347"/>
      <c r="P253" s="347"/>
      <c r="Q253" s="347"/>
      <c r="R253" s="347"/>
      <c r="S253" s="347"/>
      <c r="T253" s="347"/>
      <c r="U253" s="347"/>
      <c r="V253" s="347"/>
      <c r="W253" s="347"/>
      <c r="X253" s="347"/>
      <c r="Y253" s="347"/>
      <c r="Z253" s="347"/>
    </row>
    <row r="254" spans="1:26" ht="15.75" customHeight="1" x14ac:dyDescent="0.25">
      <c r="A254" s="347"/>
      <c r="B254" s="443"/>
      <c r="C254" s="347"/>
      <c r="D254" s="347"/>
      <c r="E254" s="347"/>
      <c r="F254" s="347"/>
      <c r="G254" s="347"/>
      <c r="H254" s="347"/>
      <c r="I254" s="347"/>
      <c r="J254" s="347"/>
      <c r="K254" s="347"/>
      <c r="L254" s="347"/>
      <c r="M254" s="347"/>
      <c r="N254" s="347"/>
      <c r="O254" s="347"/>
      <c r="P254" s="347"/>
      <c r="Q254" s="347"/>
      <c r="R254" s="347"/>
      <c r="S254" s="347"/>
      <c r="T254" s="347"/>
      <c r="U254" s="347"/>
      <c r="V254" s="347"/>
      <c r="W254" s="347"/>
      <c r="X254" s="347"/>
      <c r="Y254" s="347"/>
      <c r="Z254" s="347"/>
    </row>
    <row r="255" spans="1:26" ht="15.75" customHeight="1" x14ac:dyDescent="0.25">
      <c r="A255" s="347"/>
      <c r="B255" s="443"/>
      <c r="C255" s="347"/>
      <c r="D255" s="347"/>
      <c r="E255" s="347"/>
      <c r="F255" s="347"/>
      <c r="G255" s="347"/>
      <c r="H255" s="347"/>
      <c r="I255" s="347"/>
      <c r="J255" s="347"/>
      <c r="K255" s="347"/>
      <c r="L255" s="347"/>
      <c r="M255" s="347"/>
      <c r="N255" s="347"/>
      <c r="O255" s="347"/>
      <c r="P255" s="347"/>
      <c r="Q255" s="347"/>
      <c r="R255" s="347"/>
      <c r="S255" s="347"/>
      <c r="T255" s="347"/>
      <c r="U255" s="347"/>
      <c r="V255" s="347"/>
      <c r="W255" s="347"/>
      <c r="X255" s="347"/>
      <c r="Y255" s="347"/>
      <c r="Z255" s="347"/>
    </row>
    <row r="256" spans="1:26" ht="15.75" customHeight="1" x14ac:dyDescent="0.25">
      <c r="A256" s="347"/>
      <c r="B256" s="443"/>
      <c r="C256" s="347"/>
      <c r="D256" s="347"/>
      <c r="E256" s="347"/>
      <c r="F256" s="347"/>
      <c r="G256" s="347"/>
      <c r="H256" s="347"/>
      <c r="I256" s="347"/>
      <c r="J256" s="347"/>
      <c r="K256" s="347"/>
      <c r="L256" s="347"/>
      <c r="M256" s="347"/>
      <c r="N256" s="347"/>
      <c r="O256" s="347"/>
      <c r="P256" s="347"/>
      <c r="Q256" s="347"/>
      <c r="R256" s="347"/>
      <c r="S256" s="347"/>
      <c r="T256" s="347"/>
      <c r="U256" s="347"/>
      <c r="V256" s="347"/>
      <c r="W256" s="347"/>
      <c r="X256" s="347"/>
      <c r="Y256" s="347"/>
      <c r="Z256" s="347"/>
    </row>
    <row r="257" spans="1:26" ht="15.75" customHeight="1" x14ac:dyDescent="0.25">
      <c r="A257" s="347"/>
      <c r="B257" s="443"/>
      <c r="C257" s="347"/>
      <c r="D257" s="347"/>
      <c r="E257" s="347"/>
      <c r="F257" s="347"/>
      <c r="G257" s="347"/>
      <c r="H257" s="347"/>
      <c r="I257" s="347"/>
      <c r="J257" s="347"/>
      <c r="K257" s="347"/>
      <c r="L257" s="347"/>
      <c r="M257" s="347"/>
      <c r="N257" s="347"/>
      <c r="O257" s="347"/>
      <c r="P257" s="347"/>
      <c r="Q257" s="347"/>
      <c r="R257" s="347"/>
      <c r="S257" s="347"/>
      <c r="T257" s="347"/>
      <c r="U257" s="347"/>
      <c r="V257" s="347"/>
      <c r="W257" s="347"/>
      <c r="X257" s="347"/>
      <c r="Y257" s="347"/>
      <c r="Z257" s="347"/>
    </row>
    <row r="258" spans="1:26" ht="15.75" customHeight="1" x14ac:dyDescent="0.25">
      <c r="A258" s="347"/>
      <c r="B258" s="443"/>
      <c r="C258" s="347"/>
      <c r="D258" s="347"/>
      <c r="E258" s="347"/>
      <c r="F258" s="347"/>
      <c r="G258" s="347"/>
      <c r="H258" s="347"/>
      <c r="I258" s="347"/>
      <c r="J258" s="347"/>
      <c r="K258" s="347"/>
      <c r="L258" s="347"/>
      <c r="M258" s="347"/>
      <c r="N258" s="347"/>
      <c r="O258" s="347"/>
      <c r="P258" s="347"/>
      <c r="Q258" s="347"/>
      <c r="R258" s="347"/>
      <c r="S258" s="347"/>
      <c r="T258" s="347"/>
      <c r="U258" s="347"/>
      <c r="V258" s="347"/>
      <c r="W258" s="347"/>
      <c r="X258" s="347"/>
      <c r="Y258" s="347"/>
      <c r="Z258" s="347"/>
    </row>
    <row r="259" spans="1:26" ht="15.75" customHeight="1" x14ac:dyDescent="0.25">
      <c r="A259" s="347"/>
      <c r="B259" s="443"/>
      <c r="C259" s="347"/>
      <c r="D259" s="347"/>
      <c r="E259" s="347"/>
      <c r="F259" s="347"/>
      <c r="G259" s="347"/>
      <c r="H259" s="347"/>
      <c r="I259" s="347"/>
      <c r="J259" s="347"/>
      <c r="K259" s="347"/>
      <c r="L259" s="347"/>
      <c r="M259" s="347"/>
      <c r="N259" s="347"/>
      <c r="O259" s="347"/>
      <c r="P259" s="347"/>
      <c r="Q259" s="347"/>
      <c r="R259" s="347"/>
      <c r="S259" s="347"/>
      <c r="T259" s="347"/>
      <c r="U259" s="347"/>
      <c r="V259" s="347"/>
      <c r="W259" s="347"/>
      <c r="X259" s="347"/>
      <c r="Y259" s="347"/>
      <c r="Z259" s="347"/>
    </row>
    <row r="260" spans="1:26" ht="15.75" customHeight="1" x14ac:dyDescent="0.25">
      <c r="A260" s="347"/>
      <c r="B260" s="443"/>
      <c r="C260" s="347"/>
      <c r="D260" s="347"/>
      <c r="E260" s="347"/>
      <c r="F260" s="347"/>
      <c r="G260" s="347"/>
      <c r="H260" s="347"/>
      <c r="I260" s="347"/>
      <c r="J260" s="347"/>
      <c r="K260" s="347"/>
      <c r="L260" s="347"/>
      <c r="M260" s="347"/>
      <c r="N260" s="347"/>
      <c r="O260" s="347"/>
      <c r="P260" s="347"/>
      <c r="Q260" s="347"/>
      <c r="R260" s="347"/>
      <c r="S260" s="347"/>
      <c r="T260" s="347"/>
      <c r="U260" s="347"/>
      <c r="V260" s="347"/>
      <c r="W260" s="347"/>
      <c r="X260" s="347"/>
      <c r="Y260" s="347"/>
      <c r="Z260" s="347"/>
    </row>
    <row r="261" spans="1:26" ht="15.75" customHeight="1" x14ac:dyDescent="0.25">
      <c r="A261" s="347"/>
      <c r="B261" s="443"/>
      <c r="C261" s="347"/>
      <c r="D261" s="347"/>
      <c r="E261" s="347"/>
      <c r="F261" s="347"/>
      <c r="G261" s="347"/>
      <c r="H261" s="347"/>
      <c r="I261" s="347"/>
      <c r="J261" s="347"/>
      <c r="K261" s="347"/>
      <c r="L261" s="347"/>
      <c r="M261" s="347"/>
      <c r="N261" s="347"/>
      <c r="O261" s="347"/>
      <c r="P261" s="347"/>
      <c r="Q261" s="347"/>
      <c r="R261" s="347"/>
      <c r="S261" s="347"/>
      <c r="T261" s="347"/>
      <c r="U261" s="347"/>
      <c r="V261" s="347"/>
      <c r="W261" s="347"/>
      <c r="X261" s="347"/>
      <c r="Y261" s="347"/>
      <c r="Z261" s="347"/>
    </row>
    <row r="262" spans="1:26" ht="15.75" customHeight="1" x14ac:dyDescent="0.25">
      <c r="A262" s="347"/>
      <c r="B262" s="443"/>
      <c r="C262" s="347"/>
      <c r="D262" s="347"/>
      <c r="E262" s="347"/>
      <c r="F262" s="347"/>
      <c r="G262" s="347"/>
      <c r="H262" s="347"/>
      <c r="I262" s="347"/>
      <c r="J262" s="347"/>
      <c r="K262" s="347"/>
      <c r="L262" s="347"/>
      <c r="M262" s="347"/>
      <c r="N262" s="347"/>
      <c r="O262" s="347"/>
      <c r="P262" s="347"/>
      <c r="Q262" s="347"/>
      <c r="R262" s="347"/>
      <c r="S262" s="347"/>
      <c r="T262" s="347"/>
      <c r="U262" s="347"/>
      <c r="V262" s="347"/>
      <c r="W262" s="347"/>
      <c r="X262" s="347"/>
      <c r="Y262" s="347"/>
      <c r="Z262" s="347"/>
    </row>
    <row r="263" spans="1:26" ht="15.75" customHeight="1" x14ac:dyDescent="0.25">
      <c r="A263" s="347"/>
      <c r="B263" s="443"/>
      <c r="C263" s="347"/>
      <c r="D263" s="347"/>
      <c r="E263" s="347"/>
      <c r="F263" s="347"/>
      <c r="G263" s="347"/>
      <c r="H263" s="347"/>
      <c r="I263" s="347"/>
      <c r="J263" s="347"/>
      <c r="K263" s="347"/>
      <c r="L263" s="347"/>
      <c r="M263" s="347"/>
      <c r="N263" s="347"/>
      <c r="O263" s="347"/>
      <c r="P263" s="347"/>
      <c r="Q263" s="347"/>
      <c r="R263" s="347"/>
      <c r="S263" s="347"/>
      <c r="T263" s="347"/>
      <c r="U263" s="347"/>
      <c r="V263" s="347"/>
      <c r="W263" s="347"/>
      <c r="X263" s="347"/>
      <c r="Y263" s="347"/>
      <c r="Z263" s="347"/>
    </row>
    <row r="264" spans="1:26" ht="15.75" customHeight="1" x14ac:dyDescent="0.25">
      <c r="A264" s="347"/>
      <c r="B264" s="443"/>
      <c r="C264" s="347"/>
      <c r="D264" s="347"/>
      <c r="E264" s="347"/>
      <c r="F264" s="347"/>
      <c r="G264" s="347"/>
      <c r="H264" s="347"/>
      <c r="I264" s="347"/>
      <c r="J264" s="347"/>
      <c r="K264" s="347"/>
      <c r="L264" s="347"/>
      <c r="M264" s="347"/>
      <c r="N264" s="347"/>
      <c r="O264" s="347"/>
      <c r="P264" s="347"/>
      <c r="Q264" s="347"/>
      <c r="R264" s="347"/>
      <c r="S264" s="347"/>
      <c r="T264" s="347"/>
      <c r="U264" s="347"/>
      <c r="V264" s="347"/>
      <c r="W264" s="347"/>
      <c r="X264" s="347"/>
      <c r="Y264" s="347"/>
      <c r="Z264" s="347"/>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6">
    <mergeCell ref="A2:A15"/>
    <mergeCell ref="C3:L3"/>
    <mergeCell ref="F4:G4"/>
    <mergeCell ref="C7:D7"/>
    <mergeCell ref="I7:M7"/>
    <mergeCell ref="B8:B10"/>
    <mergeCell ref="C9:D9"/>
    <mergeCell ref="F9:G9"/>
    <mergeCell ref="I9:J9"/>
    <mergeCell ref="C10:D10"/>
    <mergeCell ref="F10:G10"/>
    <mergeCell ref="I10:J10"/>
    <mergeCell ref="C11:M11"/>
    <mergeCell ref="C12:M12"/>
    <mergeCell ref="C2:M2"/>
    <mergeCell ref="B35:B46"/>
    <mergeCell ref="B47:B50"/>
    <mergeCell ref="F48:F49"/>
    <mergeCell ref="G48:J49"/>
    <mergeCell ref="C13:L13"/>
    <mergeCell ref="B14:B15"/>
    <mergeCell ref="C14:D14"/>
    <mergeCell ref="F14:M14"/>
    <mergeCell ref="C15:M15"/>
    <mergeCell ref="C16:M16"/>
    <mergeCell ref="C51:M51"/>
    <mergeCell ref="C52:M52"/>
    <mergeCell ref="A55:A60"/>
    <mergeCell ref="C55:M55"/>
    <mergeCell ref="C56:M56"/>
    <mergeCell ref="C57:M57"/>
    <mergeCell ref="C58:M58"/>
    <mergeCell ref="C59:M59"/>
    <mergeCell ref="C60:M60"/>
    <mergeCell ref="A16:A54"/>
    <mergeCell ref="L48:M49"/>
    <mergeCell ref="C17:M17"/>
    <mergeCell ref="B18:B24"/>
    <mergeCell ref="B25:B28"/>
    <mergeCell ref="J30:L30"/>
    <mergeCell ref="B32:B34"/>
    <mergeCell ref="A61:A63"/>
    <mergeCell ref="C61:M61"/>
    <mergeCell ref="C62:M62"/>
    <mergeCell ref="C63:M63"/>
    <mergeCell ref="C64:M64"/>
  </mergeCells>
  <dataValidations count="2">
    <dataValidation type="list" allowBlank="1" showErrorMessage="1" sqref="I7" xr:uid="{00000000-0002-0000-1D00-000000000000}">
      <formula1>INDIRECT($C$7)</formula1>
    </dataValidation>
    <dataValidation type="custom" allowBlank="1" showInputMessage="1" showErrorMessage="1" prompt="La celda debe contener solo texto" sqref="C55:C58 C60" xr:uid="{00000000-0002-0000-1D00-000001000000}">
      <formula1>ISTEXT(C55)</formula1>
    </dataValidation>
  </dataValidations>
  <hyperlinks>
    <hyperlink ref="C59" r:id="rId1" xr:uid="{00000000-0004-0000-1D00-000000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F1002"/>
  <sheetViews>
    <sheetView workbookViewId="0">
      <selection activeCell="E45" sqref="E45"/>
    </sheetView>
  </sheetViews>
  <sheetFormatPr baseColWidth="10" defaultColWidth="12.625" defaultRowHeight="15" customHeight="1" x14ac:dyDescent="0.2"/>
  <cols>
    <col min="1" max="1" width="22" customWidth="1"/>
    <col min="2" max="2" width="34.125" customWidth="1"/>
    <col min="3" max="3" width="21" customWidth="1"/>
    <col min="4" max="4" width="21.625" customWidth="1"/>
    <col min="5" max="5" width="14.125" customWidth="1"/>
    <col min="6" max="8" width="10" customWidth="1"/>
    <col min="9" max="9" width="16.5" customWidth="1"/>
    <col min="10" max="13" width="10" customWidth="1"/>
    <col min="14" max="32" width="9.125" customWidth="1"/>
  </cols>
  <sheetData>
    <row r="1" spans="1:30" ht="15.75" customHeight="1" x14ac:dyDescent="0.2">
      <c r="A1" s="585"/>
      <c r="B1" s="1800" t="s">
        <v>1163</v>
      </c>
      <c r="C1" s="1801"/>
      <c r="D1" s="586"/>
      <c r="E1" s="586"/>
      <c r="F1" s="586"/>
      <c r="G1" s="586"/>
      <c r="H1" s="586"/>
      <c r="I1" s="586"/>
      <c r="J1" s="586"/>
      <c r="K1" s="586"/>
      <c r="L1" s="586"/>
      <c r="M1" s="133"/>
      <c r="N1" s="134"/>
      <c r="O1" s="134"/>
      <c r="P1" s="134"/>
      <c r="Q1" s="134"/>
      <c r="R1" s="134"/>
      <c r="S1" s="134"/>
      <c r="T1" s="134"/>
      <c r="U1" s="134"/>
      <c r="V1" s="134"/>
      <c r="W1" s="134"/>
      <c r="X1" s="134"/>
      <c r="Y1" s="134"/>
      <c r="Z1" s="134"/>
      <c r="AA1" s="134"/>
      <c r="AB1" s="134"/>
      <c r="AC1" s="134"/>
      <c r="AD1" s="134"/>
    </row>
    <row r="2" spans="1:30" ht="15.75" x14ac:dyDescent="0.25">
      <c r="A2" s="1555" t="s">
        <v>561</v>
      </c>
      <c r="B2" s="37" t="s">
        <v>562</v>
      </c>
      <c r="C2" s="1802" t="s">
        <v>396</v>
      </c>
      <c r="D2" s="1552"/>
      <c r="E2" s="1552"/>
      <c r="F2" s="1552"/>
      <c r="G2" s="1552"/>
      <c r="H2" s="1552"/>
      <c r="I2" s="1552"/>
      <c r="J2" s="1552"/>
      <c r="K2" s="1552"/>
      <c r="L2" s="1552"/>
      <c r="M2" s="1553"/>
      <c r="N2" s="134"/>
      <c r="O2" s="134"/>
      <c r="P2" s="134"/>
      <c r="Q2" s="134"/>
      <c r="R2" s="134"/>
      <c r="S2" s="134"/>
      <c r="T2" s="134"/>
      <c r="U2" s="134"/>
      <c r="V2" s="134"/>
      <c r="W2" s="134"/>
      <c r="X2" s="134"/>
      <c r="Y2" s="134"/>
      <c r="Z2" s="134"/>
      <c r="AA2" s="134"/>
      <c r="AB2" s="134"/>
      <c r="AC2" s="134"/>
      <c r="AD2" s="134"/>
    </row>
    <row r="3" spans="1:30" ht="31.5" x14ac:dyDescent="0.2">
      <c r="A3" s="1556"/>
      <c r="B3" s="66" t="s">
        <v>698</v>
      </c>
      <c r="C3" s="1589" t="s">
        <v>1164</v>
      </c>
      <c r="D3" s="1548"/>
      <c r="E3" s="1548"/>
      <c r="F3" s="1548"/>
      <c r="G3" s="1548"/>
      <c r="H3" s="1548"/>
      <c r="I3" s="1548"/>
      <c r="J3" s="1548"/>
      <c r="K3" s="1548"/>
      <c r="L3" s="1548"/>
      <c r="M3" s="1581"/>
      <c r="N3" s="134"/>
      <c r="O3" s="134"/>
      <c r="P3" s="134"/>
      <c r="Q3" s="134"/>
      <c r="R3" s="134"/>
      <c r="S3" s="134"/>
      <c r="T3" s="134"/>
      <c r="U3" s="134"/>
      <c r="V3" s="134"/>
      <c r="W3" s="134"/>
      <c r="X3" s="134"/>
      <c r="Y3" s="134"/>
      <c r="Z3" s="134"/>
      <c r="AA3" s="134"/>
      <c r="AB3" s="134"/>
      <c r="AC3" s="134"/>
      <c r="AD3" s="134"/>
    </row>
    <row r="4" spans="1:30" ht="30" customHeight="1" x14ac:dyDescent="0.2">
      <c r="A4" s="1556"/>
      <c r="B4" s="68" t="s">
        <v>227</v>
      </c>
      <c r="C4" s="625" t="s">
        <v>96</v>
      </c>
      <c r="D4" s="909"/>
      <c r="E4" s="593"/>
      <c r="F4" s="1795" t="s">
        <v>685</v>
      </c>
      <c r="G4" s="1569"/>
      <c r="H4" s="625" t="s">
        <v>96</v>
      </c>
      <c r="I4" s="630"/>
      <c r="J4" s="908"/>
      <c r="K4" s="908"/>
      <c r="L4" s="908"/>
      <c r="M4" s="907"/>
      <c r="N4" s="134"/>
      <c r="O4" s="134"/>
      <c r="P4" s="134"/>
      <c r="Q4" s="134"/>
      <c r="R4" s="134"/>
      <c r="S4" s="134"/>
      <c r="T4" s="134"/>
      <c r="U4" s="134"/>
      <c r="V4" s="134"/>
      <c r="W4" s="134"/>
      <c r="X4" s="134"/>
      <c r="Y4" s="134"/>
      <c r="Z4" s="134"/>
      <c r="AA4" s="134"/>
      <c r="AB4" s="134"/>
      <c r="AC4" s="134"/>
      <c r="AD4" s="134"/>
    </row>
    <row r="5" spans="1:30" ht="15.75" customHeight="1" x14ac:dyDescent="0.2">
      <c r="A5" s="1556"/>
      <c r="B5" s="136" t="s">
        <v>566</v>
      </c>
      <c r="C5" s="1786" t="s">
        <v>96</v>
      </c>
      <c r="D5" s="1548"/>
      <c r="E5" s="1548"/>
      <c r="F5" s="1548"/>
      <c r="G5" s="1548"/>
      <c r="H5" s="1548"/>
      <c r="I5" s="1548"/>
      <c r="J5" s="1548"/>
      <c r="K5" s="1548"/>
      <c r="L5" s="1548"/>
      <c r="M5" s="1581"/>
      <c r="N5" s="134"/>
      <c r="O5" s="134"/>
      <c r="P5" s="134"/>
      <c r="Q5" s="134"/>
      <c r="R5" s="134"/>
      <c r="S5" s="134"/>
      <c r="T5" s="134"/>
      <c r="U5" s="134"/>
      <c r="V5" s="134"/>
      <c r="W5" s="134"/>
      <c r="X5" s="134"/>
      <c r="Y5" s="134"/>
      <c r="Z5" s="134"/>
      <c r="AA5" s="134"/>
      <c r="AB5" s="134"/>
      <c r="AC5" s="134"/>
      <c r="AD5" s="134"/>
    </row>
    <row r="6" spans="1:30" ht="15.75" x14ac:dyDescent="0.2">
      <c r="A6" s="1556"/>
      <c r="B6" s="136" t="s">
        <v>568</v>
      </c>
      <c r="C6" s="625" t="s">
        <v>96</v>
      </c>
      <c r="D6" s="233"/>
      <c r="E6" s="233"/>
      <c r="F6" s="233"/>
      <c r="G6" s="233"/>
      <c r="H6" s="233"/>
      <c r="I6" s="233"/>
      <c r="J6" s="233"/>
      <c r="K6" s="233"/>
      <c r="L6" s="233"/>
      <c r="M6" s="628"/>
      <c r="N6" s="134"/>
      <c r="O6" s="134"/>
      <c r="P6" s="134"/>
      <c r="Q6" s="134"/>
      <c r="R6" s="134"/>
      <c r="S6" s="134"/>
      <c r="T6" s="134"/>
      <c r="U6" s="134"/>
      <c r="V6" s="134"/>
      <c r="W6" s="134"/>
      <c r="X6" s="134"/>
      <c r="Y6" s="134"/>
      <c r="Z6" s="134"/>
      <c r="AA6" s="134"/>
      <c r="AB6" s="134"/>
      <c r="AC6" s="134"/>
      <c r="AD6" s="134"/>
    </row>
    <row r="7" spans="1:30" ht="25.5" customHeight="1" x14ac:dyDescent="0.2">
      <c r="A7" s="1556"/>
      <c r="B7" s="66" t="s">
        <v>570</v>
      </c>
      <c r="C7" s="926" t="s">
        <v>40</v>
      </c>
      <c r="D7" s="590"/>
      <c r="E7" s="590"/>
      <c r="F7" s="590"/>
      <c r="G7" s="591"/>
      <c r="H7" s="175" t="s">
        <v>668</v>
      </c>
      <c r="I7" s="943" t="s">
        <v>88</v>
      </c>
      <c r="J7" s="590"/>
      <c r="K7" s="590"/>
      <c r="L7" s="590"/>
      <c r="M7" s="591"/>
      <c r="N7" s="134"/>
      <c r="O7" s="134"/>
      <c r="P7" s="134"/>
      <c r="Q7" s="134"/>
      <c r="R7" s="134"/>
      <c r="S7" s="134"/>
      <c r="T7" s="134"/>
      <c r="U7" s="134"/>
      <c r="V7" s="134"/>
      <c r="W7" s="134"/>
      <c r="X7" s="134"/>
      <c r="Y7" s="134"/>
      <c r="Z7" s="134"/>
      <c r="AA7" s="134"/>
      <c r="AB7" s="134"/>
      <c r="AC7" s="134"/>
      <c r="AD7" s="134"/>
    </row>
    <row r="8" spans="1:30"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c r="AA8" s="134"/>
      <c r="AB8" s="134"/>
      <c r="AC8" s="134"/>
      <c r="AD8" s="134"/>
    </row>
    <row r="9" spans="1:30" ht="47.25" x14ac:dyDescent="0.2">
      <c r="A9" s="1556"/>
      <c r="B9" s="1609"/>
      <c r="C9" s="906" t="s">
        <v>88</v>
      </c>
      <c r="D9" s="924"/>
      <c r="E9" s="924"/>
      <c r="F9" s="924" t="s">
        <v>386</v>
      </c>
      <c r="G9" s="924"/>
      <c r="H9" s="924"/>
      <c r="I9" s="924"/>
      <c r="J9" s="924"/>
      <c r="K9" s="924"/>
      <c r="L9" s="924"/>
      <c r="M9" s="595"/>
      <c r="N9" s="134"/>
      <c r="O9" s="134"/>
      <c r="P9" s="134"/>
      <c r="Q9" s="134"/>
      <c r="R9" s="134"/>
      <c r="S9" s="134"/>
      <c r="T9" s="134"/>
      <c r="U9" s="134"/>
      <c r="V9" s="134"/>
      <c r="W9" s="134"/>
      <c r="X9" s="134"/>
      <c r="Y9" s="134"/>
      <c r="Z9" s="134"/>
      <c r="AA9" s="134"/>
      <c r="AB9" s="134"/>
      <c r="AC9" s="134"/>
      <c r="AD9" s="134"/>
    </row>
    <row r="10" spans="1:30" ht="15.75" customHeight="1" x14ac:dyDescent="0.2">
      <c r="A10" s="1556"/>
      <c r="B10" s="1610"/>
      <c r="C10" s="1804" t="s">
        <v>231</v>
      </c>
      <c r="D10" s="1605"/>
      <c r="E10" s="918"/>
      <c r="F10" s="1797" t="s">
        <v>231</v>
      </c>
      <c r="G10" s="1605"/>
      <c r="H10" s="918"/>
      <c r="I10" s="1797" t="s">
        <v>231</v>
      </c>
      <c r="J10" s="1605"/>
      <c r="K10" s="911"/>
      <c r="L10" s="597"/>
      <c r="M10" s="602"/>
      <c r="N10" s="134"/>
      <c r="O10" s="134"/>
      <c r="P10" s="134"/>
      <c r="Q10" s="134"/>
      <c r="R10" s="134"/>
      <c r="S10" s="134"/>
      <c r="T10" s="134"/>
      <c r="U10" s="134"/>
      <c r="V10" s="134"/>
      <c r="W10" s="134"/>
      <c r="X10" s="134"/>
      <c r="Y10" s="134"/>
      <c r="Z10" s="134"/>
      <c r="AA10" s="134"/>
      <c r="AB10" s="134"/>
      <c r="AC10" s="134"/>
      <c r="AD10" s="134"/>
    </row>
    <row r="11" spans="1:30" ht="30" customHeight="1" x14ac:dyDescent="0.2">
      <c r="A11" s="1556"/>
      <c r="B11" s="95" t="s">
        <v>576</v>
      </c>
      <c r="C11" s="1778" t="s">
        <v>797</v>
      </c>
      <c r="D11" s="1831"/>
      <c r="E11" s="1831"/>
      <c r="F11" s="1831"/>
      <c r="G11" s="1831"/>
      <c r="H11" s="1831"/>
      <c r="I11" s="1831"/>
      <c r="J11" s="1831"/>
      <c r="K11" s="1831"/>
      <c r="L11" s="1831"/>
      <c r="M11" s="1832"/>
      <c r="N11" s="134"/>
      <c r="O11" s="134"/>
      <c r="P11" s="134"/>
      <c r="Q11" s="134"/>
      <c r="R11" s="134"/>
      <c r="S11" s="134"/>
      <c r="T11" s="134"/>
      <c r="U11" s="134"/>
      <c r="V11" s="134"/>
      <c r="W11" s="134"/>
      <c r="X11" s="134"/>
      <c r="Y11" s="134"/>
      <c r="Z11" s="134"/>
      <c r="AA11" s="134"/>
      <c r="AB11" s="134"/>
      <c r="AC11" s="134"/>
      <c r="AD11" s="134"/>
    </row>
    <row r="12" spans="1:30" ht="39.6" customHeight="1" x14ac:dyDescent="0.2">
      <c r="A12" s="1556"/>
      <c r="B12" s="69" t="s">
        <v>704</v>
      </c>
      <c r="C12" s="1652" t="s">
        <v>798</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c r="AA12" s="134"/>
      <c r="AB12" s="134"/>
      <c r="AC12" s="134"/>
      <c r="AD12" s="134"/>
    </row>
    <row r="13" spans="1:30" ht="31.5" x14ac:dyDescent="0.2">
      <c r="A13" s="1556"/>
      <c r="B13" s="66" t="s">
        <v>705</v>
      </c>
      <c r="C13" s="1589" t="s">
        <v>1143</v>
      </c>
      <c r="D13" s="1548"/>
      <c r="E13" s="1548"/>
      <c r="F13" s="1548"/>
      <c r="G13" s="1548"/>
      <c r="H13" s="1548"/>
      <c r="I13" s="1548"/>
      <c r="J13" s="1548"/>
      <c r="K13" s="1548"/>
      <c r="L13" s="1548"/>
      <c r="M13" s="1581"/>
      <c r="N13" s="134"/>
      <c r="O13" s="134"/>
      <c r="P13" s="134"/>
      <c r="Q13" s="134"/>
      <c r="R13" s="134"/>
      <c r="S13" s="134"/>
      <c r="T13" s="134"/>
      <c r="U13" s="134"/>
      <c r="V13" s="134"/>
      <c r="W13" s="134"/>
      <c r="X13" s="134"/>
      <c r="Y13" s="134"/>
      <c r="Z13" s="134"/>
      <c r="AA13" s="134"/>
      <c r="AB13" s="134"/>
      <c r="AC13" s="134"/>
      <c r="AD13" s="134"/>
    </row>
    <row r="14" spans="1:30"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c r="AA14" s="134"/>
      <c r="AB14" s="134"/>
      <c r="AC14" s="134"/>
      <c r="AD14" s="134"/>
    </row>
    <row r="15" spans="1:30"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c r="AA15" s="134"/>
      <c r="AB15" s="134"/>
      <c r="AC15" s="134"/>
      <c r="AD15" s="134"/>
    </row>
    <row r="16" spans="1:30" ht="15.75" customHeight="1" x14ac:dyDescent="0.2">
      <c r="A16" s="1555" t="s">
        <v>578</v>
      </c>
      <c r="B16" s="69" t="s">
        <v>218</v>
      </c>
      <c r="C16" s="1735" t="s">
        <v>11</v>
      </c>
      <c r="D16" s="1564"/>
      <c r="E16" s="1564"/>
      <c r="F16" s="1564"/>
      <c r="G16" s="1564"/>
      <c r="H16" s="1564"/>
      <c r="I16" s="1564"/>
      <c r="J16" s="1564"/>
      <c r="K16" s="1564"/>
      <c r="L16" s="1564"/>
      <c r="M16" s="1569"/>
      <c r="N16" s="134"/>
      <c r="O16" s="134"/>
      <c r="P16" s="134"/>
      <c r="Q16" s="134"/>
      <c r="R16" s="134"/>
      <c r="S16" s="134"/>
      <c r="T16" s="134"/>
      <c r="U16" s="134"/>
      <c r="V16" s="134"/>
      <c r="W16" s="134"/>
      <c r="X16" s="134"/>
      <c r="Y16" s="134"/>
      <c r="Z16" s="134"/>
      <c r="AA16" s="134"/>
      <c r="AB16" s="134"/>
      <c r="AC16" s="134"/>
      <c r="AD16" s="134"/>
    </row>
    <row r="17" spans="1:30" ht="32.25" customHeight="1" x14ac:dyDescent="0.2">
      <c r="A17" s="1556"/>
      <c r="B17" s="546" t="s">
        <v>709</v>
      </c>
      <c r="C17" s="1830" t="s">
        <v>397</v>
      </c>
      <c r="D17" s="1649"/>
      <c r="E17" s="1649"/>
      <c r="F17" s="1649"/>
      <c r="G17" s="1649"/>
      <c r="H17" s="1649"/>
      <c r="I17" s="1649"/>
      <c r="J17" s="1649"/>
      <c r="K17" s="1649"/>
      <c r="L17" s="1649"/>
      <c r="M17" s="1649"/>
      <c r="N17" s="134"/>
      <c r="O17" s="134"/>
      <c r="P17" s="134"/>
      <c r="Q17" s="134"/>
      <c r="R17" s="134"/>
      <c r="S17" s="134"/>
      <c r="T17" s="134"/>
      <c r="U17" s="134"/>
      <c r="V17" s="134"/>
      <c r="W17" s="134"/>
      <c r="X17" s="134"/>
      <c r="Y17" s="134"/>
      <c r="Z17" s="134"/>
      <c r="AA17" s="134"/>
      <c r="AB17" s="134"/>
      <c r="AC17" s="134"/>
      <c r="AD17" s="134"/>
    </row>
    <row r="18" spans="1:30"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c r="AA18" s="134"/>
      <c r="AB18" s="134"/>
      <c r="AC18" s="134"/>
      <c r="AD18" s="134"/>
    </row>
    <row r="19" spans="1:30"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c r="AA19" s="134"/>
      <c r="AB19" s="134"/>
      <c r="AC19" s="134"/>
      <c r="AD19" s="134"/>
    </row>
    <row r="20" spans="1:30" ht="15.75" customHeight="1" x14ac:dyDescent="0.2">
      <c r="A20" s="1556"/>
      <c r="B20" s="1609"/>
      <c r="C20" s="598" t="s">
        <v>580</v>
      </c>
      <c r="D20" s="170"/>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c r="AA20" s="134"/>
      <c r="AB20" s="134"/>
      <c r="AC20" s="134"/>
      <c r="AD20" s="134"/>
    </row>
    <row r="21" spans="1:30"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c r="AA21" s="134"/>
      <c r="AB21" s="134"/>
      <c r="AC21" s="134"/>
      <c r="AD21" s="134"/>
    </row>
    <row r="22" spans="1:30"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c r="AA22" s="134"/>
      <c r="AB22" s="134"/>
      <c r="AC22" s="134"/>
      <c r="AD22" s="134"/>
    </row>
    <row r="23" spans="1:30" ht="15.75" customHeight="1" x14ac:dyDescent="0.2">
      <c r="A23" s="1556"/>
      <c r="B23" s="1609"/>
      <c r="C23" s="598" t="s">
        <v>106</v>
      </c>
      <c r="D23" s="173" t="s">
        <v>688</v>
      </c>
      <c r="E23" s="599" t="s">
        <v>590</v>
      </c>
      <c r="F23" s="1733" t="s">
        <v>799</v>
      </c>
      <c r="G23" s="1552"/>
      <c r="H23" s="1552"/>
      <c r="I23" s="1552"/>
      <c r="J23" s="1552"/>
      <c r="K23" s="911"/>
      <c r="L23" s="911"/>
      <c r="M23" s="600"/>
      <c r="N23" s="134"/>
      <c r="O23" s="134"/>
      <c r="P23" s="134"/>
      <c r="Q23" s="134"/>
      <c r="R23" s="134"/>
      <c r="S23" s="134"/>
      <c r="T23" s="134"/>
      <c r="U23" s="134"/>
      <c r="V23" s="134"/>
      <c r="W23" s="134"/>
      <c r="X23" s="134"/>
      <c r="Y23" s="134"/>
      <c r="Z23" s="134"/>
      <c r="AA23" s="134"/>
      <c r="AB23" s="134"/>
      <c r="AC23" s="134"/>
      <c r="AD23" s="134"/>
    </row>
    <row r="24" spans="1:30"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c r="AA24" s="134"/>
      <c r="AB24" s="134"/>
      <c r="AC24" s="134"/>
      <c r="AD24" s="134"/>
    </row>
    <row r="25" spans="1:30"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c r="AA25" s="134"/>
      <c r="AB25" s="134"/>
      <c r="AC25" s="134"/>
      <c r="AD25" s="134"/>
    </row>
    <row r="26" spans="1:30" ht="15.75" customHeight="1" x14ac:dyDescent="0.2">
      <c r="A26" s="1556"/>
      <c r="B26" s="1609"/>
      <c r="C26" s="598" t="s">
        <v>593</v>
      </c>
      <c r="D26" s="173"/>
      <c r="E26" s="918"/>
      <c r="F26" s="599" t="s">
        <v>594</v>
      </c>
      <c r="G26" s="143" t="s">
        <v>589</v>
      </c>
      <c r="H26" s="918"/>
      <c r="I26" s="599" t="s">
        <v>595</v>
      </c>
      <c r="J26" s="142"/>
      <c r="K26" s="918"/>
      <c r="L26" s="179"/>
      <c r="M26" s="595"/>
      <c r="N26" s="134"/>
      <c r="O26" s="134"/>
      <c r="P26" s="134"/>
      <c r="Q26" s="134"/>
      <c r="R26" s="134"/>
      <c r="S26" s="134"/>
      <c r="T26" s="134"/>
      <c r="U26" s="134"/>
      <c r="V26" s="134"/>
      <c r="W26" s="134"/>
      <c r="X26" s="134"/>
      <c r="Y26" s="134"/>
      <c r="Z26" s="134"/>
      <c r="AA26" s="134"/>
      <c r="AB26" s="134"/>
      <c r="AC26" s="134"/>
      <c r="AD26" s="134"/>
    </row>
    <row r="27" spans="1:30"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c r="AA27" s="134"/>
      <c r="AB27" s="134"/>
      <c r="AC27" s="134"/>
      <c r="AD27" s="134"/>
    </row>
    <row r="28" spans="1:30"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c r="AA28" s="134"/>
      <c r="AB28" s="134"/>
      <c r="AC28" s="134"/>
      <c r="AD28" s="134"/>
    </row>
    <row r="29" spans="1:30"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c r="AA29" s="134"/>
      <c r="AB29" s="134"/>
      <c r="AC29" s="134"/>
      <c r="AD29" s="134"/>
    </row>
    <row r="30" spans="1:30" ht="15.75" customHeight="1" x14ac:dyDescent="0.2">
      <c r="A30" s="1556"/>
      <c r="B30" s="507"/>
      <c r="C30" s="144" t="s">
        <v>599</v>
      </c>
      <c r="D30" s="145"/>
      <c r="E30" s="918"/>
      <c r="F30" s="599" t="s">
        <v>600</v>
      </c>
      <c r="G30" s="145"/>
      <c r="H30" s="918"/>
      <c r="I30" s="599" t="s">
        <v>601</v>
      </c>
      <c r="J30" s="1723"/>
      <c r="K30" s="1548"/>
      <c r="L30" s="1549"/>
      <c r="M30" s="897"/>
      <c r="N30" s="134"/>
      <c r="O30" s="134"/>
      <c r="P30" s="134"/>
      <c r="Q30" s="134"/>
      <c r="R30" s="134"/>
      <c r="S30" s="134"/>
      <c r="T30" s="134"/>
      <c r="U30" s="134"/>
      <c r="V30" s="134"/>
      <c r="W30" s="134"/>
      <c r="X30" s="134"/>
      <c r="Y30" s="134"/>
      <c r="Z30" s="134"/>
      <c r="AA30" s="134"/>
      <c r="AB30" s="134"/>
      <c r="AC30" s="134"/>
      <c r="AD30" s="134"/>
    </row>
    <row r="31" spans="1:30"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c r="AA31" s="134"/>
      <c r="AB31" s="134"/>
      <c r="AC31" s="134"/>
      <c r="AD31" s="134"/>
    </row>
    <row r="32" spans="1:30"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c r="AA32" s="134"/>
      <c r="AB32" s="134"/>
      <c r="AC32" s="134"/>
      <c r="AD32" s="134"/>
    </row>
    <row r="33" spans="1:32" ht="15.75" customHeight="1" x14ac:dyDescent="0.2">
      <c r="A33" s="1556"/>
      <c r="B33" s="1609"/>
      <c r="C33" s="920" t="s">
        <v>603</v>
      </c>
      <c r="D33" s="146">
        <v>2021</v>
      </c>
      <c r="E33" s="605"/>
      <c r="F33" s="918" t="s">
        <v>604</v>
      </c>
      <c r="G33" s="166" t="s">
        <v>1380</v>
      </c>
      <c r="H33" s="605"/>
      <c r="I33" s="599"/>
      <c r="J33" s="605"/>
      <c r="K33" s="605"/>
      <c r="L33" s="179"/>
      <c r="M33" s="595"/>
      <c r="N33" s="134"/>
      <c r="O33" s="134"/>
      <c r="P33" s="134"/>
      <c r="Q33" s="134"/>
      <c r="R33" s="134"/>
      <c r="S33" s="134"/>
      <c r="T33" s="134"/>
      <c r="U33" s="134"/>
      <c r="V33" s="134"/>
      <c r="W33" s="134"/>
      <c r="X33" s="134"/>
      <c r="Y33" s="134"/>
      <c r="Z33" s="134"/>
      <c r="AA33" s="134"/>
      <c r="AB33" s="134"/>
      <c r="AC33" s="134"/>
      <c r="AD33" s="134"/>
      <c r="AE33" s="134"/>
      <c r="AF33" s="134"/>
    </row>
    <row r="34" spans="1:32"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c r="AA34" s="134"/>
      <c r="AB34" s="134"/>
      <c r="AC34" s="134"/>
      <c r="AD34" s="134"/>
      <c r="AE34" s="134"/>
      <c r="AF34" s="134"/>
    </row>
    <row r="35" spans="1:32"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c r="AA35" s="134"/>
      <c r="AB35" s="134"/>
      <c r="AC35" s="134"/>
      <c r="AD35" s="134"/>
      <c r="AE35" s="134"/>
      <c r="AF35" s="134"/>
    </row>
    <row r="36" spans="1:32" ht="15.75" customHeight="1" x14ac:dyDescent="0.2">
      <c r="A36" s="1556"/>
      <c r="B36" s="1609"/>
      <c r="C36" s="598"/>
      <c r="D36" s="74"/>
      <c r="E36" s="74"/>
      <c r="F36" s="74">
        <v>2021</v>
      </c>
      <c r="G36" s="74"/>
      <c r="H36" s="74">
        <v>2022</v>
      </c>
      <c r="I36" s="74"/>
      <c r="J36" s="74">
        <v>2023</v>
      </c>
      <c r="K36" s="74"/>
      <c r="L36" s="74">
        <v>2024</v>
      </c>
      <c r="M36" s="135"/>
      <c r="N36" s="134"/>
      <c r="O36" s="134"/>
      <c r="P36" s="134"/>
      <c r="Q36" s="134"/>
      <c r="R36" s="134"/>
      <c r="S36" s="134"/>
      <c r="T36" s="134"/>
      <c r="U36" s="134"/>
      <c r="V36" s="134"/>
      <c r="W36" s="134"/>
      <c r="X36" s="134"/>
      <c r="Y36" s="134"/>
      <c r="Z36" s="134"/>
      <c r="AA36" s="134"/>
      <c r="AB36" s="134"/>
      <c r="AC36" s="134"/>
      <c r="AD36" s="134"/>
      <c r="AE36" s="134"/>
      <c r="AF36" s="134"/>
    </row>
    <row r="37" spans="1:32" ht="15.75" customHeight="1" x14ac:dyDescent="0.2">
      <c r="A37" s="1556"/>
      <c r="B37" s="1609"/>
      <c r="C37" s="598"/>
      <c r="D37" s="92"/>
      <c r="E37" s="74"/>
      <c r="F37" s="160">
        <v>0.1</v>
      </c>
      <c r="G37" s="74"/>
      <c r="H37" s="160">
        <v>1</v>
      </c>
      <c r="I37" s="74"/>
      <c r="J37" s="160"/>
      <c r="K37" s="74"/>
      <c r="L37" s="160"/>
      <c r="M37" s="142"/>
      <c r="N37" s="134"/>
      <c r="O37" s="134"/>
      <c r="P37" s="134"/>
      <c r="Q37" s="134"/>
      <c r="R37" s="134"/>
      <c r="S37" s="134"/>
      <c r="T37" s="134"/>
      <c r="U37" s="134"/>
      <c r="V37" s="134"/>
      <c r="W37" s="134"/>
      <c r="X37" s="134"/>
      <c r="Y37" s="134"/>
      <c r="Z37" s="134"/>
      <c r="AA37" s="134"/>
      <c r="AB37" s="134"/>
      <c r="AC37" s="134"/>
      <c r="AD37" s="134"/>
      <c r="AE37" s="134"/>
      <c r="AF37" s="134"/>
    </row>
    <row r="38" spans="1:32" ht="15.75" customHeight="1" x14ac:dyDescent="0.2">
      <c r="A38" s="1556"/>
      <c r="B38" s="1609"/>
      <c r="C38" s="598"/>
      <c r="D38" s="74">
        <v>2025</v>
      </c>
      <c r="E38" s="74"/>
      <c r="F38" s="74">
        <v>2026</v>
      </c>
      <c r="G38" s="74"/>
      <c r="H38" s="74">
        <v>2027</v>
      </c>
      <c r="I38" s="74"/>
      <c r="J38" s="74">
        <v>2028</v>
      </c>
      <c r="K38" s="74"/>
      <c r="L38" s="74">
        <v>2029</v>
      </c>
      <c r="M38" s="141"/>
      <c r="N38" s="134"/>
      <c r="O38" s="134"/>
      <c r="P38" s="134"/>
      <c r="Q38" s="134"/>
      <c r="R38" s="134"/>
      <c r="S38" s="134"/>
      <c r="T38" s="134"/>
      <c r="U38" s="134"/>
      <c r="V38" s="134"/>
      <c r="W38" s="134"/>
      <c r="X38" s="134"/>
      <c r="Y38" s="134"/>
      <c r="Z38" s="134"/>
      <c r="AA38" s="134"/>
      <c r="AB38" s="134"/>
      <c r="AC38" s="134"/>
      <c r="AD38" s="134"/>
      <c r="AE38" s="134"/>
      <c r="AF38" s="134"/>
    </row>
    <row r="39" spans="1:32" ht="15.75" customHeight="1" x14ac:dyDescent="0.2">
      <c r="A39" s="1556"/>
      <c r="B39" s="1609"/>
      <c r="C39" s="598"/>
      <c r="D39" s="90"/>
      <c r="E39" s="74"/>
      <c r="F39" s="90"/>
      <c r="G39" s="74"/>
      <c r="H39" s="90"/>
      <c r="I39" s="74"/>
      <c r="J39" s="90"/>
      <c r="K39" s="74"/>
      <c r="L39" s="90"/>
      <c r="M39" s="143"/>
      <c r="N39" s="134"/>
      <c r="O39" s="134"/>
      <c r="P39" s="134"/>
      <c r="Q39" s="134"/>
      <c r="R39" s="134"/>
      <c r="S39" s="134"/>
      <c r="T39" s="134"/>
      <c r="U39" s="134"/>
      <c r="V39" s="134"/>
      <c r="W39" s="134"/>
      <c r="X39" s="134"/>
      <c r="Y39" s="134"/>
      <c r="Z39" s="134"/>
      <c r="AA39" s="134"/>
      <c r="AB39" s="134"/>
      <c r="AC39" s="134"/>
      <c r="AD39" s="134"/>
      <c r="AE39" s="134"/>
      <c r="AF39" s="134"/>
    </row>
    <row r="40" spans="1:32" ht="15.75" customHeight="1" x14ac:dyDescent="0.2">
      <c r="A40" s="1556"/>
      <c r="B40" s="1609"/>
      <c r="C40" s="598"/>
      <c r="D40" s="48">
        <v>2030</v>
      </c>
      <c r="E40" s="45"/>
      <c r="F40" s="128">
        <v>2031</v>
      </c>
      <c r="G40" s="129"/>
      <c r="H40" s="128">
        <v>2032</v>
      </c>
      <c r="I40" s="45"/>
      <c r="J40" s="48">
        <v>2033</v>
      </c>
      <c r="K40" s="45"/>
      <c r="L40" s="48">
        <v>2034</v>
      </c>
      <c r="M40" s="143"/>
      <c r="N40" s="134"/>
      <c r="O40" s="134"/>
      <c r="P40" s="134"/>
      <c r="Q40" s="134"/>
      <c r="R40" s="134"/>
      <c r="S40" s="134"/>
      <c r="T40" s="134"/>
      <c r="U40" s="134"/>
      <c r="V40" s="134"/>
      <c r="W40" s="134"/>
      <c r="X40" s="134"/>
      <c r="Y40" s="134"/>
      <c r="Z40" s="134"/>
      <c r="AA40" s="134"/>
      <c r="AB40" s="134"/>
      <c r="AC40" s="134"/>
      <c r="AD40" s="134"/>
      <c r="AE40" s="134"/>
      <c r="AF40" s="134"/>
    </row>
    <row r="41" spans="1:32" ht="15.75" customHeight="1" x14ac:dyDescent="0.2">
      <c r="A41" s="1556"/>
      <c r="B41" s="1609"/>
      <c r="C41" s="598"/>
      <c r="D41" s="633"/>
      <c r="E41" s="74"/>
      <c r="F41" s="633"/>
      <c r="G41" s="74"/>
      <c r="H41" s="633"/>
      <c r="I41" s="74"/>
      <c r="J41" s="633"/>
      <c r="K41" s="74"/>
      <c r="L41" s="633"/>
      <c r="M41" s="143"/>
      <c r="N41" s="134"/>
      <c r="O41" s="134"/>
      <c r="P41" s="134"/>
      <c r="Q41" s="134"/>
      <c r="R41" s="134"/>
      <c r="S41" s="134"/>
      <c r="T41" s="134"/>
      <c r="U41" s="134"/>
      <c r="V41" s="134"/>
      <c r="W41" s="134"/>
      <c r="X41" s="134"/>
      <c r="Y41" s="134"/>
      <c r="Z41" s="134"/>
      <c r="AA41" s="134"/>
      <c r="AB41" s="134"/>
      <c r="AC41" s="134"/>
      <c r="AD41" s="134"/>
      <c r="AE41" s="134"/>
      <c r="AF41" s="134"/>
    </row>
    <row r="42" spans="1:32" ht="15.75" customHeight="1" x14ac:dyDescent="0.2">
      <c r="A42" s="1556"/>
      <c r="B42" s="1609"/>
      <c r="C42" s="598"/>
      <c r="D42" s="74">
        <v>2035</v>
      </c>
      <c r="E42" s="74"/>
      <c r="F42" s="74">
        <v>2036</v>
      </c>
      <c r="G42" s="74"/>
      <c r="H42" s="74">
        <v>2037</v>
      </c>
      <c r="I42" s="74"/>
      <c r="J42" s="74">
        <v>2038</v>
      </c>
      <c r="K42" s="74"/>
      <c r="L42" s="74">
        <v>2039</v>
      </c>
      <c r="M42" s="143"/>
      <c r="N42" s="134"/>
      <c r="O42" s="134"/>
      <c r="P42" s="134"/>
      <c r="Q42" s="134"/>
      <c r="R42" s="134"/>
      <c r="S42" s="134"/>
      <c r="T42" s="134"/>
      <c r="U42" s="134"/>
      <c r="V42" s="134"/>
      <c r="W42" s="134"/>
      <c r="X42" s="134"/>
      <c r="Y42" s="134"/>
      <c r="Z42" s="134"/>
      <c r="AA42" s="134"/>
      <c r="AB42" s="134"/>
      <c r="AC42" s="134"/>
      <c r="AD42" s="134"/>
      <c r="AE42" s="134"/>
      <c r="AF42" s="134"/>
    </row>
    <row r="43" spans="1:32" ht="15.75" customHeight="1" x14ac:dyDescent="0.2">
      <c r="A43" s="1556"/>
      <c r="B43" s="1609"/>
      <c r="C43" s="598"/>
      <c r="D43" s="633"/>
      <c r="E43" s="74"/>
      <c r="F43" s="633"/>
      <c r="G43" s="74"/>
      <c r="H43" s="633"/>
      <c r="I43" s="74"/>
      <c r="J43" s="633"/>
      <c r="K43" s="74"/>
      <c r="L43" s="74"/>
      <c r="M43" s="143"/>
      <c r="N43" s="134"/>
      <c r="O43" s="134"/>
      <c r="P43" s="134"/>
      <c r="Q43" s="134"/>
      <c r="R43" s="134"/>
      <c r="S43" s="134"/>
      <c r="T43" s="134"/>
      <c r="U43" s="134"/>
      <c r="V43" s="134"/>
      <c r="W43" s="134"/>
      <c r="X43" s="134"/>
      <c r="Y43" s="134"/>
      <c r="Z43" s="134"/>
      <c r="AA43" s="134"/>
      <c r="AB43" s="134"/>
      <c r="AC43" s="134"/>
      <c r="AD43" s="134"/>
      <c r="AE43" s="134"/>
      <c r="AF43" s="134"/>
    </row>
    <row r="44" spans="1:32" ht="15.75" customHeight="1" x14ac:dyDescent="0.2">
      <c r="A44" s="1556"/>
      <c r="B44" s="1609"/>
      <c r="C44" s="598"/>
      <c r="D44" s="1487"/>
      <c r="E44" s="1273"/>
      <c r="F44" s="1487"/>
      <c r="G44" s="1273"/>
      <c r="H44" s="1487"/>
      <c r="I44" s="1273"/>
      <c r="J44" s="1487"/>
      <c r="K44" s="1273"/>
      <c r="L44" s="1273"/>
      <c r="M44" s="143"/>
      <c r="N44" s="134"/>
      <c r="O44" s="134"/>
      <c r="P44" s="134"/>
      <c r="Q44" s="134"/>
      <c r="R44" s="134"/>
      <c r="S44" s="134"/>
      <c r="T44" s="134"/>
      <c r="U44" s="134"/>
      <c r="V44" s="134"/>
      <c r="W44" s="134"/>
      <c r="X44" s="134"/>
      <c r="Y44" s="134"/>
      <c r="Z44" s="134"/>
      <c r="AA44" s="134"/>
      <c r="AB44" s="134"/>
      <c r="AC44" s="134"/>
      <c r="AD44" s="134"/>
      <c r="AE44" s="134"/>
      <c r="AF44" s="134"/>
    </row>
    <row r="45" spans="1:32" ht="15.75" customHeight="1" x14ac:dyDescent="0.25">
      <c r="A45" s="1556"/>
      <c r="B45" s="1609"/>
      <c r="C45" s="598"/>
      <c r="D45" s="1488" t="s">
        <v>1382</v>
      </c>
      <c r="E45" s="1367" t="s">
        <v>1381</v>
      </c>
      <c r="F45" s="1487"/>
      <c r="G45" s="1273"/>
      <c r="H45" s="1487"/>
      <c r="I45" s="1273"/>
      <c r="J45" s="1487"/>
      <c r="K45" s="1273"/>
      <c r="L45" s="1273"/>
      <c r="M45" s="143"/>
      <c r="N45" s="134"/>
      <c r="O45" s="134"/>
      <c r="P45" s="134"/>
      <c r="Q45" s="134"/>
      <c r="R45" s="134"/>
      <c r="S45" s="134"/>
      <c r="T45" s="134"/>
      <c r="U45" s="134"/>
      <c r="V45" s="134"/>
      <c r="W45" s="134"/>
      <c r="X45" s="134"/>
      <c r="Y45" s="134"/>
      <c r="Z45" s="134"/>
      <c r="AA45" s="134"/>
      <c r="AB45" s="134"/>
      <c r="AC45" s="134"/>
      <c r="AD45" s="134"/>
      <c r="AE45" s="134"/>
      <c r="AF45" s="134"/>
    </row>
    <row r="46" spans="1:32" ht="15.75" customHeight="1" x14ac:dyDescent="0.25">
      <c r="A46" s="1556"/>
      <c r="B46" s="1609"/>
      <c r="C46" s="609"/>
      <c r="D46" s="1449">
        <v>2022</v>
      </c>
      <c r="E46" s="873">
        <v>1</v>
      </c>
      <c r="F46" s="905"/>
      <c r="G46" s="905"/>
      <c r="H46" s="905"/>
      <c r="I46" s="905"/>
      <c r="J46" s="905"/>
      <c r="K46" s="905"/>
      <c r="L46" s="905"/>
      <c r="M46" s="143"/>
      <c r="N46" s="134"/>
      <c r="O46" s="134"/>
      <c r="P46" s="134"/>
      <c r="Q46" s="134"/>
      <c r="R46" s="134"/>
      <c r="S46" s="134"/>
      <c r="T46" s="134"/>
      <c r="U46" s="134"/>
      <c r="V46" s="134"/>
      <c r="W46" s="134"/>
      <c r="X46" s="134"/>
      <c r="Y46" s="134"/>
      <c r="Z46" s="134"/>
      <c r="AA46" s="134"/>
      <c r="AB46" s="134"/>
      <c r="AC46" s="134"/>
      <c r="AD46" s="134"/>
      <c r="AE46" s="134"/>
      <c r="AF46" s="134"/>
    </row>
    <row r="47" spans="1:32"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c r="AA47" s="134"/>
      <c r="AB47" s="134"/>
      <c r="AC47" s="134"/>
      <c r="AD47" s="134"/>
      <c r="AE47" s="134"/>
      <c r="AF47" s="134"/>
    </row>
    <row r="48" spans="1:32" ht="15.75" customHeight="1" x14ac:dyDescent="0.2">
      <c r="A48" s="1556"/>
      <c r="B48" s="1609"/>
      <c r="C48" s="596"/>
      <c r="D48" s="918" t="s">
        <v>94</v>
      </c>
      <c r="E48" s="911" t="s">
        <v>96</v>
      </c>
      <c r="F48" s="1734" t="s">
        <v>607</v>
      </c>
      <c r="G48" s="1735" t="s">
        <v>104</v>
      </c>
      <c r="H48" s="1564"/>
      <c r="I48" s="1564"/>
      <c r="J48" s="1569"/>
      <c r="K48" s="908" t="s">
        <v>687</v>
      </c>
      <c r="L48" s="1736" t="s">
        <v>740</v>
      </c>
      <c r="M48" s="1565"/>
      <c r="N48" s="134"/>
      <c r="O48" s="134"/>
      <c r="P48" s="134"/>
      <c r="Q48" s="134"/>
      <c r="R48" s="134"/>
      <c r="S48" s="134"/>
      <c r="T48" s="134"/>
      <c r="U48" s="134"/>
      <c r="V48" s="134"/>
      <c r="W48" s="134"/>
      <c r="X48" s="134"/>
      <c r="Y48" s="134"/>
      <c r="Z48" s="134"/>
      <c r="AA48" s="134"/>
      <c r="AB48" s="134"/>
      <c r="AC48" s="134"/>
      <c r="AD48" s="134"/>
      <c r="AE48" s="134"/>
      <c r="AF48" s="134"/>
    </row>
    <row r="49" spans="1:32" ht="21.75" customHeight="1" x14ac:dyDescent="0.2">
      <c r="A49" s="1556"/>
      <c r="B49" s="1609"/>
      <c r="C49" s="596"/>
      <c r="D49" s="142" t="s">
        <v>589</v>
      </c>
      <c r="E49" s="143"/>
      <c r="F49" s="1568"/>
      <c r="G49" s="1570"/>
      <c r="H49" s="1552"/>
      <c r="I49" s="1552"/>
      <c r="J49" s="1553"/>
      <c r="K49" s="179"/>
      <c r="L49" s="1570"/>
      <c r="M49" s="1572"/>
      <c r="N49" s="134"/>
      <c r="O49" s="134"/>
      <c r="P49" s="134"/>
      <c r="Q49" s="134"/>
      <c r="R49" s="134"/>
      <c r="S49" s="134"/>
      <c r="T49" s="134"/>
      <c r="U49" s="134"/>
      <c r="V49" s="134"/>
      <c r="W49" s="134"/>
      <c r="X49" s="134"/>
      <c r="Y49" s="134"/>
      <c r="Z49" s="134"/>
      <c r="AA49" s="134"/>
      <c r="AB49" s="134"/>
      <c r="AC49" s="134"/>
      <c r="AD49" s="134"/>
      <c r="AE49" s="134"/>
      <c r="AF49" s="134"/>
    </row>
    <row r="50" spans="1:32"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c r="AA50" s="134"/>
      <c r="AB50" s="134"/>
      <c r="AC50" s="134"/>
      <c r="AD50" s="134"/>
      <c r="AE50" s="134"/>
      <c r="AF50" s="134"/>
    </row>
    <row r="51" spans="1:32" ht="15.75" customHeight="1" x14ac:dyDescent="0.25">
      <c r="A51" s="1556"/>
      <c r="B51" s="95" t="s">
        <v>609</v>
      </c>
      <c r="C51" s="1775" t="s">
        <v>800</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c r="AA51" s="134"/>
      <c r="AB51" s="134"/>
      <c r="AC51" s="134"/>
      <c r="AD51" s="134"/>
      <c r="AE51" s="134"/>
      <c r="AF51" s="134"/>
    </row>
    <row r="52" spans="1:32" ht="15.75" customHeight="1" x14ac:dyDescent="0.25">
      <c r="A52" s="1556"/>
      <c r="B52" s="546" t="s">
        <v>610</v>
      </c>
      <c r="C52" s="1775" t="s">
        <v>783</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c r="AA52" s="134"/>
      <c r="AB52" s="134"/>
      <c r="AC52" s="134"/>
      <c r="AD52" s="134"/>
      <c r="AE52" s="134"/>
      <c r="AF52" s="134"/>
    </row>
    <row r="53" spans="1:32" ht="15.75" customHeight="1" x14ac:dyDescent="0.2">
      <c r="A53" s="1556"/>
      <c r="B53" s="69" t="s">
        <v>612</v>
      </c>
      <c r="C53" s="1733">
        <v>30</v>
      </c>
      <c r="D53" s="1552"/>
      <c r="E53" s="1552"/>
      <c r="F53" s="1552"/>
      <c r="G53" s="1552"/>
      <c r="H53" s="1552"/>
      <c r="I53" s="1552"/>
      <c r="J53" s="1552"/>
      <c r="K53" s="1552"/>
      <c r="L53" s="1552"/>
      <c r="M53" s="1553"/>
      <c r="N53" s="134"/>
      <c r="O53" s="134"/>
      <c r="P53" s="134"/>
      <c r="Q53" s="134"/>
      <c r="R53" s="134"/>
      <c r="S53" s="134"/>
      <c r="T53" s="134"/>
      <c r="U53" s="134"/>
      <c r="V53" s="134"/>
      <c r="W53" s="134"/>
      <c r="X53" s="134"/>
      <c r="Y53" s="134"/>
      <c r="Z53" s="134"/>
      <c r="AA53" s="134"/>
      <c r="AB53" s="134"/>
      <c r="AC53" s="134"/>
      <c r="AD53" s="134"/>
      <c r="AE53" s="134"/>
      <c r="AF53" s="134"/>
    </row>
    <row r="54" spans="1:32" ht="15.75" customHeight="1" x14ac:dyDescent="0.2">
      <c r="A54" s="1556"/>
      <c r="B54" s="69" t="s">
        <v>613</v>
      </c>
      <c r="C54" s="1733">
        <v>0</v>
      </c>
      <c r="D54" s="1552"/>
      <c r="E54" s="1552"/>
      <c r="F54" s="1552"/>
      <c r="G54" s="1552"/>
      <c r="H54" s="1552"/>
      <c r="I54" s="1552"/>
      <c r="J54" s="1552"/>
      <c r="K54" s="1552"/>
      <c r="L54" s="1552"/>
      <c r="M54" s="1553"/>
      <c r="N54" s="134"/>
      <c r="O54" s="134"/>
      <c r="P54" s="134"/>
      <c r="Q54" s="134"/>
      <c r="R54" s="134"/>
      <c r="S54" s="134"/>
      <c r="T54" s="134"/>
      <c r="U54" s="134"/>
      <c r="V54" s="134"/>
      <c r="W54" s="134"/>
      <c r="X54" s="134"/>
      <c r="Y54" s="134"/>
      <c r="Z54" s="134"/>
      <c r="AA54" s="134"/>
      <c r="AB54" s="134"/>
      <c r="AC54" s="134"/>
      <c r="AD54" s="134"/>
      <c r="AE54" s="134"/>
      <c r="AF54" s="134"/>
    </row>
    <row r="55" spans="1:32" ht="15.75" customHeight="1" x14ac:dyDescent="0.2">
      <c r="A55" s="1555" t="s">
        <v>615</v>
      </c>
      <c r="B55" s="884" t="s">
        <v>616</v>
      </c>
      <c r="C55" s="1589" t="s">
        <v>384</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c r="AA55" s="134"/>
      <c r="AB55" s="134"/>
      <c r="AC55" s="134"/>
      <c r="AD55" s="134"/>
      <c r="AE55" s="134"/>
      <c r="AF55" s="134"/>
    </row>
    <row r="56" spans="1:32" ht="15.75" customHeight="1" x14ac:dyDescent="0.2">
      <c r="A56" s="1556"/>
      <c r="B56" s="884" t="s">
        <v>617</v>
      </c>
      <c r="C56" s="1589" t="s">
        <v>713</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c r="AA56" s="134"/>
      <c r="AB56" s="134"/>
      <c r="AC56" s="134"/>
      <c r="AD56" s="134"/>
      <c r="AE56" s="134"/>
      <c r="AF56" s="134"/>
    </row>
    <row r="57" spans="1:32" ht="15.75" customHeight="1" x14ac:dyDescent="0.2">
      <c r="A57" s="1556"/>
      <c r="B57" s="884" t="s">
        <v>619</v>
      </c>
      <c r="C57" s="1589" t="s">
        <v>88</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c r="AA57" s="134"/>
      <c r="AB57" s="134"/>
      <c r="AC57" s="134"/>
      <c r="AD57" s="134"/>
      <c r="AE57" s="134"/>
      <c r="AF57" s="134"/>
    </row>
    <row r="58" spans="1:32" ht="15.75" customHeight="1" x14ac:dyDescent="0.2">
      <c r="A58" s="1556"/>
      <c r="B58" s="941" t="s">
        <v>621</v>
      </c>
      <c r="C58" s="1589" t="s">
        <v>272</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c r="AA58" s="134"/>
      <c r="AB58" s="134"/>
      <c r="AC58" s="134"/>
      <c r="AD58" s="134"/>
      <c r="AE58" s="134"/>
      <c r="AF58" s="134"/>
    </row>
    <row r="59" spans="1:32" ht="15.75" customHeight="1" x14ac:dyDescent="0.2">
      <c r="A59" s="1556"/>
      <c r="B59" s="884" t="s">
        <v>622</v>
      </c>
      <c r="C59" s="1799" t="s">
        <v>275</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c r="AA59" s="134"/>
      <c r="AB59" s="134"/>
      <c r="AC59" s="134"/>
      <c r="AD59" s="134"/>
      <c r="AE59" s="134"/>
      <c r="AF59" s="134"/>
    </row>
    <row r="60" spans="1:32" ht="15.75" customHeight="1" x14ac:dyDescent="0.2">
      <c r="A60" s="1557"/>
      <c r="B60" s="884" t="s">
        <v>623</v>
      </c>
      <c r="C60" s="1589" t="s">
        <v>274</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c r="AA60" s="134"/>
      <c r="AB60" s="134"/>
      <c r="AC60" s="134"/>
      <c r="AD60" s="134"/>
      <c r="AE60" s="134"/>
      <c r="AF60" s="134"/>
    </row>
    <row r="61" spans="1:32" ht="15.75" customHeight="1" x14ac:dyDescent="0.2">
      <c r="A61" s="1555" t="s">
        <v>624</v>
      </c>
      <c r="B61" s="884" t="s">
        <v>625</v>
      </c>
      <c r="C61" s="1589" t="s">
        <v>626</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c r="AA61" s="134"/>
      <c r="AB61" s="134"/>
      <c r="AC61" s="134"/>
      <c r="AD61" s="134"/>
      <c r="AE61" s="134"/>
      <c r="AF61" s="134"/>
    </row>
    <row r="62" spans="1:32" ht="30" customHeight="1" x14ac:dyDescent="0.2">
      <c r="A62" s="1556"/>
      <c r="B62" s="884" t="s">
        <v>627</v>
      </c>
      <c r="C62" s="1589" t="s">
        <v>639</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c r="AA62" s="134"/>
      <c r="AB62" s="134"/>
      <c r="AC62" s="134"/>
      <c r="AD62" s="134"/>
      <c r="AE62" s="134"/>
      <c r="AF62" s="134"/>
    </row>
    <row r="63" spans="1:32" ht="15.75" customHeight="1" x14ac:dyDescent="0.2">
      <c r="A63" s="1556"/>
      <c r="B63" s="611" t="s">
        <v>231</v>
      </c>
      <c r="C63" s="1589"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c r="AA63" s="134"/>
      <c r="AB63" s="134"/>
      <c r="AC63" s="134"/>
      <c r="AD63" s="134"/>
      <c r="AE63" s="134"/>
      <c r="AF63" s="134"/>
    </row>
    <row r="64" spans="1:32" ht="15.75" customHeight="1" x14ac:dyDescent="0.2">
      <c r="A64" s="62" t="s">
        <v>629</v>
      </c>
      <c r="B64" s="620"/>
      <c r="C64" s="1589"/>
      <c r="D64" s="1548"/>
      <c r="E64" s="1548"/>
      <c r="F64" s="1548"/>
      <c r="G64" s="1548"/>
      <c r="H64" s="1548"/>
      <c r="I64" s="1548"/>
      <c r="J64" s="1548"/>
      <c r="K64" s="1548"/>
      <c r="L64" s="1549"/>
      <c r="M64" s="180"/>
      <c r="N64" s="134"/>
      <c r="O64" s="134"/>
      <c r="P64" s="134"/>
      <c r="Q64" s="134"/>
      <c r="R64" s="134"/>
      <c r="S64" s="134"/>
      <c r="T64" s="134"/>
      <c r="U64" s="134"/>
      <c r="V64" s="134"/>
      <c r="W64" s="134"/>
      <c r="X64" s="134"/>
      <c r="Y64" s="134"/>
      <c r="Z64" s="134"/>
      <c r="AA64" s="134"/>
      <c r="AB64" s="134"/>
      <c r="AC64" s="134"/>
      <c r="AD64" s="134"/>
      <c r="AE64" s="134"/>
      <c r="AF64" s="134"/>
    </row>
    <row r="65" spans="1:32" ht="45" customHeight="1" x14ac:dyDescent="0.2">
      <c r="A65" s="134"/>
      <c r="B65" s="151"/>
      <c r="C65" s="181"/>
      <c r="D65" s="181"/>
      <c r="E65" s="182"/>
      <c r="F65" s="181"/>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row>
    <row r="66" spans="1:32" ht="40.5" customHeight="1" x14ac:dyDescent="0.2">
      <c r="A66" s="134"/>
      <c r="B66" s="151"/>
      <c r="C66" s="181"/>
      <c r="D66" s="181"/>
      <c r="E66" s="182"/>
      <c r="F66" s="181"/>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row>
    <row r="67" spans="1:32" ht="33.75" customHeight="1" x14ac:dyDescent="0.2">
      <c r="A67" s="134"/>
      <c r="B67" s="151"/>
      <c r="C67" s="181"/>
      <c r="D67" s="181"/>
      <c r="E67" s="182"/>
      <c r="F67" s="181"/>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row>
    <row r="68" spans="1:32" ht="15.75" customHeight="1" x14ac:dyDescent="0.2">
      <c r="A68" s="134"/>
      <c r="B68" s="151"/>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row>
    <row r="69" spans="1:32"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row>
    <row r="70" spans="1:32"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row>
    <row r="71" spans="1:32"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row>
    <row r="72" spans="1:32"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row>
    <row r="73" spans="1:32"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row>
    <row r="74" spans="1:32"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row>
    <row r="75" spans="1:32"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row>
    <row r="76" spans="1:32"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row>
    <row r="77" spans="1:32"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row>
    <row r="78" spans="1:32"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row>
    <row r="79" spans="1:32"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row>
    <row r="80" spans="1:32"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row>
    <row r="81" spans="1:32"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row>
    <row r="82" spans="1:32"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row>
    <row r="83" spans="1:32"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row>
    <row r="84" spans="1:32"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row>
    <row r="85" spans="1:32"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row>
    <row r="87" spans="1:32"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row>
    <row r="88" spans="1:32"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row>
    <row r="89" spans="1:32"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row>
    <row r="91" spans="1:32"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row>
    <row r="92" spans="1:32"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row>
    <row r="93" spans="1:32"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row>
    <row r="94" spans="1:32"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row>
    <row r="95" spans="1:32"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row>
    <row r="96" spans="1:32"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row>
    <row r="97" spans="1:32"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row>
    <row r="98" spans="1:32"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row>
    <row r="99" spans="1:32"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row>
    <row r="100" spans="1:32"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row>
    <row r="101" spans="1:32"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row>
    <row r="102" spans="1:32"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row>
    <row r="103" spans="1:32"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row>
    <row r="104" spans="1:32"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row>
    <row r="105" spans="1:32"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row>
    <row r="106" spans="1:32"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row>
    <row r="107" spans="1:32"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row>
    <row r="108" spans="1:32"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row>
    <row r="109" spans="1:32"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row>
    <row r="110" spans="1:32"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row>
    <row r="111" spans="1:32"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row>
    <row r="112" spans="1:32"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row>
    <row r="113" spans="1:32"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row>
    <row r="114" spans="1:32"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row>
    <row r="115" spans="1:32"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row>
    <row r="116" spans="1:32"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row>
    <row r="117" spans="1:32"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row>
    <row r="118" spans="1:32"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row>
    <row r="119" spans="1:32"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row>
    <row r="120" spans="1:32"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row>
    <row r="121" spans="1:32"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row>
    <row r="122" spans="1:32"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row>
    <row r="123" spans="1:32"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row>
    <row r="124" spans="1:32"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row>
    <row r="125" spans="1:32"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row>
    <row r="126" spans="1:32"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row>
    <row r="127" spans="1:32"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row>
    <row r="128" spans="1:32"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row>
    <row r="129" spans="1:32"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row>
    <row r="130" spans="1:32"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row>
    <row r="131" spans="1:32"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row>
    <row r="132" spans="1:32"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row>
    <row r="133" spans="1:32"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row>
    <row r="134" spans="1:32"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row>
    <row r="135" spans="1:32"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row>
    <row r="136" spans="1:32"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row>
    <row r="137" spans="1:32"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row>
    <row r="138" spans="1:32"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row>
    <row r="139" spans="1:32"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row>
    <row r="140" spans="1:32"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row>
    <row r="141" spans="1:32"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row>
    <row r="142" spans="1:32"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row>
    <row r="143" spans="1:32"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row>
    <row r="144" spans="1:32"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row>
    <row r="145" spans="1:32"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row>
    <row r="146" spans="1:32"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row>
    <row r="147" spans="1:32"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row>
    <row r="148" spans="1:32"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row>
    <row r="149" spans="1:32"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row>
    <row r="150" spans="1:32"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row>
    <row r="151" spans="1:32"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row>
    <row r="152" spans="1:32"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row>
    <row r="153" spans="1:32"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row>
    <row r="154" spans="1:32"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row>
    <row r="155" spans="1:32"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row>
    <row r="156" spans="1:32"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row>
    <row r="157" spans="1:32"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row>
    <row r="158" spans="1:32"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row>
    <row r="159" spans="1:32"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row>
    <row r="160" spans="1:32"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row>
    <row r="161" spans="1:32"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row>
    <row r="162" spans="1:32"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row>
    <row r="163" spans="1:32"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row>
    <row r="164" spans="1:32"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row>
    <row r="165" spans="1:32"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row>
    <row r="166" spans="1:32"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row>
    <row r="167" spans="1:32"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row>
    <row r="168" spans="1:32"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row>
    <row r="169" spans="1:32"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row>
    <row r="170" spans="1:32"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row>
    <row r="171" spans="1:32"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row>
    <row r="172" spans="1:32"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row>
    <row r="173" spans="1:32"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row>
    <row r="174" spans="1:32"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row>
    <row r="175" spans="1:32"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row>
    <row r="176" spans="1:32"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row>
    <row r="177" spans="1:32"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row>
    <row r="178" spans="1:32"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row>
    <row r="179" spans="1:32"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row>
    <row r="180" spans="1:32"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row>
    <row r="181" spans="1:32"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row>
    <row r="182" spans="1:32"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row>
    <row r="183" spans="1:32"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row>
    <row r="184" spans="1:32"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row>
    <row r="185" spans="1:32"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row>
    <row r="186" spans="1:32"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row>
    <row r="187" spans="1:32"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row>
    <row r="188" spans="1:32"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row>
    <row r="189" spans="1:32"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row>
    <row r="190" spans="1:32"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row>
    <row r="191" spans="1:32"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row>
    <row r="192" spans="1:32"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row>
    <row r="193" spans="1:32"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row>
    <row r="194" spans="1:32"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row>
    <row r="195" spans="1:32"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row>
    <row r="196" spans="1:32"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row>
    <row r="197" spans="1:32"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row>
    <row r="198" spans="1:32"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row>
    <row r="199" spans="1:32"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row>
    <row r="200" spans="1:32"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row>
    <row r="201" spans="1:32"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row>
    <row r="202" spans="1:32"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row>
    <row r="203" spans="1:32"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row>
    <row r="204" spans="1:32"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row>
    <row r="205" spans="1:32"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row>
    <row r="206" spans="1:32"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row>
    <row r="207" spans="1:32"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row>
    <row r="208" spans="1:32"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row>
    <row r="209" spans="1:32"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row>
    <row r="210" spans="1:32"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row>
    <row r="211" spans="1:32"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row>
    <row r="212" spans="1:32"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row>
    <row r="213" spans="1:32"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row>
    <row r="214" spans="1:32"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row>
    <row r="215" spans="1:32"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row>
    <row r="217" spans="1:32"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row>
    <row r="218" spans="1:32"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row>
    <row r="219" spans="1:32"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row>
    <row r="220" spans="1:32"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row>
    <row r="221" spans="1:32"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row>
    <row r="222" spans="1:32"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row>
    <row r="223" spans="1:32"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row>
    <row r="224" spans="1:32"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row>
    <row r="225" spans="1:32"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row>
    <row r="226" spans="1:32"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row>
    <row r="227" spans="1:32"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row>
    <row r="228" spans="1:32"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row>
    <row r="229" spans="1:32"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row>
    <row r="230" spans="1:32"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row>
    <row r="231" spans="1:32"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row>
    <row r="232" spans="1:32"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row>
    <row r="233" spans="1:32"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row>
    <row r="234" spans="1:32"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row>
    <row r="235" spans="1:32"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row>
    <row r="236" spans="1:32"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row>
    <row r="237" spans="1:32"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row>
    <row r="238" spans="1:32"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row>
    <row r="239" spans="1:32"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row>
    <row r="240" spans="1:32"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row>
    <row r="241" spans="1:32"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row>
    <row r="242" spans="1:32"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row>
    <row r="243" spans="1:32"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row>
    <row r="244" spans="1:32"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row>
    <row r="245" spans="1:32"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row>
    <row r="246" spans="1:32"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row>
    <row r="247" spans="1:32"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row>
    <row r="248" spans="1:32"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row>
    <row r="249" spans="1:32"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row>
    <row r="250" spans="1:32"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row>
    <row r="251" spans="1:32"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row>
    <row r="252" spans="1:32"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row>
    <row r="253" spans="1:32"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row>
    <row r="254" spans="1:32"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row>
    <row r="255" spans="1:32"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row>
    <row r="256" spans="1:32"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row>
    <row r="257" spans="1:32"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row>
    <row r="258" spans="1:32"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row>
    <row r="259" spans="1:32"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row>
    <row r="260" spans="1:32"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row>
    <row r="261" spans="1:32"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row>
    <row r="262" spans="1:32"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row>
    <row r="263" spans="1:32"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row>
    <row r="264" spans="1:32"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6">
    <mergeCell ref="C11:M11"/>
    <mergeCell ref="I10:J10"/>
    <mergeCell ref="C12:M12"/>
    <mergeCell ref="A55:A60"/>
    <mergeCell ref="A61:A63"/>
    <mergeCell ref="B14:B15"/>
    <mergeCell ref="C14:D14"/>
    <mergeCell ref="A16:A54"/>
    <mergeCell ref="B18:B24"/>
    <mergeCell ref="B25:B28"/>
    <mergeCell ref="B32:B34"/>
    <mergeCell ref="B35:B46"/>
    <mergeCell ref="B47:B50"/>
    <mergeCell ref="C53:M53"/>
    <mergeCell ref="C61:M61"/>
    <mergeCell ref="C62:M62"/>
    <mergeCell ref="F23:J23"/>
    <mergeCell ref="J30:L30"/>
    <mergeCell ref="B1:C1"/>
    <mergeCell ref="A2:A15"/>
    <mergeCell ref="C2:M2"/>
    <mergeCell ref="C3:M3"/>
    <mergeCell ref="F4:G4"/>
    <mergeCell ref="C5:M5"/>
    <mergeCell ref="B8:B10"/>
    <mergeCell ref="C13:M13"/>
    <mergeCell ref="F14:M14"/>
    <mergeCell ref="C15:M15"/>
    <mergeCell ref="C16:M16"/>
    <mergeCell ref="C17:M17"/>
    <mergeCell ref="C10:D10"/>
    <mergeCell ref="F10:G10"/>
    <mergeCell ref="F48:F49"/>
    <mergeCell ref="G48:J49"/>
    <mergeCell ref="L48:M49"/>
    <mergeCell ref="C51:M51"/>
    <mergeCell ref="C52:M52"/>
    <mergeCell ref="C64:L64"/>
    <mergeCell ref="C54:M54"/>
    <mergeCell ref="C55:M55"/>
    <mergeCell ref="C56:M56"/>
    <mergeCell ref="C57:M57"/>
    <mergeCell ref="C58:M58"/>
    <mergeCell ref="C59:M59"/>
    <mergeCell ref="C60:M60"/>
    <mergeCell ref="C63:M63"/>
  </mergeCells>
  <dataValidations count="2">
    <dataValidation type="list" allowBlank="1" showErrorMessage="1" sqref="I7:M7" xr:uid="{00000000-0002-0000-1E00-000000000000}">
      <formula1>INDIRECT($C$7)</formula1>
    </dataValidation>
    <dataValidation type="custom" allowBlank="1" showInputMessage="1" showErrorMessage="1" prompt="La celda debe contener solo texto" sqref="C55:C58 C60" xr:uid="{00000000-0002-0000-1E00-000001000000}">
      <formula1>ISTEXT(C55)</formula1>
    </dataValidation>
  </dataValidations>
  <hyperlinks>
    <hyperlink ref="C59" r:id="rId1" xr:uid="{00000000-0004-0000-1E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1E00-000002000000}">
          <x14:formula1>
            <xm:f>Desplegables!$I$4:$I$18</xm:f>
          </x14:formula1>
          <xm:sqref>C7:D7</xm:sqref>
        </x14:dataValidation>
        <x14:dataValidation type="list" allowBlank="1" showErrorMessage="1" xr:uid="{00000000-0002-0000-1E00-000003000000}">
          <x14:formula1>
            <xm:f>Desplegables!$L$24:$L$39</xm:f>
          </x14:formula1>
          <xm:sqref>C14</xm:sqref>
        </x14:dataValidation>
        <x14:dataValidation type="list" allowBlank="1" showErrorMessage="1" xr:uid="{00000000-0002-0000-1E00-000004000000}">
          <x14:formula1>
            <xm:f>Desplegables!$B$45:$B$46</xm:f>
          </x14:formula1>
          <xm:sqref>C4 H4 C6</xm:sqref>
        </x14:dataValidation>
        <x14:dataValidation type="list" allowBlank="1" showErrorMessage="1" xr:uid="{00000000-0002-0000-1E00-000005000000}">
          <x14:formula1>
            <xm:f>Desplegables!$B$50:$B$52</xm:f>
          </x14:formula1>
          <xm:sqref>G48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F264"/>
  <sheetViews>
    <sheetView topLeftCell="A20" workbookViewId="0">
      <selection activeCell="F41" sqref="F41"/>
    </sheetView>
  </sheetViews>
  <sheetFormatPr baseColWidth="10" defaultRowHeight="14.25" x14ac:dyDescent="0.2"/>
  <cols>
    <col min="2" max="2" width="22.875" customWidth="1"/>
    <col min="3" max="3" width="44.5" customWidth="1"/>
    <col min="4" max="4" width="21.375" customWidth="1"/>
    <col min="6" max="6" width="35.875" customWidth="1"/>
  </cols>
  <sheetData>
    <row r="1" spans="1:30" ht="102" customHeight="1" x14ac:dyDescent="0.2">
      <c r="A1" s="1098"/>
      <c r="B1" s="1833" t="s">
        <v>1165</v>
      </c>
      <c r="C1" s="1834"/>
      <c r="D1" s="1834"/>
      <c r="E1" s="1834"/>
      <c r="F1" s="1834"/>
      <c r="G1" s="1834"/>
      <c r="H1" s="1834"/>
      <c r="I1" s="1834"/>
      <c r="J1" s="1834"/>
      <c r="K1" s="1834"/>
      <c r="L1" s="1834"/>
      <c r="M1" s="1835"/>
      <c r="N1" s="1027"/>
      <c r="O1" s="1027"/>
      <c r="P1" s="1027"/>
      <c r="Q1" s="1027"/>
      <c r="R1" s="1027"/>
      <c r="S1" s="1027"/>
      <c r="T1" s="1027"/>
      <c r="U1" s="1027"/>
      <c r="V1" s="1027"/>
      <c r="W1" s="1027"/>
      <c r="X1" s="1027"/>
      <c r="Y1" s="1027"/>
      <c r="Z1" s="1027"/>
      <c r="AA1" s="1027"/>
      <c r="AB1" s="1027"/>
      <c r="AC1" s="1027"/>
      <c r="AD1" s="1027"/>
    </row>
    <row r="2" spans="1:30" ht="31.5" x14ac:dyDescent="0.25">
      <c r="A2" s="1408" t="s">
        <v>561</v>
      </c>
      <c r="B2" s="1097" t="s">
        <v>562</v>
      </c>
      <c r="C2" s="1432" t="s">
        <v>1088</v>
      </c>
      <c r="D2" s="1416"/>
      <c r="E2" s="1416"/>
      <c r="F2" s="1416"/>
      <c r="G2" s="1416"/>
      <c r="H2" s="1416"/>
      <c r="I2" s="1416"/>
      <c r="J2" s="1416"/>
      <c r="K2" s="1416"/>
      <c r="L2" s="1416"/>
      <c r="M2" s="1417"/>
      <c r="N2" s="1027"/>
      <c r="O2" s="1027"/>
      <c r="P2" s="1027"/>
      <c r="Q2" s="1027"/>
      <c r="R2" s="1027"/>
      <c r="S2" s="1027"/>
      <c r="T2" s="1027"/>
      <c r="U2" s="1027"/>
      <c r="V2" s="1027"/>
      <c r="W2" s="1027"/>
      <c r="X2" s="1027"/>
      <c r="Y2" s="1027"/>
      <c r="Z2" s="1027"/>
      <c r="AA2" s="1027"/>
      <c r="AB2" s="1027"/>
      <c r="AC2" s="1027"/>
      <c r="AD2" s="1027"/>
    </row>
    <row r="3" spans="1:30" ht="47.25" x14ac:dyDescent="0.2">
      <c r="A3" s="1409"/>
      <c r="B3" s="1083" t="s">
        <v>698</v>
      </c>
      <c r="C3" s="1410" t="s">
        <v>1164</v>
      </c>
      <c r="D3" s="1411"/>
      <c r="E3" s="1411"/>
      <c r="F3" s="1411"/>
      <c r="G3" s="1411"/>
      <c r="H3" s="1411"/>
      <c r="I3" s="1411"/>
      <c r="J3" s="1411"/>
      <c r="K3" s="1411"/>
      <c r="L3" s="1411"/>
      <c r="M3" s="1412"/>
      <c r="N3" s="1027"/>
      <c r="O3" s="1027"/>
      <c r="P3" s="1027"/>
      <c r="Q3" s="1027"/>
      <c r="R3" s="1027"/>
      <c r="S3" s="1027"/>
      <c r="T3" s="1027"/>
      <c r="U3" s="1027"/>
      <c r="V3" s="1027"/>
      <c r="W3" s="1027"/>
      <c r="X3" s="1027"/>
      <c r="Y3" s="1027"/>
      <c r="Z3" s="1027"/>
      <c r="AA3" s="1027"/>
      <c r="AB3" s="1027"/>
      <c r="AC3" s="1027"/>
      <c r="AD3" s="1027"/>
    </row>
    <row r="4" spans="1:30" ht="31.5" x14ac:dyDescent="0.2">
      <c r="A4" s="1409"/>
      <c r="B4" s="1074" t="s">
        <v>227</v>
      </c>
      <c r="C4" s="1093" t="s">
        <v>96</v>
      </c>
      <c r="D4" s="1061"/>
      <c r="E4" s="1096"/>
      <c r="F4" s="1433" t="s">
        <v>685</v>
      </c>
      <c r="G4" s="1427"/>
      <c r="H4" s="1093" t="s">
        <v>96</v>
      </c>
      <c r="I4" s="1095"/>
      <c r="J4" s="1047"/>
      <c r="K4" s="1047"/>
      <c r="L4" s="1047"/>
      <c r="M4" s="1060"/>
      <c r="N4" s="1027"/>
      <c r="O4" s="1027"/>
      <c r="P4" s="1027"/>
      <c r="Q4" s="1027"/>
      <c r="R4" s="1027"/>
      <c r="S4" s="1027"/>
      <c r="T4" s="1027"/>
      <c r="U4" s="1027"/>
      <c r="V4" s="1027"/>
      <c r="W4" s="1027"/>
      <c r="X4" s="1027"/>
      <c r="Y4" s="1027"/>
      <c r="Z4" s="1027"/>
      <c r="AA4" s="1027"/>
      <c r="AB4" s="1027"/>
      <c r="AC4" s="1027"/>
      <c r="AD4" s="1027"/>
    </row>
    <row r="5" spans="1:30" ht="31.5" x14ac:dyDescent="0.2">
      <c r="A5" s="1409"/>
      <c r="B5" s="1094" t="s">
        <v>566</v>
      </c>
      <c r="C5" s="1434" t="s">
        <v>96</v>
      </c>
      <c r="D5" s="1411"/>
      <c r="E5" s="1411"/>
      <c r="F5" s="1411"/>
      <c r="G5" s="1411"/>
      <c r="H5" s="1411"/>
      <c r="I5" s="1411"/>
      <c r="J5" s="1411"/>
      <c r="K5" s="1411"/>
      <c r="L5" s="1411"/>
      <c r="M5" s="1412"/>
      <c r="N5" s="1027"/>
      <c r="O5" s="1027"/>
      <c r="P5" s="1027"/>
      <c r="Q5" s="1027"/>
      <c r="R5" s="1027"/>
      <c r="S5" s="1027"/>
      <c r="T5" s="1027"/>
      <c r="U5" s="1027"/>
      <c r="V5" s="1027"/>
      <c r="W5" s="1027"/>
      <c r="X5" s="1027"/>
      <c r="Y5" s="1027"/>
      <c r="Z5" s="1027"/>
      <c r="AA5" s="1027"/>
      <c r="AB5" s="1027"/>
      <c r="AC5" s="1027"/>
      <c r="AD5" s="1027"/>
    </row>
    <row r="6" spans="1:30" ht="15.75" x14ac:dyDescent="0.2">
      <c r="A6" s="1409"/>
      <c r="B6" s="1094" t="s">
        <v>568</v>
      </c>
      <c r="C6" s="1093" t="s">
        <v>96</v>
      </c>
      <c r="D6" s="1092"/>
      <c r="E6" s="1092"/>
      <c r="F6" s="1092"/>
      <c r="G6" s="1092"/>
      <c r="H6" s="1092"/>
      <c r="I6" s="1092"/>
      <c r="J6" s="1092"/>
      <c r="K6" s="1092"/>
      <c r="L6" s="1092"/>
      <c r="M6" s="1091"/>
      <c r="N6" s="1027"/>
      <c r="O6" s="1027"/>
      <c r="P6" s="1027"/>
      <c r="Q6" s="1027"/>
      <c r="R6" s="1027"/>
      <c r="S6" s="1027"/>
      <c r="T6" s="1027"/>
      <c r="U6" s="1027"/>
      <c r="V6" s="1027"/>
      <c r="W6" s="1027"/>
      <c r="X6" s="1027"/>
      <c r="Y6" s="1027"/>
      <c r="Z6" s="1027"/>
      <c r="AA6" s="1027"/>
      <c r="AB6" s="1027"/>
      <c r="AC6" s="1027"/>
      <c r="AD6" s="1027"/>
    </row>
    <row r="7" spans="1:30" ht="63" x14ac:dyDescent="0.2">
      <c r="A7" s="1409"/>
      <c r="B7" s="1083" t="s">
        <v>570</v>
      </c>
      <c r="C7" s="1090" t="s">
        <v>40</v>
      </c>
      <c r="D7" s="1087"/>
      <c r="E7" s="1087"/>
      <c r="F7" s="1087"/>
      <c r="G7" s="1086"/>
      <c r="H7" s="1089" t="s">
        <v>668</v>
      </c>
      <c r="I7" s="1088" t="s">
        <v>88</v>
      </c>
      <c r="J7" s="1087"/>
      <c r="K7" s="1087"/>
      <c r="L7" s="1087"/>
      <c r="M7" s="1086"/>
      <c r="N7" s="1027"/>
      <c r="O7" s="1027"/>
      <c r="P7" s="1027"/>
      <c r="Q7" s="1027"/>
      <c r="R7" s="1027"/>
      <c r="S7" s="1027"/>
      <c r="T7" s="1027"/>
      <c r="U7" s="1027"/>
      <c r="V7" s="1027"/>
      <c r="W7" s="1027"/>
      <c r="X7" s="1027"/>
      <c r="Y7" s="1027"/>
      <c r="Z7" s="1027"/>
      <c r="AA7" s="1027"/>
      <c r="AB7" s="1027"/>
      <c r="AC7" s="1027"/>
      <c r="AD7" s="1027"/>
    </row>
    <row r="8" spans="1:30" ht="47.25" x14ac:dyDescent="0.2">
      <c r="A8" s="1409"/>
      <c r="B8" s="1435" t="s">
        <v>571</v>
      </c>
      <c r="C8" s="1071"/>
      <c r="D8" s="1049"/>
      <c r="E8" s="1049"/>
      <c r="F8" s="1049"/>
      <c r="G8" s="1049"/>
      <c r="H8" s="1049"/>
      <c r="I8" s="1049"/>
      <c r="J8" s="1049"/>
      <c r="K8" s="1049"/>
      <c r="L8" s="1041"/>
      <c r="M8" s="1040"/>
      <c r="N8" s="1027"/>
      <c r="O8" s="1027"/>
      <c r="P8" s="1027"/>
      <c r="Q8" s="1027"/>
      <c r="R8" s="1027"/>
      <c r="S8" s="1027"/>
      <c r="T8" s="1027"/>
      <c r="U8" s="1027"/>
      <c r="V8" s="1027"/>
      <c r="W8" s="1027"/>
      <c r="X8" s="1027"/>
      <c r="Y8" s="1027"/>
      <c r="Z8" s="1027"/>
      <c r="AA8" s="1027"/>
      <c r="AB8" s="1027"/>
      <c r="AC8" s="1027"/>
      <c r="AD8" s="1027"/>
    </row>
    <row r="9" spans="1:30" ht="31.5" x14ac:dyDescent="0.2">
      <c r="A9" s="1409"/>
      <c r="B9" s="1422"/>
      <c r="C9" s="1085" t="s">
        <v>1087</v>
      </c>
      <c r="D9" s="1084"/>
      <c r="E9" s="1084"/>
      <c r="F9" s="1084"/>
      <c r="G9" s="1084"/>
      <c r="H9" s="1084"/>
      <c r="I9" s="1084"/>
      <c r="J9" s="1084"/>
      <c r="K9" s="1084"/>
      <c r="L9" s="1084"/>
      <c r="M9" s="1040"/>
      <c r="N9" s="1027"/>
      <c r="O9" s="1027"/>
      <c r="P9" s="1027"/>
      <c r="Q9" s="1027"/>
      <c r="R9" s="1027"/>
      <c r="S9" s="1027"/>
      <c r="T9" s="1027"/>
      <c r="U9" s="1027"/>
      <c r="V9" s="1027"/>
      <c r="W9" s="1027"/>
      <c r="X9" s="1027"/>
      <c r="Y9" s="1027"/>
      <c r="Z9" s="1027"/>
      <c r="AA9" s="1027"/>
      <c r="AB9" s="1027"/>
      <c r="AC9" s="1027"/>
      <c r="AD9" s="1027"/>
    </row>
    <row r="10" spans="1:30" ht="15.75" x14ac:dyDescent="0.2">
      <c r="A10" s="1409"/>
      <c r="B10" s="1423"/>
      <c r="C10" s="1071" t="s">
        <v>231</v>
      </c>
      <c r="D10" s="1436"/>
      <c r="E10" s="1049"/>
      <c r="F10" s="1049" t="s">
        <v>231</v>
      </c>
      <c r="G10" s="1436"/>
      <c r="H10" s="1049"/>
      <c r="I10" s="1049" t="s">
        <v>231</v>
      </c>
      <c r="J10" s="1436"/>
      <c r="K10" s="1048"/>
      <c r="L10" s="1042"/>
      <c r="M10" s="1062"/>
      <c r="N10" s="1027"/>
      <c r="O10" s="1027"/>
      <c r="P10" s="1027"/>
      <c r="Q10" s="1027"/>
      <c r="R10" s="1027"/>
      <c r="S10" s="1027"/>
      <c r="T10" s="1027"/>
      <c r="U10" s="1027"/>
      <c r="V10" s="1027"/>
      <c r="W10" s="1027"/>
      <c r="X10" s="1027"/>
      <c r="Y10" s="1027"/>
      <c r="Z10" s="1027"/>
      <c r="AA10" s="1027"/>
      <c r="AB10" s="1027"/>
      <c r="AC10" s="1027"/>
      <c r="AD10" s="1027"/>
    </row>
    <row r="11" spans="1:30" ht="47.25" x14ac:dyDescent="0.2">
      <c r="A11" s="1409"/>
      <c r="B11" s="1039" t="s">
        <v>576</v>
      </c>
      <c r="C11" s="1085" t="s">
        <v>1086</v>
      </c>
      <c r="D11" s="1084"/>
      <c r="E11" s="1084"/>
      <c r="F11" s="1084"/>
      <c r="G11" s="1084"/>
      <c r="H11" s="1084"/>
      <c r="I11" s="1084"/>
      <c r="J11" s="1084"/>
      <c r="K11" s="1084"/>
      <c r="L11" s="1084"/>
      <c r="M11" s="1437"/>
      <c r="N11" s="1027"/>
      <c r="O11" s="1027"/>
      <c r="P11" s="1027"/>
      <c r="Q11" s="1027"/>
      <c r="R11" s="1027"/>
      <c r="S11" s="1027"/>
      <c r="T11" s="1027"/>
      <c r="U11" s="1027"/>
      <c r="V11" s="1027"/>
      <c r="W11" s="1027"/>
      <c r="X11" s="1027"/>
      <c r="Y11" s="1027"/>
      <c r="Z11" s="1027"/>
      <c r="AA11" s="1027"/>
      <c r="AB11" s="1027"/>
      <c r="AC11" s="1027"/>
      <c r="AD11" s="1027"/>
    </row>
    <row r="12" spans="1:30" ht="71.099999999999994" customHeight="1" x14ac:dyDescent="0.2">
      <c r="A12" s="1409"/>
      <c r="B12" s="1037" t="s">
        <v>704</v>
      </c>
      <c r="C12" s="1836" t="s">
        <v>1406</v>
      </c>
      <c r="D12" s="1837"/>
      <c r="E12" s="1837"/>
      <c r="F12" s="1837"/>
      <c r="G12" s="1837"/>
      <c r="H12" s="1837"/>
      <c r="I12" s="1837"/>
      <c r="J12" s="1837"/>
      <c r="K12" s="1837"/>
      <c r="L12" s="1411"/>
      <c r="M12" s="1413"/>
      <c r="N12" s="1027"/>
      <c r="O12" s="1027"/>
      <c r="P12" s="1027"/>
      <c r="Q12" s="1027"/>
      <c r="R12" s="1027"/>
      <c r="S12" s="1027"/>
      <c r="T12" s="1027"/>
      <c r="U12" s="1027"/>
      <c r="V12" s="1027"/>
      <c r="W12" s="1027"/>
      <c r="X12" s="1027"/>
      <c r="Y12" s="1027"/>
      <c r="Z12" s="1027"/>
      <c r="AA12" s="1027"/>
      <c r="AB12" s="1027"/>
      <c r="AC12" s="1027"/>
      <c r="AD12" s="1027"/>
    </row>
    <row r="13" spans="1:30" ht="63" x14ac:dyDescent="0.2">
      <c r="A13" s="1409"/>
      <c r="B13" s="1083" t="s">
        <v>705</v>
      </c>
      <c r="C13" s="1410" t="s">
        <v>1143</v>
      </c>
      <c r="D13" s="1411"/>
      <c r="E13" s="1411"/>
      <c r="F13" s="1411"/>
      <c r="G13" s="1411"/>
      <c r="H13" s="1411"/>
      <c r="I13" s="1411"/>
      <c r="J13" s="1411"/>
      <c r="K13" s="1411"/>
      <c r="L13" s="1411"/>
      <c r="M13" s="1412"/>
      <c r="N13" s="1027"/>
      <c r="O13" s="1027"/>
      <c r="P13" s="1027"/>
      <c r="Q13" s="1027"/>
      <c r="R13" s="1027"/>
      <c r="S13" s="1027"/>
      <c r="T13" s="1027"/>
      <c r="U13" s="1027"/>
      <c r="V13" s="1027"/>
      <c r="W13" s="1027"/>
      <c r="X13" s="1027"/>
      <c r="Y13" s="1027"/>
      <c r="Z13" s="1027"/>
      <c r="AA13" s="1027"/>
      <c r="AB13" s="1027"/>
      <c r="AC13" s="1027"/>
      <c r="AD13" s="1027"/>
    </row>
    <row r="14" spans="1:30" ht="157.5" x14ac:dyDescent="0.2">
      <c r="A14" s="1409"/>
      <c r="B14" s="1435" t="s">
        <v>707</v>
      </c>
      <c r="C14" s="1438" t="s">
        <v>73</v>
      </c>
      <c r="D14" s="1411"/>
      <c r="E14" s="1082" t="s">
        <v>109</v>
      </c>
      <c r="F14" s="1434" t="s">
        <v>267</v>
      </c>
      <c r="G14" s="1411"/>
      <c r="H14" s="1411"/>
      <c r="I14" s="1411"/>
      <c r="J14" s="1411"/>
      <c r="K14" s="1411"/>
      <c r="L14" s="1411"/>
      <c r="M14" s="1413"/>
      <c r="N14" s="1027"/>
      <c r="O14" s="1027"/>
      <c r="P14" s="1027"/>
      <c r="Q14" s="1027"/>
      <c r="R14" s="1027"/>
      <c r="S14" s="1027"/>
      <c r="T14" s="1027"/>
      <c r="U14" s="1027"/>
      <c r="V14" s="1027"/>
      <c r="W14" s="1027"/>
      <c r="X14" s="1027"/>
      <c r="Y14" s="1027"/>
      <c r="Z14" s="1027"/>
      <c r="AA14" s="1027"/>
      <c r="AB14" s="1027"/>
      <c r="AC14" s="1027"/>
      <c r="AD14" s="1027"/>
    </row>
    <row r="15" spans="1:30" ht="15.75" x14ac:dyDescent="0.2">
      <c r="A15" s="1409"/>
      <c r="B15" s="1422"/>
      <c r="C15" s="1420"/>
      <c r="D15" s="1411"/>
      <c r="E15" s="1411"/>
      <c r="F15" s="1411"/>
      <c r="G15" s="1411"/>
      <c r="H15" s="1411"/>
      <c r="I15" s="1411"/>
      <c r="J15" s="1411"/>
      <c r="K15" s="1411"/>
      <c r="L15" s="1411"/>
      <c r="M15" s="1413"/>
      <c r="N15" s="1027"/>
      <c r="O15" s="1027"/>
      <c r="P15" s="1027"/>
      <c r="Q15" s="1027"/>
      <c r="R15" s="1027"/>
      <c r="S15" s="1027"/>
      <c r="T15" s="1027"/>
      <c r="U15" s="1027"/>
      <c r="V15" s="1027"/>
      <c r="W15" s="1027"/>
      <c r="X15" s="1027"/>
      <c r="Y15" s="1027"/>
      <c r="Z15" s="1027"/>
      <c r="AA15" s="1027"/>
      <c r="AB15" s="1027"/>
      <c r="AC15" s="1027"/>
      <c r="AD15" s="1027"/>
    </row>
    <row r="16" spans="1:30" ht="15.75" x14ac:dyDescent="0.2">
      <c r="A16" s="1408" t="s">
        <v>578</v>
      </c>
      <c r="B16" s="1037" t="s">
        <v>218</v>
      </c>
      <c r="C16" s="1420" t="s">
        <v>11</v>
      </c>
      <c r="D16" s="1411"/>
      <c r="E16" s="1411"/>
      <c r="F16" s="1411"/>
      <c r="G16" s="1411"/>
      <c r="H16" s="1411"/>
      <c r="I16" s="1411"/>
      <c r="J16" s="1411"/>
      <c r="K16" s="1411"/>
      <c r="L16" s="1411"/>
      <c r="M16" s="1413"/>
      <c r="N16" s="1027"/>
      <c r="O16" s="1027"/>
      <c r="P16" s="1027"/>
      <c r="Q16" s="1027"/>
      <c r="R16" s="1027"/>
      <c r="S16" s="1027"/>
      <c r="T16" s="1027"/>
      <c r="U16" s="1027"/>
      <c r="V16" s="1027"/>
      <c r="W16" s="1027"/>
      <c r="X16" s="1027"/>
      <c r="Y16" s="1027"/>
      <c r="Z16" s="1027"/>
      <c r="AA16" s="1027"/>
      <c r="AB16" s="1027"/>
      <c r="AC16" s="1027"/>
      <c r="AD16" s="1027"/>
    </row>
    <row r="17" spans="1:30" ht="63" x14ac:dyDescent="0.2">
      <c r="A17" s="1409"/>
      <c r="B17" s="1037" t="s">
        <v>709</v>
      </c>
      <c r="C17" s="1085" t="s">
        <v>1084</v>
      </c>
      <c r="D17" s="1411"/>
      <c r="E17" s="1411"/>
      <c r="F17" s="1411"/>
      <c r="G17" s="1411"/>
      <c r="H17" s="1411"/>
      <c r="I17" s="1411"/>
      <c r="J17" s="1411"/>
      <c r="K17" s="1411"/>
      <c r="L17" s="1411"/>
      <c r="M17" s="1411"/>
      <c r="N17" s="1027"/>
      <c r="O17" s="1027"/>
      <c r="P17" s="1027"/>
      <c r="Q17" s="1027"/>
      <c r="R17" s="1027"/>
      <c r="S17" s="1027"/>
      <c r="T17" s="1027"/>
      <c r="U17" s="1027"/>
      <c r="V17" s="1027"/>
      <c r="W17" s="1027"/>
      <c r="X17" s="1027"/>
      <c r="Y17" s="1027"/>
      <c r="Z17" s="1027"/>
      <c r="AA17" s="1027"/>
      <c r="AB17" s="1027"/>
      <c r="AC17" s="1027"/>
      <c r="AD17" s="1027"/>
    </row>
    <row r="18" spans="1:30" ht="15.75" x14ac:dyDescent="0.2">
      <c r="A18" s="1409"/>
      <c r="B18" s="1421" t="s">
        <v>579</v>
      </c>
      <c r="C18" s="1046"/>
      <c r="D18" s="1041"/>
      <c r="E18" s="1041"/>
      <c r="F18" s="1041"/>
      <c r="G18" s="1041"/>
      <c r="H18" s="1041"/>
      <c r="I18" s="1041"/>
      <c r="J18" s="1041"/>
      <c r="K18" s="1041"/>
      <c r="L18" s="1041"/>
      <c r="M18" s="1040"/>
      <c r="N18" s="1027"/>
      <c r="O18" s="1027"/>
      <c r="P18" s="1027"/>
      <c r="Q18" s="1027"/>
      <c r="R18" s="1027"/>
      <c r="S18" s="1027"/>
      <c r="T18" s="1027"/>
      <c r="U18" s="1027"/>
      <c r="V18" s="1027"/>
      <c r="W18" s="1027"/>
      <c r="X18" s="1027"/>
      <c r="Y18" s="1027"/>
      <c r="Z18" s="1027"/>
      <c r="AA18" s="1027"/>
      <c r="AB18" s="1027"/>
      <c r="AC18" s="1027"/>
      <c r="AD18" s="1027"/>
    </row>
    <row r="19" spans="1:30" ht="15.75" x14ac:dyDescent="0.2">
      <c r="A19" s="1409"/>
      <c r="B19" s="1422"/>
      <c r="C19" s="1046"/>
      <c r="D19" s="1042"/>
      <c r="E19" s="1041"/>
      <c r="F19" s="1042"/>
      <c r="G19" s="1041"/>
      <c r="H19" s="1042"/>
      <c r="I19" s="1041"/>
      <c r="J19" s="1042"/>
      <c r="K19" s="1041"/>
      <c r="L19" s="1041"/>
      <c r="M19" s="1040"/>
      <c r="N19" s="1027"/>
      <c r="O19" s="1027"/>
      <c r="P19" s="1027"/>
      <c r="Q19" s="1027"/>
      <c r="R19" s="1027"/>
      <c r="S19" s="1027"/>
      <c r="T19" s="1027"/>
      <c r="U19" s="1027"/>
      <c r="V19" s="1027"/>
      <c r="W19" s="1027"/>
      <c r="X19" s="1027"/>
      <c r="Y19" s="1027"/>
      <c r="Z19" s="1027"/>
      <c r="AA19" s="1027"/>
      <c r="AB19" s="1027"/>
      <c r="AC19" s="1027"/>
      <c r="AD19" s="1027"/>
    </row>
    <row r="20" spans="1:30" ht="15.75" x14ac:dyDescent="0.2">
      <c r="A20" s="1409"/>
      <c r="B20" s="1422"/>
      <c r="C20" s="1053" t="s">
        <v>580</v>
      </c>
      <c r="D20" s="1081"/>
      <c r="E20" s="1068" t="s">
        <v>581</v>
      </c>
      <c r="F20" s="1080"/>
      <c r="G20" s="1068" t="s">
        <v>582</v>
      </c>
      <c r="H20" s="1080"/>
      <c r="I20" s="1068" t="s">
        <v>583</v>
      </c>
      <c r="J20" s="1058"/>
      <c r="K20" s="1068"/>
      <c r="L20" s="1068"/>
      <c r="M20" s="1040"/>
      <c r="N20" s="1027"/>
      <c r="O20" s="1027"/>
      <c r="P20" s="1027"/>
      <c r="Q20" s="1027"/>
      <c r="R20" s="1027"/>
      <c r="S20" s="1027"/>
      <c r="T20" s="1027"/>
      <c r="U20" s="1027"/>
      <c r="V20" s="1027"/>
      <c r="W20" s="1027"/>
      <c r="X20" s="1027"/>
      <c r="Y20" s="1027"/>
      <c r="Z20" s="1027"/>
      <c r="AA20" s="1027"/>
      <c r="AB20" s="1027"/>
      <c r="AC20" s="1027"/>
      <c r="AD20" s="1027"/>
    </row>
    <row r="21" spans="1:30" ht="15.75" x14ac:dyDescent="0.2">
      <c r="A21" s="1409"/>
      <c r="B21" s="1422"/>
      <c r="C21" s="1053" t="s">
        <v>584</v>
      </c>
      <c r="D21" s="1045"/>
      <c r="E21" s="1068" t="s">
        <v>585</v>
      </c>
      <c r="F21" s="1058"/>
      <c r="G21" s="1068" t="s">
        <v>586</v>
      </c>
      <c r="H21" s="1058"/>
      <c r="I21" s="1068"/>
      <c r="J21" s="1041"/>
      <c r="K21" s="1068"/>
      <c r="L21" s="1068"/>
      <c r="M21" s="1040"/>
      <c r="N21" s="1027"/>
      <c r="O21" s="1027"/>
      <c r="P21" s="1027"/>
      <c r="Q21" s="1027"/>
      <c r="R21" s="1027"/>
      <c r="S21" s="1027"/>
      <c r="T21" s="1027"/>
      <c r="U21" s="1027"/>
      <c r="V21" s="1027"/>
      <c r="W21" s="1027"/>
      <c r="X21" s="1027"/>
      <c r="Y21" s="1027"/>
      <c r="Z21" s="1027"/>
      <c r="AA21" s="1027"/>
      <c r="AB21" s="1027"/>
      <c r="AC21" s="1027"/>
      <c r="AD21" s="1027"/>
    </row>
    <row r="22" spans="1:30" ht="15.75" x14ac:dyDescent="0.2">
      <c r="A22" s="1409"/>
      <c r="B22" s="1422"/>
      <c r="C22" s="1053" t="s">
        <v>587</v>
      </c>
      <c r="D22" s="1044"/>
      <c r="E22" s="1068" t="s">
        <v>588</v>
      </c>
      <c r="F22" s="1045"/>
      <c r="G22" s="1068"/>
      <c r="H22" s="1041"/>
      <c r="I22" s="1068"/>
      <c r="J22" s="1041"/>
      <c r="K22" s="1068"/>
      <c r="L22" s="1068"/>
      <c r="M22" s="1040"/>
      <c r="N22" s="1027"/>
      <c r="O22" s="1027"/>
      <c r="P22" s="1027"/>
      <c r="Q22" s="1027"/>
      <c r="R22" s="1027"/>
      <c r="S22" s="1027"/>
      <c r="T22" s="1027"/>
      <c r="U22" s="1027"/>
      <c r="V22" s="1027"/>
      <c r="W22" s="1027"/>
      <c r="X22" s="1027"/>
      <c r="Y22" s="1027"/>
      <c r="Z22" s="1027"/>
      <c r="AA22" s="1027"/>
      <c r="AB22" s="1027"/>
      <c r="AC22" s="1027"/>
      <c r="AD22" s="1027"/>
    </row>
    <row r="23" spans="1:30" ht="15.75" x14ac:dyDescent="0.2">
      <c r="A23" s="1409"/>
      <c r="B23" s="1422"/>
      <c r="C23" s="1053" t="s">
        <v>106</v>
      </c>
      <c r="D23" s="1079" t="s">
        <v>688</v>
      </c>
      <c r="E23" s="1068" t="s">
        <v>590</v>
      </c>
      <c r="F23" s="1415" t="s">
        <v>678</v>
      </c>
      <c r="G23" s="1416"/>
      <c r="H23" s="1416"/>
      <c r="I23" s="1416"/>
      <c r="J23" s="1416"/>
      <c r="K23" s="1048"/>
      <c r="L23" s="1048"/>
      <c r="M23" s="1073"/>
      <c r="N23" s="1027"/>
      <c r="O23" s="1027"/>
      <c r="P23" s="1027"/>
      <c r="Q23" s="1027"/>
      <c r="R23" s="1027"/>
      <c r="S23" s="1027"/>
      <c r="T23" s="1027"/>
      <c r="U23" s="1027"/>
      <c r="V23" s="1027"/>
      <c r="W23" s="1027"/>
      <c r="X23" s="1027"/>
      <c r="Y23" s="1027"/>
      <c r="Z23" s="1027"/>
      <c r="AA23" s="1027"/>
      <c r="AB23" s="1027"/>
      <c r="AC23" s="1027"/>
      <c r="AD23" s="1027"/>
    </row>
    <row r="24" spans="1:30" ht="15.75" x14ac:dyDescent="0.2">
      <c r="A24" s="1409"/>
      <c r="B24" s="1423"/>
      <c r="C24" s="1066"/>
      <c r="D24" s="1048"/>
      <c r="E24" s="1048"/>
      <c r="F24" s="1048"/>
      <c r="G24" s="1048"/>
      <c r="H24" s="1048"/>
      <c r="I24" s="1048"/>
      <c r="J24" s="1048"/>
      <c r="K24" s="1048"/>
      <c r="L24" s="1048"/>
      <c r="M24" s="1073"/>
      <c r="N24" s="1027"/>
      <c r="O24" s="1027"/>
      <c r="P24" s="1027"/>
      <c r="Q24" s="1027"/>
      <c r="R24" s="1027"/>
      <c r="S24" s="1027"/>
      <c r="T24" s="1027"/>
      <c r="U24" s="1027"/>
      <c r="V24" s="1027"/>
      <c r="W24" s="1027"/>
      <c r="X24" s="1027"/>
      <c r="Y24" s="1027"/>
      <c r="Z24" s="1027"/>
      <c r="AA24" s="1027"/>
      <c r="AB24" s="1027"/>
      <c r="AC24" s="1027"/>
      <c r="AD24" s="1027"/>
    </row>
    <row r="25" spans="1:30" ht="15.75" x14ac:dyDescent="0.2">
      <c r="A25" s="1409"/>
      <c r="B25" s="1421" t="s">
        <v>592</v>
      </c>
      <c r="C25" s="1046"/>
      <c r="D25" s="1041"/>
      <c r="E25" s="1041"/>
      <c r="F25" s="1041"/>
      <c r="G25" s="1041"/>
      <c r="H25" s="1041"/>
      <c r="I25" s="1041"/>
      <c r="J25" s="1041"/>
      <c r="K25" s="1041"/>
      <c r="L25" s="1041"/>
      <c r="M25" s="1040"/>
      <c r="N25" s="1027"/>
      <c r="O25" s="1027"/>
      <c r="P25" s="1027"/>
      <c r="Q25" s="1027"/>
      <c r="R25" s="1027"/>
      <c r="S25" s="1027"/>
      <c r="T25" s="1027"/>
      <c r="U25" s="1027"/>
      <c r="V25" s="1027"/>
      <c r="W25" s="1027"/>
      <c r="X25" s="1027"/>
      <c r="Y25" s="1027"/>
      <c r="Z25" s="1027"/>
      <c r="AA25" s="1027"/>
      <c r="AB25" s="1027"/>
      <c r="AC25" s="1027"/>
      <c r="AD25" s="1027"/>
    </row>
    <row r="26" spans="1:30" ht="15.75" x14ac:dyDescent="0.2">
      <c r="A26" s="1409"/>
      <c r="B26" s="1422"/>
      <c r="C26" s="1053" t="s">
        <v>593</v>
      </c>
      <c r="D26" s="1079"/>
      <c r="E26" s="1049"/>
      <c r="F26" s="1068" t="s">
        <v>594</v>
      </c>
      <c r="G26" s="1044" t="s">
        <v>589</v>
      </c>
      <c r="H26" s="1049"/>
      <c r="I26" s="1068" t="s">
        <v>595</v>
      </c>
      <c r="J26" s="1045"/>
      <c r="K26" s="1049"/>
      <c r="L26" s="1041"/>
      <c r="M26" s="1040"/>
      <c r="N26" s="1027"/>
      <c r="O26" s="1027"/>
      <c r="P26" s="1027"/>
      <c r="Q26" s="1027"/>
      <c r="R26" s="1027"/>
      <c r="S26" s="1027"/>
      <c r="T26" s="1027"/>
      <c r="U26" s="1027"/>
      <c r="V26" s="1027"/>
      <c r="W26" s="1027"/>
      <c r="X26" s="1027"/>
      <c r="Y26" s="1027"/>
      <c r="Z26" s="1027"/>
      <c r="AA26" s="1027"/>
      <c r="AB26" s="1027"/>
      <c r="AC26" s="1027"/>
      <c r="AD26" s="1027"/>
    </row>
    <row r="27" spans="1:30" ht="15.75" x14ac:dyDescent="0.2">
      <c r="A27" s="1409"/>
      <c r="B27" s="1422"/>
      <c r="C27" s="1053" t="s">
        <v>596</v>
      </c>
      <c r="D27" s="1058"/>
      <c r="E27" s="1041"/>
      <c r="F27" s="1068" t="s">
        <v>597</v>
      </c>
      <c r="G27" s="1058"/>
      <c r="H27" s="1041"/>
      <c r="I27" s="1068"/>
      <c r="J27" s="1041"/>
      <c r="K27" s="1049"/>
      <c r="L27" s="1041"/>
      <c r="M27" s="1040"/>
      <c r="N27" s="1027"/>
      <c r="O27" s="1027"/>
      <c r="P27" s="1027"/>
      <c r="Q27" s="1027"/>
      <c r="R27" s="1027"/>
      <c r="S27" s="1027"/>
      <c r="T27" s="1027"/>
      <c r="U27" s="1027"/>
      <c r="V27" s="1027"/>
      <c r="W27" s="1027"/>
      <c r="X27" s="1027"/>
      <c r="Y27" s="1027"/>
      <c r="Z27" s="1027"/>
      <c r="AA27" s="1027"/>
      <c r="AB27" s="1027"/>
      <c r="AC27" s="1027"/>
      <c r="AD27" s="1027"/>
    </row>
    <row r="28" spans="1:30" ht="15.75" x14ac:dyDescent="0.2">
      <c r="A28" s="1409"/>
      <c r="B28" s="1423"/>
      <c r="C28" s="1043"/>
      <c r="D28" s="1042"/>
      <c r="E28" s="1042"/>
      <c r="F28" s="1042"/>
      <c r="G28" s="1042"/>
      <c r="H28" s="1042"/>
      <c r="I28" s="1042"/>
      <c r="J28" s="1042"/>
      <c r="K28" s="1042"/>
      <c r="L28" s="1042"/>
      <c r="M28" s="1062"/>
      <c r="N28" s="1027"/>
      <c r="O28" s="1027"/>
      <c r="P28" s="1027"/>
      <c r="Q28" s="1027"/>
      <c r="R28" s="1027"/>
      <c r="S28" s="1027"/>
      <c r="T28" s="1027"/>
      <c r="U28" s="1027"/>
      <c r="V28" s="1027"/>
      <c r="W28" s="1027"/>
      <c r="X28" s="1027"/>
      <c r="Y28" s="1027"/>
      <c r="Z28" s="1027"/>
      <c r="AA28" s="1027"/>
      <c r="AB28" s="1027"/>
      <c r="AC28" s="1027"/>
      <c r="AD28" s="1027"/>
    </row>
    <row r="29" spans="1:30" ht="15.75" x14ac:dyDescent="0.2">
      <c r="A29" s="1409"/>
      <c r="B29" s="1078" t="s">
        <v>598</v>
      </c>
      <c r="C29" s="1071"/>
      <c r="D29" s="1049"/>
      <c r="E29" s="1049"/>
      <c r="F29" s="1049"/>
      <c r="G29" s="1049"/>
      <c r="H29" s="1049"/>
      <c r="I29" s="1049"/>
      <c r="J29" s="1049"/>
      <c r="K29" s="1049"/>
      <c r="L29" s="1049"/>
      <c r="M29" s="1075"/>
      <c r="N29" s="1027"/>
      <c r="O29" s="1027"/>
      <c r="P29" s="1027"/>
      <c r="Q29" s="1027"/>
      <c r="R29" s="1027"/>
      <c r="S29" s="1027"/>
      <c r="T29" s="1027"/>
      <c r="U29" s="1027"/>
      <c r="V29" s="1027"/>
      <c r="W29" s="1027"/>
      <c r="X29" s="1027"/>
      <c r="Y29" s="1027"/>
      <c r="Z29" s="1027"/>
      <c r="AA29" s="1027"/>
      <c r="AB29" s="1027"/>
      <c r="AC29" s="1027"/>
      <c r="AD29" s="1027"/>
    </row>
    <row r="30" spans="1:30" ht="15.75" x14ac:dyDescent="0.2">
      <c r="A30" s="1409"/>
      <c r="B30" s="1078"/>
      <c r="C30" s="1077" t="s">
        <v>599</v>
      </c>
      <c r="D30" s="1076"/>
      <c r="E30" s="1049"/>
      <c r="F30" s="1068" t="s">
        <v>600</v>
      </c>
      <c r="G30" s="1076"/>
      <c r="H30" s="1049"/>
      <c r="I30" s="1068" t="s">
        <v>601</v>
      </c>
      <c r="J30" s="1050"/>
      <c r="K30" s="1411"/>
      <c r="L30" s="1413"/>
      <c r="M30" s="1075"/>
      <c r="N30" s="1027"/>
      <c r="O30" s="1027"/>
      <c r="P30" s="1027"/>
      <c r="Q30" s="1027"/>
      <c r="R30" s="1027"/>
      <c r="S30" s="1027"/>
      <c r="T30" s="1027"/>
      <c r="U30" s="1027"/>
      <c r="V30" s="1027"/>
      <c r="W30" s="1027"/>
      <c r="X30" s="1027"/>
      <c r="Y30" s="1027"/>
      <c r="Z30" s="1027"/>
      <c r="AA30" s="1027"/>
      <c r="AB30" s="1027"/>
      <c r="AC30" s="1027"/>
      <c r="AD30" s="1027"/>
    </row>
    <row r="31" spans="1:30" ht="15.75" x14ac:dyDescent="0.2">
      <c r="A31" s="1409"/>
      <c r="B31" s="1074"/>
      <c r="C31" s="1066"/>
      <c r="D31" s="1048"/>
      <c r="E31" s="1048"/>
      <c r="F31" s="1048"/>
      <c r="G31" s="1048"/>
      <c r="H31" s="1048"/>
      <c r="I31" s="1048"/>
      <c r="J31" s="1048"/>
      <c r="K31" s="1048"/>
      <c r="L31" s="1048"/>
      <c r="M31" s="1073"/>
      <c r="N31" s="1027"/>
      <c r="O31" s="1027"/>
      <c r="P31" s="1027"/>
      <c r="Q31" s="1027"/>
      <c r="R31" s="1027"/>
      <c r="S31" s="1027"/>
      <c r="T31" s="1027"/>
      <c r="U31" s="1027"/>
      <c r="V31" s="1027"/>
      <c r="W31" s="1027"/>
      <c r="X31" s="1027"/>
      <c r="Y31" s="1027"/>
      <c r="Z31" s="1027"/>
      <c r="AA31" s="1027"/>
      <c r="AB31" s="1027"/>
      <c r="AC31" s="1027"/>
      <c r="AD31" s="1027"/>
    </row>
    <row r="32" spans="1:30" ht="15.75" x14ac:dyDescent="0.2">
      <c r="A32" s="1409"/>
      <c r="B32" s="1421" t="s">
        <v>602</v>
      </c>
      <c r="C32" s="1072"/>
      <c r="D32" s="1067"/>
      <c r="E32" s="1067"/>
      <c r="F32" s="1067"/>
      <c r="G32" s="1067"/>
      <c r="H32" s="1067"/>
      <c r="I32" s="1067"/>
      <c r="J32" s="1067"/>
      <c r="K32" s="1067"/>
      <c r="L32" s="1041"/>
      <c r="M32" s="1040"/>
      <c r="N32" s="1027"/>
      <c r="O32" s="1027"/>
      <c r="P32" s="1027"/>
      <c r="Q32" s="1027"/>
      <c r="R32" s="1027"/>
      <c r="S32" s="1027"/>
      <c r="T32" s="1027"/>
      <c r="U32" s="1027"/>
      <c r="V32" s="1027"/>
      <c r="W32" s="1027"/>
      <c r="X32" s="1027"/>
      <c r="Y32" s="1027"/>
      <c r="Z32" s="1027"/>
      <c r="AA32" s="1027"/>
      <c r="AB32" s="1027"/>
      <c r="AC32" s="1027"/>
      <c r="AD32" s="1027"/>
    </row>
    <row r="33" spans="1:32" ht="15.75" x14ac:dyDescent="0.2">
      <c r="A33" s="1409"/>
      <c r="B33" s="1422"/>
      <c r="C33" s="1071" t="s">
        <v>603</v>
      </c>
      <c r="D33" s="1070">
        <v>2021</v>
      </c>
      <c r="E33" s="1067"/>
      <c r="F33" s="1049" t="s">
        <v>604</v>
      </c>
      <c r="G33" s="1069" t="s">
        <v>1380</v>
      </c>
      <c r="H33" s="1067"/>
      <c r="I33" s="1068"/>
      <c r="J33" s="1067"/>
      <c r="K33" s="1067"/>
      <c r="L33" s="1041"/>
      <c r="M33" s="1040"/>
      <c r="N33" s="1027"/>
      <c r="O33" s="1027"/>
      <c r="P33" s="1027"/>
      <c r="Q33" s="1027"/>
      <c r="R33" s="1027"/>
      <c r="S33" s="1027"/>
      <c r="T33" s="1027"/>
      <c r="U33" s="1027"/>
      <c r="V33" s="1027"/>
      <c r="W33" s="1027"/>
      <c r="X33" s="1027"/>
      <c r="Y33" s="1027"/>
      <c r="Z33" s="1027"/>
      <c r="AA33" s="1027"/>
      <c r="AB33" s="1027"/>
      <c r="AC33" s="1027"/>
      <c r="AD33" s="1027"/>
      <c r="AE33" s="1027"/>
      <c r="AF33" s="1027"/>
    </row>
    <row r="34" spans="1:32" ht="15.75" x14ac:dyDescent="0.2">
      <c r="A34" s="1409"/>
      <c r="B34" s="1423"/>
      <c r="C34" s="1066"/>
      <c r="D34" s="1065"/>
      <c r="E34" s="1063"/>
      <c r="F34" s="1048"/>
      <c r="G34" s="1063"/>
      <c r="H34" s="1063"/>
      <c r="I34" s="1064"/>
      <c r="J34" s="1063"/>
      <c r="K34" s="1063"/>
      <c r="L34" s="1042"/>
      <c r="M34" s="1062"/>
      <c r="N34" s="1027"/>
      <c r="O34" s="1027"/>
      <c r="P34" s="1027"/>
      <c r="Q34" s="1027"/>
      <c r="R34" s="1027"/>
      <c r="S34" s="1027"/>
      <c r="T34" s="1027"/>
      <c r="U34" s="1027"/>
      <c r="V34" s="1027"/>
      <c r="W34" s="1027"/>
      <c r="X34" s="1027"/>
      <c r="Y34" s="1027"/>
      <c r="Z34" s="1027"/>
      <c r="AA34" s="1027"/>
      <c r="AB34" s="1027"/>
      <c r="AC34" s="1027"/>
      <c r="AD34" s="1027"/>
      <c r="AE34" s="1027"/>
      <c r="AF34" s="1027"/>
    </row>
    <row r="35" spans="1:32" ht="15.75" x14ac:dyDescent="0.2">
      <c r="A35" s="1409"/>
      <c r="B35" s="1421" t="s">
        <v>605</v>
      </c>
      <c r="C35" s="1061"/>
      <c r="D35" s="1047"/>
      <c r="E35" s="1047"/>
      <c r="F35" s="1047"/>
      <c r="G35" s="1047"/>
      <c r="H35" s="1047"/>
      <c r="I35" s="1047"/>
      <c r="J35" s="1047"/>
      <c r="K35" s="1047"/>
      <c r="L35" s="1047"/>
      <c r="M35" s="1060"/>
      <c r="N35" s="1027"/>
      <c r="O35" s="1027"/>
      <c r="P35" s="1027"/>
      <c r="Q35" s="1027"/>
      <c r="R35" s="1027"/>
      <c r="S35" s="1027"/>
      <c r="T35" s="1027"/>
      <c r="U35" s="1027"/>
      <c r="V35" s="1027"/>
      <c r="W35" s="1027"/>
      <c r="X35" s="1027"/>
      <c r="Y35" s="1027"/>
      <c r="Z35" s="1027"/>
      <c r="AA35" s="1027"/>
      <c r="AB35" s="1027"/>
      <c r="AC35" s="1027"/>
      <c r="AD35" s="1027"/>
      <c r="AE35" s="1027"/>
      <c r="AF35" s="1027"/>
    </row>
    <row r="36" spans="1:32" ht="15.75" x14ac:dyDescent="0.2">
      <c r="A36" s="1409"/>
      <c r="B36" s="1422"/>
      <c r="C36" s="1053"/>
      <c r="D36" s="1052"/>
      <c r="E36" s="1052"/>
      <c r="F36" s="1052">
        <v>2021</v>
      </c>
      <c r="G36" s="1052"/>
      <c r="H36" s="1052">
        <v>2022</v>
      </c>
      <c r="I36" s="1052"/>
      <c r="J36" s="1052">
        <v>2023</v>
      </c>
      <c r="K36" s="1052"/>
      <c r="L36" s="1052">
        <v>2024</v>
      </c>
      <c r="M36" s="1059"/>
      <c r="N36" s="1027"/>
      <c r="O36" s="1027"/>
      <c r="P36" s="1027"/>
      <c r="Q36" s="1027"/>
      <c r="R36" s="1027"/>
      <c r="S36" s="1027"/>
      <c r="T36" s="1027"/>
      <c r="U36" s="1027"/>
      <c r="V36" s="1027"/>
      <c r="W36" s="1027"/>
      <c r="X36" s="1027"/>
      <c r="Y36" s="1027"/>
      <c r="Z36" s="1027"/>
      <c r="AA36" s="1027"/>
      <c r="AB36" s="1027"/>
      <c r="AC36" s="1027"/>
      <c r="AD36" s="1027"/>
      <c r="AE36" s="1027"/>
      <c r="AF36" s="1027"/>
    </row>
    <row r="37" spans="1:32" ht="15.75" x14ac:dyDescent="0.2">
      <c r="A37" s="1409"/>
      <c r="B37" s="1422"/>
      <c r="C37" s="1053"/>
      <c r="D37" s="1052"/>
      <c r="E37" s="1052"/>
      <c r="F37" s="1268">
        <v>0.5</v>
      </c>
      <c r="G37" s="1052"/>
      <c r="H37" s="1268">
        <v>1</v>
      </c>
      <c r="I37" s="1052"/>
      <c r="J37" s="1268"/>
      <c r="K37" s="1052"/>
      <c r="L37" s="1268"/>
      <c r="M37" s="1045"/>
      <c r="N37" s="1027"/>
      <c r="O37" s="1027"/>
      <c r="P37" s="1027"/>
      <c r="Q37" s="1027"/>
      <c r="R37" s="1027"/>
      <c r="S37" s="1027"/>
      <c r="T37" s="1027"/>
      <c r="U37" s="1027"/>
      <c r="V37" s="1027"/>
      <c r="W37" s="1027"/>
      <c r="X37" s="1027"/>
      <c r="Y37" s="1027"/>
      <c r="Z37" s="1027"/>
      <c r="AA37" s="1027"/>
      <c r="AB37" s="1027"/>
      <c r="AC37" s="1027"/>
      <c r="AD37" s="1027"/>
      <c r="AE37" s="1027"/>
      <c r="AF37" s="1027"/>
    </row>
    <row r="38" spans="1:32" ht="15.75" x14ac:dyDescent="0.2">
      <c r="A38" s="1409"/>
      <c r="B38" s="1422"/>
      <c r="C38" s="1053"/>
      <c r="D38" s="1052">
        <v>2025</v>
      </c>
      <c r="E38" s="1052"/>
      <c r="F38" s="1052">
        <v>2026</v>
      </c>
      <c r="G38" s="1052"/>
      <c r="H38" s="1052">
        <v>2027</v>
      </c>
      <c r="I38" s="1052"/>
      <c r="J38" s="1052">
        <v>2028</v>
      </c>
      <c r="K38" s="1052"/>
      <c r="L38" s="1052">
        <v>2029</v>
      </c>
      <c r="M38" s="1058"/>
      <c r="N38" s="1027"/>
      <c r="O38" s="1027"/>
      <c r="P38" s="1027"/>
      <c r="Q38" s="1027"/>
      <c r="R38" s="1027"/>
      <c r="S38" s="1027"/>
      <c r="T38" s="1027"/>
      <c r="U38" s="1027"/>
      <c r="V38" s="1027"/>
      <c r="W38" s="1027"/>
      <c r="X38" s="1027"/>
      <c r="Y38" s="1027"/>
      <c r="Z38" s="1027"/>
      <c r="AA38" s="1027"/>
      <c r="AB38" s="1027"/>
      <c r="AC38" s="1027"/>
      <c r="AD38" s="1027"/>
      <c r="AE38" s="1027"/>
      <c r="AF38" s="1027"/>
    </row>
    <row r="39" spans="1:32" ht="15.75" x14ac:dyDescent="0.2">
      <c r="A39" s="1409"/>
      <c r="B39" s="1422"/>
      <c r="C39" s="1053"/>
      <c r="D39" s="1268"/>
      <c r="E39" s="1052"/>
      <c r="F39" s="1268"/>
      <c r="G39" s="1052"/>
      <c r="H39" s="1268"/>
      <c r="I39" s="1052"/>
      <c r="J39" s="1268"/>
      <c r="K39" s="1052"/>
      <c r="L39" s="1268"/>
      <c r="M39" s="1044"/>
      <c r="N39" s="1027"/>
      <c r="O39" s="1027"/>
      <c r="P39" s="1027"/>
      <c r="Q39" s="1027"/>
      <c r="R39" s="1027"/>
      <c r="S39" s="1027"/>
      <c r="T39" s="1027"/>
      <c r="U39" s="1027"/>
      <c r="V39" s="1027"/>
      <c r="W39" s="1027"/>
      <c r="X39" s="1027"/>
      <c r="Y39" s="1027"/>
      <c r="Z39" s="1027"/>
      <c r="AA39" s="1027"/>
      <c r="AB39" s="1027"/>
      <c r="AC39" s="1027"/>
      <c r="AD39" s="1027"/>
      <c r="AE39" s="1027"/>
      <c r="AF39" s="1027"/>
    </row>
    <row r="40" spans="1:32" ht="15.75" x14ac:dyDescent="0.2">
      <c r="A40" s="1409"/>
      <c r="B40" s="1422"/>
      <c r="C40" s="1053"/>
      <c r="D40" s="1054">
        <v>2030</v>
      </c>
      <c r="E40" s="1055"/>
      <c r="F40" s="1056">
        <v>2031</v>
      </c>
      <c r="G40" s="1057"/>
      <c r="H40" s="1056">
        <v>2032</v>
      </c>
      <c r="I40" s="1055"/>
      <c r="J40" s="1054">
        <v>2033</v>
      </c>
      <c r="K40" s="1055"/>
      <c r="L40" s="1054">
        <v>2034</v>
      </c>
      <c r="M40" s="1044"/>
      <c r="N40" s="1027"/>
      <c r="O40" s="1027"/>
      <c r="P40" s="1027"/>
      <c r="Q40" s="1027"/>
      <c r="R40" s="1027"/>
      <c r="S40" s="1027"/>
      <c r="T40" s="1027"/>
      <c r="U40" s="1027"/>
      <c r="V40" s="1027"/>
      <c r="W40" s="1027"/>
      <c r="X40" s="1027"/>
      <c r="Y40" s="1027"/>
      <c r="Z40" s="1027"/>
      <c r="AA40" s="1027"/>
      <c r="AB40" s="1027"/>
      <c r="AC40" s="1027"/>
      <c r="AD40" s="1027"/>
      <c r="AE40" s="1027"/>
      <c r="AF40" s="1027"/>
    </row>
    <row r="41" spans="1:32" ht="15.75" x14ac:dyDescent="0.2">
      <c r="A41" s="1409"/>
      <c r="B41" s="1422"/>
      <c r="C41" s="1053"/>
      <c r="D41" s="1268"/>
      <c r="E41" s="1052"/>
      <c r="F41" s="1268"/>
      <c r="G41" s="1052"/>
      <c r="H41" s="1268"/>
      <c r="I41" s="1052"/>
      <c r="J41" s="1268"/>
      <c r="K41" s="1052"/>
      <c r="L41" s="1268"/>
      <c r="M41" s="1044"/>
      <c r="N41" s="1027"/>
      <c r="O41" s="1027"/>
      <c r="P41" s="1027"/>
      <c r="Q41" s="1027"/>
      <c r="R41" s="1027"/>
      <c r="S41" s="1027"/>
      <c r="T41" s="1027"/>
      <c r="U41" s="1027"/>
      <c r="V41" s="1027"/>
      <c r="W41" s="1027"/>
      <c r="X41" s="1027"/>
      <c r="Y41" s="1027"/>
      <c r="Z41" s="1027"/>
      <c r="AA41" s="1027"/>
      <c r="AB41" s="1027"/>
      <c r="AC41" s="1027"/>
      <c r="AD41" s="1027"/>
      <c r="AE41" s="1027"/>
      <c r="AF41" s="1027"/>
    </row>
    <row r="42" spans="1:32" ht="15.75" x14ac:dyDescent="0.2">
      <c r="A42" s="1409"/>
      <c r="B42" s="1422"/>
      <c r="C42" s="1053"/>
      <c r="D42" s="1052">
        <v>2035</v>
      </c>
      <c r="E42" s="1052"/>
      <c r="F42" s="1052">
        <v>2036</v>
      </c>
      <c r="G42" s="1052"/>
      <c r="H42" s="1052">
        <v>2037</v>
      </c>
      <c r="I42" s="1052"/>
      <c r="J42" s="1052">
        <v>2038</v>
      </c>
      <c r="K42" s="1052"/>
      <c r="L42" s="1054">
        <v>2039</v>
      </c>
      <c r="M42" s="1044"/>
      <c r="N42" s="1027"/>
      <c r="O42" s="1027"/>
      <c r="P42" s="1027"/>
      <c r="Q42" s="1027"/>
      <c r="R42" s="1027"/>
      <c r="S42" s="1027"/>
      <c r="T42" s="1027"/>
      <c r="U42" s="1027"/>
      <c r="V42" s="1027"/>
      <c r="W42" s="1027"/>
      <c r="X42" s="1027"/>
      <c r="Y42" s="1027"/>
      <c r="Z42" s="1027"/>
      <c r="AA42" s="1027"/>
      <c r="AB42" s="1027"/>
      <c r="AC42" s="1027"/>
      <c r="AD42" s="1027"/>
      <c r="AE42" s="1027"/>
      <c r="AF42" s="1027"/>
    </row>
    <row r="43" spans="1:32" ht="15.75" x14ac:dyDescent="0.2">
      <c r="A43" s="1409"/>
      <c r="B43" s="1422"/>
      <c r="C43" s="1053"/>
      <c r="D43" s="1268"/>
      <c r="E43" s="1052"/>
      <c r="F43" s="1268"/>
      <c r="G43" s="1052"/>
      <c r="H43" s="1268"/>
      <c r="I43" s="1052"/>
      <c r="J43" s="1268"/>
      <c r="K43" s="1052"/>
      <c r="L43" s="1268"/>
      <c r="M43" s="1044"/>
      <c r="N43" s="1027"/>
      <c r="O43" s="1027"/>
      <c r="P43" s="1027"/>
      <c r="Q43" s="1027"/>
      <c r="R43" s="1027"/>
      <c r="S43" s="1027"/>
      <c r="T43" s="1027"/>
      <c r="U43" s="1027"/>
      <c r="V43" s="1027"/>
      <c r="W43" s="1027"/>
      <c r="X43" s="1027"/>
      <c r="Y43" s="1027"/>
      <c r="Z43" s="1027"/>
      <c r="AA43" s="1027"/>
      <c r="AB43" s="1027"/>
      <c r="AC43" s="1027"/>
      <c r="AD43" s="1027"/>
      <c r="AE43" s="1027"/>
      <c r="AF43" s="1027"/>
    </row>
    <row r="44" spans="1:32" ht="15.75" x14ac:dyDescent="0.2">
      <c r="A44" s="1409"/>
      <c r="B44" s="1422"/>
      <c r="C44" s="1053"/>
      <c r="D44" s="1489"/>
      <c r="E44" s="1490"/>
      <c r="F44" s="1489"/>
      <c r="G44" s="1490"/>
      <c r="H44" s="1489"/>
      <c r="I44" s="1490"/>
      <c r="J44" s="1489"/>
      <c r="K44" s="1490"/>
      <c r="L44" s="1489"/>
      <c r="M44" s="1044"/>
      <c r="N44" s="1027"/>
      <c r="O44" s="1027"/>
      <c r="P44" s="1027"/>
      <c r="Q44" s="1027"/>
      <c r="R44" s="1027"/>
      <c r="S44" s="1027"/>
      <c r="T44" s="1027"/>
      <c r="U44" s="1027"/>
      <c r="V44" s="1027"/>
      <c r="W44" s="1027"/>
      <c r="X44" s="1027"/>
      <c r="Y44" s="1027"/>
      <c r="Z44" s="1027"/>
      <c r="AA44" s="1027"/>
      <c r="AB44" s="1027"/>
      <c r="AC44" s="1027"/>
      <c r="AD44" s="1027"/>
      <c r="AE44" s="1027"/>
      <c r="AF44" s="1027"/>
    </row>
    <row r="45" spans="1:32" ht="15.75" x14ac:dyDescent="0.25">
      <c r="A45" s="1409"/>
      <c r="B45" s="1422"/>
      <c r="C45" s="1053"/>
      <c r="D45" s="1488" t="s">
        <v>1382</v>
      </c>
      <c r="E45" s="1367" t="s">
        <v>1381</v>
      </c>
      <c r="F45" s="1489"/>
      <c r="G45" s="1490"/>
      <c r="H45" s="1489"/>
      <c r="I45" s="1490"/>
      <c r="J45" s="1489"/>
      <c r="K45" s="1490"/>
      <c r="L45" s="1489"/>
      <c r="M45" s="1044"/>
      <c r="N45" s="1027"/>
      <c r="O45" s="1027"/>
      <c r="P45" s="1027"/>
      <c r="Q45" s="1027"/>
      <c r="R45" s="1027"/>
      <c r="S45" s="1027"/>
      <c r="T45" s="1027"/>
      <c r="U45" s="1027"/>
      <c r="V45" s="1027"/>
      <c r="W45" s="1027"/>
      <c r="X45" s="1027"/>
      <c r="Y45" s="1027"/>
      <c r="Z45" s="1027"/>
      <c r="AA45" s="1027"/>
      <c r="AB45" s="1027"/>
      <c r="AC45" s="1027"/>
      <c r="AD45" s="1027"/>
      <c r="AE45" s="1027"/>
      <c r="AF45" s="1027"/>
    </row>
    <row r="46" spans="1:32" ht="15.75" x14ac:dyDescent="0.25">
      <c r="A46" s="1409"/>
      <c r="B46" s="1422"/>
      <c r="C46" s="1051"/>
      <c r="D46" s="1449">
        <v>2024</v>
      </c>
      <c r="E46" s="873">
        <v>1</v>
      </c>
      <c r="F46" s="1050"/>
      <c r="G46" s="1050"/>
      <c r="H46" s="1050"/>
      <c r="I46" s="1050"/>
      <c r="J46" s="1050"/>
      <c r="K46" s="1050"/>
      <c r="L46" s="1050"/>
      <c r="M46" s="1044"/>
      <c r="N46" s="1027"/>
      <c r="O46" s="1027"/>
      <c r="P46" s="1027"/>
      <c r="Q46" s="1027"/>
      <c r="R46" s="1027"/>
      <c r="S46" s="1027"/>
      <c r="T46" s="1027"/>
      <c r="U46" s="1027"/>
      <c r="V46" s="1027"/>
      <c r="W46" s="1027"/>
      <c r="X46" s="1027"/>
      <c r="Y46" s="1027"/>
      <c r="Z46" s="1027"/>
      <c r="AA46" s="1027"/>
      <c r="AB46" s="1027"/>
      <c r="AC46" s="1027"/>
      <c r="AD46" s="1027"/>
      <c r="AE46" s="1027"/>
      <c r="AF46" s="1027"/>
    </row>
    <row r="47" spans="1:32" ht="31.5" x14ac:dyDescent="0.2">
      <c r="A47" s="1409"/>
      <c r="B47" s="1421" t="s">
        <v>606</v>
      </c>
      <c r="C47" s="1046"/>
      <c r="D47" s="1041"/>
      <c r="E47" s="1041"/>
      <c r="F47" s="1041"/>
      <c r="G47" s="1041"/>
      <c r="H47" s="1041"/>
      <c r="I47" s="1041"/>
      <c r="J47" s="1041"/>
      <c r="K47" s="1041"/>
      <c r="L47" s="1041"/>
      <c r="M47" s="1040"/>
      <c r="N47" s="1027"/>
      <c r="O47" s="1027"/>
      <c r="P47" s="1027"/>
      <c r="Q47" s="1027"/>
      <c r="R47" s="1027"/>
      <c r="S47" s="1027"/>
      <c r="T47" s="1027"/>
      <c r="U47" s="1027"/>
      <c r="V47" s="1027"/>
      <c r="W47" s="1027"/>
      <c r="X47" s="1027"/>
      <c r="Y47" s="1027"/>
      <c r="Z47" s="1027"/>
      <c r="AA47" s="1027"/>
      <c r="AB47" s="1027"/>
      <c r="AC47" s="1027"/>
      <c r="AD47" s="1027"/>
      <c r="AE47" s="1027"/>
      <c r="AF47" s="1027"/>
    </row>
    <row r="48" spans="1:32" ht="47.25" x14ac:dyDescent="0.2">
      <c r="A48" s="1409"/>
      <c r="B48" s="1422"/>
      <c r="C48" s="1046"/>
      <c r="D48" s="1049" t="s">
        <v>94</v>
      </c>
      <c r="E48" s="1048" t="s">
        <v>96</v>
      </c>
      <c r="F48" s="1075" t="s">
        <v>607</v>
      </c>
      <c r="G48" s="1425" t="s">
        <v>104</v>
      </c>
      <c r="H48" s="1426"/>
      <c r="I48" s="1426"/>
      <c r="J48" s="1427"/>
      <c r="K48" s="1047" t="s">
        <v>1030</v>
      </c>
      <c r="L48" s="1429" t="s">
        <v>740</v>
      </c>
      <c r="M48" s="1430"/>
      <c r="N48" s="1027"/>
      <c r="O48" s="1027"/>
      <c r="P48" s="1027"/>
      <c r="Q48" s="1027"/>
      <c r="R48" s="1027"/>
      <c r="S48" s="1027"/>
      <c r="T48" s="1027"/>
      <c r="U48" s="1027"/>
      <c r="V48" s="1027"/>
      <c r="W48" s="1027"/>
      <c r="X48" s="1027"/>
      <c r="Y48" s="1027"/>
      <c r="Z48" s="1027"/>
      <c r="AA48" s="1027"/>
      <c r="AB48" s="1027"/>
      <c r="AC48" s="1027"/>
      <c r="AD48" s="1027"/>
      <c r="AE48" s="1027"/>
      <c r="AF48" s="1027"/>
    </row>
    <row r="49" spans="1:32" ht="15.75" x14ac:dyDescent="0.2">
      <c r="A49" s="1409"/>
      <c r="B49" s="1422"/>
      <c r="C49" s="1046"/>
      <c r="D49" s="1045" t="s">
        <v>688</v>
      </c>
      <c r="E49" s="1044"/>
      <c r="F49" s="1424"/>
      <c r="G49" s="1428"/>
      <c r="H49" s="1416"/>
      <c r="I49" s="1416"/>
      <c r="J49" s="1417"/>
      <c r="K49" s="1041"/>
      <c r="L49" s="1428"/>
      <c r="M49" s="1431"/>
      <c r="N49" s="1027"/>
      <c r="O49" s="1027"/>
      <c r="P49" s="1027"/>
      <c r="Q49" s="1027"/>
      <c r="R49" s="1027"/>
      <c r="S49" s="1027"/>
      <c r="T49" s="1027"/>
      <c r="U49" s="1027"/>
      <c r="V49" s="1027"/>
      <c r="W49" s="1027"/>
      <c r="X49" s="1027"/>
      <c r="Y49" s="1027"/>
      <c r="Z49" s="1027"/>
      <c r="AA49" s="1027"/>
      <c r="AB49" s="1027"/>
      <c r="AC49" s="1027"/>
      <c r="AD49" s="1027"/>
      <c r="AE49" s="1027"/>
      <c r="AF49" s="1027"/>
    </row>
    <row r="50" spans="1:32" ht="15.75" x14ac:dyDescent="0.2">
      <c r="A50" s="1409"/>
      <c r="B50" s="1423"/>
      <c r="C50" s="1043"/>
      <c r="D50" s="1042"/>
      <c r="E50" s="1042"/>
      <c r="F50" s="1042"/>
      <c r="G50" s="1042"/>
      <c r="H50" s="1042"/>
      <c r="I50" s="1042"/>
      <c r="J50" s="1042"/>
      <c r="K50" s="1042"/>
      <c r="L50" s="1041"/>
      <c r="M50" s="1040"/>
      <c r="N50" s="1027"/>
      <c r="O50" s="1027"/>
      <c r="P50" s="1027"/>
      <c r="Q50" s="1027"/>
      <c r="R50" s="1027"/>
      <c r="S50" s="1027"/>
      <c r="T50" s="1027"/>
      <c r="U50" s="1027"/>
      <c r="V50" s="1027"/>
      <c r="W50" s="1027"/>
      <c r="X50" s="1027"/>
      <c r="Y50" s="1027"/>
      <c r="Z50" s="1027"/>
      <c r="AA50" s="1027"/>
      <c r="AB50" s="1027"/>
      <c r="AC50" s="1027"/>
      <c r="AD50" s="1027"/>
      <c r="AE50" s="1027"/>
      <c r="AF50" s="1027"/>
    </row>
    <row r="51" spans="1:32" ht="47.25" x14ac:dyDescent="0.25">
      <c r="A51" s="1409"/>
      <c r="B51" s="1039" t="s">
        <v>609</v>
      </c>
      <c r="C51" s="1414" t="s">
        <v>1085</v>
      </c>
      <c r="D51" s="1411"/>
      <c r="E51" s="1411"/>
      <c r="F51" s="1411"/>
      <c r="G51" s="1411"/>
      <c r="H51" s="1411"/>
      <c r="I51" s="1411"/>
      <c r="J51" s="1411"/>
      <c r="K51" s="1411"/>
      <c r="L51" s="1411"/>
      <c r="M51" s="1413"/>
      <c r="N51" s="1027"/>
      <c r="O51" s="1027"/>
      <c r="P51" s="1027"/>
      <c r="Q51" s="1027"/>
      <c r="R51" s="1027"/>
      <c r="S51" s="1027"/>
      <c r="T51" s="1027"/>
      <c r="U51" s="1027"/>
      <c r="V51" s="1027"/>
      <c r="W51" s="1027"/>
      <c r="X51" s="1027"/>
      <c r="Y51" s="1027"/>
      <c r="Z51" s="1027"/>
      <c r="AA51" s="1027"/>
      <c r="AB51" s="1027"/>
      <c r="AC51" s="1027"/>
      <c r="AD51" s="1027"/>
      <c r="AE51" s="1027"/>
      <c r="AF51" s="1027"/>
    </row>
    <row r="52" spans="1:32" ht="31.5" x14ac:dyDescent="0.25">
      <c r="A52" s="1409"/>
      <c r="B52" s="1038" t="s">
        <v>610</v>
      </c>
      <c r="C52" s="1414" t="s">
        <v>783</v>
      </c>
      <c r="D52" s="1411"/>
      <c r="E52" s="1411"/>
      <c r="F52" s="1411"/>
      <c r="G52" s="1411"/>
      <c r="H52" s="1411"/>
      <c r="I52" s="1411"/>
      <c r="J52" s="1411"/>
      <c r="K52" s="1411"/>
      <c r="L52" s="1411"/>
      <c r="M52" s="1413"/>
      <c r="N52" s="1027"/>
      <c r="O52" s="1027"/>
      <c r="P52" s="1027"/>
      <c r="Q52" s="1027"/>
      <c r="R52" s="1027"/>
      <c r="S52" s="1027"/>
      <c r="T52" s="1027"/>
      <c r="U52" s="1027"/>
      <c r="V52" s="1027"/>
      <c r="W52" s="1027"/>
      <c r="X52" s="1027"/>
      <c r="Y52" s="1027"/>
      <c r="Z52" s="1027"/>
      <c r="AA52" s="1027"/>
      <c r="AB52" s="1027"/>
      <c r="AC52" s="1027"/>
      <c r="AD52" s="1027"/>
      <c r="AE52" s="1027"/>
      <c r="AF52" s="1027"/>
    </row>
    <row r="53" spans="1:32" ht="15.75" x14ac:dyDescent="0.2">
      <c r="A53" s="1409"/>
      <c r="B53" s="1037" t="s">
        <v>612</v>
      </c>
      <c r="C53" s="1415">
        <v>30</v>
      </c>
      <c r="D53" s="1416"/>
      <c r="E53" s="1416"/>
      <c r="F53" s="1416"/>
      <c r="G53" s="1416"/>
      <c r="H53" s="1416"/>
      <c r="I53" s="1416"/>
      <c r="J53" s="1416"/>
      <c r="K53" s="1416"/>
      <c r="L53" s="1416"/>
      <c r="M53" s="1417"/>
      <c r="N53" s="1027"/>
      <c r="O53" s="1027"/>
      <c r="P53" s="1027"/>
      <c r="Q53" s="1027"/>
      <c r="R53" s="1027"/>
      <c r="S53" s="1027"/>
      <c r="T53" s="1027"/>
      <c r="U53" s="1027"/>
      <c r="V53" s="1027"/>
      <c r="W53" s="1027"/>
      <c r="X53" s="1027"/>
      <c r="Y53" s="1027"/>
      <c r="Z53" s="1027"/>
      <c r="AA53" s="1027"/>
      <c r="AB53" s="1027"/>
      <c r="AC53" s="1027"/>
      <c r="AD53" s="1027"/>
      <c r="AE53" s="1027"/>
      <c r="AF53" s="1027"/>
    </row>
    <row r="54" spans="1:32" ht="15.75" x14ac:dyDescent="0.2">
      <c r="A54" s="1409"/>
      <c r="B54" s="1037" t="s">
        <v>613</v>
      </c>
      <c r="C54" s="1415">
        <v>0</v>
      </c>
      <c r="D54" s="1416"/>
      <c r="E54" s="1416"/>
      <c r="F54" s="1416"/>
      <c r="G54" s="1416"/>
      <c r="H54" s="1416"/>
      <c r="I54" s="1416"/>
      <c r="J54" s="1416"/>
      <c r="K54" s="1416"/>
      <c r="L54" s="1416"/>
      <c r="M54" s="1417"/>
      <c r="N54" s="1027"/>
      <c r="O54" s="1027"/>
      <c r="P54" s="1027"/>
      <c r="Q54" s="1027"/>
      <c r="R54" s="1027"/>
      <c r="S54" s="1027"/>
      <c r="T54" s="1027"/>
      <c r="U54" s="1027"/>
      <c r="V54" s="1027"/>
      <c r="W54" s="1027"/>
      <c r="X54" s="1027"/>
      <c r="Y54" s="1027"/>
      <c r="Z54" s="1027"/>
      <c r="AA54" s="1027"/>
      <c r="AB54" s="1027"/>
      <c r="AC54" s="1027"/>
      <c r="AD54" s="1027"/>
      <c r="AE54" s="1027"/>
      <c r="AF54" s="1027"/>
    </row>
    <row r="55" spans="1:32" ht="63" x14ac:dyDescent="0.2">
      <c r="A55" s="1408" t="s">
        <v>615</v>
      </c>
      <c r="B55" s="1035" t="s">
        <v>616</v>
      </c>
      <c r="C55" s="1410" t="s">
        <v>384</v>
      </c>
      <c r="D55" s="1411"/>
      <c r="E55" s="1411"/>
      <c r="F55" s="1411"/>
      <c r="G55" s="1411"/>
      <c r="H55" s="1411"/>
      <c r="I55" s="1411"/>
      <c r="J55" s="1411"/>
      <c r="K55" s="1411"/>
      <c r="L55" s="1411"/>
      <c r="M55" s="1412"/>
      <c r="N55" s="1027"/>
      <c r="O55" s="1027"/>
      <c r="P55" s="1027"/>
      <c r="Q55" s="1027"/>
      <c r="R55" s="1027"/>
      <c r="S55" s="1027"/>
      <c r="T55" s="1027"/>
      <c r="U55" s="1027"/>
      <c r="V55" s="1027"/>
      <c r="W55" s="1027"/>
      <c r="X55" s="1027"/>
      <c r="Y55" s="1027"/>
      <c r="Z55" s="1027"/>
      <c r="AA55" s="1027"/>
      <c r="AB55" s="1027"/>
      <c r="AC55" s="1027"/>
      <c r="AD55" s="1027"/>
      <c r="AE55" s="1027"/>
      <c r="AF55" s="1027"/>
    </row>
    <row r="56" spans="1:32" ht="15.75" x14ac:dyDescent="0.2">
      <c r="A56" s="1409"/>
      <c r="B56" s="1035" t="s">
        <v>617</v>
      </c>
      <c r="C56" s="1410" t="s">
        <v>713</v>
      </c>
      <c r="D56" s="1411"/>
      <c r="E56" s="1411"/>
      <c r="F56" s="1411"/>
      <c r="G56" s="1411"/>
      <c r="H56" s="1411"/>
      <c r="I56" s="1411"/>
      <c r="J56" s="1411"/>
      <c r="K56" s="1411"/>
      <c r="L56" s="1411"/>
      <c r="M56" s="1412"/>
      <c r="N56" s="1027"/>
      <c r="O56" s="1027"/>
      <c r="P56" s="1027"/>
      <c r="Q56" s="1027"/>
      <c r="R56" s="1027"/>
      <c r="S56" s="1027"/>
      <c r="T56" s="1027"/>
      <c r="U56" s="1027"/>
      <c r="V56" s="1027"/>
      <c r="W56" s="1027"/>
      <c r="X56" s="1027"/>
      <c r="Y56" s="1027"/>
      <c r="Z56" s="1027"/>
      <c r="AA56" s="1027"/>
      <c r="AB56" s="1027"/>
      <c r="AC56" s="1027"/>
      <c r="AD56" s="1027"/>
      <c r="AE56" s="1027"/>
      <c r="AF56" s="1027"/>
    </row>
    <row r="57" spans="1:32" ht="15.75" x14ac:dyDescent="0.2">
      <c r="A57" s="1409"/>
      <c r="B57" s="1035" t="s">
        <v>619</v>
      </c>
      <c r="C57" s="1410" t="s">
        <v>88</v>
      </c>
      <c r="D57" s="1411"/>
      <c r="E57" s="1411"/>
      <c r="F57" s="1411"/>
      <c r="G57" s="1411"/>
      <c r="H57" s="1411"/>
      <c r="I57" s="1411"/>
      <c r="J57" s="1411"/>
      <c r="K57" s="1411"/>
      <c r="L57" s="1411"/>
      <c r="M57" s="1412"/>
      <c r="N57" s="1027"/>
      <c r="O57" s="1027"/>
      <c r="P57" s="1027"/>
      <c r="Q57" s="1027"/>
      <c r="R57" s="1027"/>
      <c r="S57" s="1027"/>
      <c r="T57" s="1027"/>
      <c r="U57" s="1027"/>
      <c r="V57" s="1027"/>
      <c r="W57" s="1027"/>
      <c r="X57" s="1027"/>
      <c r="Y57" s="1027"/>
      <c r="Z57" s="1027"/>
      <c r="AA57" s="1027"/>
      <c r="AB57" s="1027"/>
      <c r="AC57" s="1027"/>
      <c r="AD57" s="1027"/>
      <c r="AE57" s="1027"/>
      <c r="AF57" s="1027"/>
    </row>
    <row r="58" spans="1:32" ht="15.75" x14ac:dyDescent="0.2">
      <c r="A58" s="1409"/>
      <c r="B58" s="1036" t="s">
        <v>621</v>
      </c>
      <c r="C58" s="1410" t="s">
        <v>272</v>
      </c>
      <c r="D58" s="1411"/>
      <c r="E58" s="1411"/>
      <c r="F58" s="1411"/>
      <c r="G58" s="1411"/>
      <c r="H58" s="1411"/>
      <c r="I58" s="1411"/>
      <c r="J58" s="1411"/>
      <c r="K58" s="1411"/>
      <c r="L58" s="1411"/>
      <c r="M58" s="1412"/>
      <c r="N58" s="1027"/>
      <c r="O58" s="1027"/>
      <c r="P58" s="1027"/>
      <c r="Q58" s="1027"/>
      <c r="R58" s="1027"/>
      <c r="S58" s="1027"/>
      <c r="T58" s="1027"/>
      <c r="U58" s="1027"/>
      <c r="V58" s="1027"/>
      <c r="W58" s="1027"/>
      <c r="X58" s="1027"/>
      <c r="Y58" s="1027"/>
      <c r="Z58" s="1027"/>
      <c r="AA58" s="1027"/>
      <c r="AB58" s="1027"/>
      <c r="AC58" s="1027"/>
      <c r="AD58" s="1027"/>
      <c r="AE58" s="1027"/>
      <c r="AF58" s="1027"/>
    </row>
    <row r="59" spans="1:32" ht="15.75" x14ac:dyDescent="0.2">
      <c r="A59" s="1409"/>
      <c r="B59" s="1035" t="s">
        <v>622</v>
      </c>
      <c r="C59" s="1419" t="s">
        <v>275</v>
      </c>
      <c r="D59" s="1411"/>
      <c r="E59" s="1411"/>
      <c r="F59" s="1411"/>
      <c r="G59" s="1411"/>
      <c r="H59" s="1411"/>
      <c r="I59" s="1411"/>
      <c r="J59" s="1411"/>
      <c r="K59" s="1411"/>
      <c r="L59" s="1411"/>
      <c r="M59" s="1412"/>
      <c r="N59" s="1027"/>
      <c r="O59" s="1027"/>
      <c r="P59" s="1027"/>
      <c r="Q59" s="1027"/>
      <c r="R59" s="1027"/>
      <c r="S59" s="1027"/>
      <c r="T59" s="1027"/>
      <c r="U59" s="1027"/>
      <c r="V59" s="1027"/>
      <c r="W59" s="1027"/>
      <c r="X59" s="1027"/>
      <c r="Y59" s="1027"/>
      <c r="Z59" s="1027"/>
      <c r="AA59" s="1027"/>
      <c r="AB59" s="1027"/>
      <c r="AC59" s="1027"/>
      <c r="AD59" s="1027"/>
      <c r="AE59" s="1027"/>
      <c r="AF59" s="1027"/>
    </row>
    <row r="60" spans="1:32" ht="15.75" x14ac:dyDescent="0.2">
      <c r="A60" s="1418"/>
      <c r="B60" s="1035" t="s">
        <v>623</v>
      </c>
      <c r="C60" s="1410" t="s">
        <v>274</v>
      </c>
      <c r="D60" s="1411"/>
      <c r="E60" s="1411"/>
      <c r="F60" s="1411"/>
      <c r="G60" s="1411"/>
      <c r="H60" s="1411"/>
      <c r="I60" s="1411"/>
      <c r="J60" s="1411"/>
      <c r="K60" s="1411"/>
      <c r="L60" s="1411"/>
      <c r="M60" s="1412"/>
      <c r="N60" s="1027"/>
      <c r="O60" s="1027"/>
      <c r="P60" s="1027"/>
      <c r="Q60" s="1027"/>
      <c r="R60" s="1027"/>
      <c r="S60" s="1027"/>
      <c r="T60" s="1027"/>
      <c r="U60" s="1027"/>
      <c r="V60" s="1027"/>
      <c r="W60" s="1027"/>
      <c r="X60" s="1027"/>
      <c r="Y60" s="1027"/>
      <c r="Z60" s="1027"/>
      <c r="AA60" s="1027"/>
      <c r="AB60" s="1027"/>
      <c r="AC60" s="1027"/>
      <c r="AD60" s="1027"/>
      <c r="AE60" s="1027"/>
      <c r="AF60" s="1027"/>
    </row>
    <row r="61" spans="1:32" ht="110.25" x14ac:dyDescent="0.2">
      <c r="A61" s="1408" t="s">
        <v>624</v>
      </c>
      <c r="B61" s="1035" t="s">
        <v>625</v>
      </c>
      <c r="C61" s="1410" t="s">
        <v>626</v>
      </c>
      <c r="D61" s="1411"/>
      <c r="E61" s="1411"/>
      <c r="F61" s="1411"/>
      <c r="G61" s="1411"/>
      <c r="H61" s="1411"/>
      <c r="I61" s="1411"/>
      <c r="J61" s="1411"/>
      <c r="K61" s="1411"/>
      <c r="L61" s="1411"/>
      <c r="M61" s="1412"/>
      <c r="N61" s="1027"/>
      <c r="O61" s="1027"/>
      <c r="P61" s="1027"/>
      <c r="Q61" s="1027"/>
      <c r="R61" s="1027"/>
      <c r="S61" s="1027"/>
      <c r="T61" s="1027"/>
      <c r="U61" s="1027"/>
      <c r="V61" s="1027"/>
      <c r="W61" s="1027"/>
      <c r="X61" s="1027"/>
      <c r="Y61" s="1027"/>
      <c r="Z61" s="1027"/>
      <c r="AA61" s="1027"/>
      <c r="AB61" s="1027"/>
      <c r="AC61" s="1027"/>
      <c r="AD61" s="1027"/>
      <c r="AE61" s="1027"/>
      <c r="AF61" s="1027"/>
    </row>
    <row r="62" spans="1:32" ht="15.75" x14ac:dyDescent="0.2">
      <c r="A62" s="1409"/>
      <c r="B62" s="1035" t="s">
        <v>627</v>
      </c>
      <c r="C62" s="1410" t="s">
        <v>639</v>
      </c>
      <c r="D62" s="1411"/>
      <c r="E62" s="1411"/>
      <c r="F62" s="1411"/>
      <c r="G62" s="1411"/>
      <c r="H62" s="1411"/>
      <c r="I62" s="1411"/>
      <c r="J62" s="1411"/>
      <c r="K62" s="1411"/>
      <c r="L62" s="1411"/>
      <c r="M62" s="1412"/>
      <c r="N62" s="1027"/>
      <c r="O62" s="1027"/>
      <c r="P62" s="1027"/>
      <c r="Q62" s="1027"/>
      <c r="R62" s="1027"/>
      <c r="S62" s="1027"/>
      <c r="T62" s="1027"/>
      <c r="U62" s="1027"/>
      <c r="V62" s="1027"/>
      <c r="W62" s="1027"/>
      <c r="X62" s="1027"/>
      <c r="Y62" s="1027"/>
      <c r="Z62" s="1027"/>
      <c r="AA62" s="1027"/>
      <c r="AB62" s="1027"/>
      <c r="AC62" s="1027"/>
      <c r="AD62" s="1027"/>
      <c r="AE62" s="1027"/>
      <c r="AF62" s="1027"/>
    </row>
    <row r="63" spans="1:32" ht="15.75" x14ac:dyDescent="0.2">
      <c r="A63" s="1409"/>
      <c r="B63" s="1034" t="s">
        <v>231</v>
      </c>
      <c r="C63" s="1410" t="s">
        <v>620</v>
      </c>
      <c r="D63" s="1411"/>
      <c r="E63" s="1411"/>
      <c r="F63" s="1411"/>
      <c r="G63" s="1411"/>
      <c r="H63" s="1411"/>
      <c r="I63" s="1411"/>
      <c r="J63" s="1411"/>
      <c r="K63" s="1411"/>
      <c r="L63" s="1411"/>
      <c r="M63" s="1412"/>
      <c r="N63" s="1027"/>
      <c r="O63" s="1027"/>
      <c r="P63" s="1027"/>
      <c r="Q63" s="1027"/>
      <c r="R63" s="1027"/>
      <c r="S63" s="1027"/>
      <c r="T63" s="1027"/>
      <c r="U63" s="1027"/>
      <c r="V63" s="1027"/>
      <c r="W63" s="1027"/>
      <c r="X63" s="1027"/>
      <c r="Y63" s="1027"/>
      <c r="Z63" s="1027"/>
      <c r="AA63" s="1027"/>
      <c r="AB63" s="1027"/>
      <c r="AC63" s="1027"/>
      <c r="AD63" s="1027"/>
      <c r="AE63" s="1027"/>
      <c r="AF63" s="1027"/>
    </row>
    <row r="64" spans="1:32" ht="31.5" x14ac:dyDescent="0.2">
      <c r="A64" s="1033" t="s">
        <v>629</v>
      </c>
      <c r="B64" s="1032"/>
      <c r="C64" s="1410"/>
      <c r="D64" s="1411"/>
      <c r="E64" s="1411"/>
      <c r="F64" s="1411"/>
      <c r="G64" s="1411"/>
      <c r="H64" s="1411"/>
      <c r="I64" s="1411"/>
      <c r="J64" s="1411"/>
      <c r="K64" s="1411"/>
      <c r="L64" s="1413"/>
      <c r="M64" s="1031"/>
      <c r="N64" s="1027"/>
      <c r="O64" s="1027"/>
      <c r="P64" s="1027"/>
      <c r="Q64" s="1027"/>
      <c r="R64" s="1027"/>
      <c r="S64" s="1027"/>
      <c r="T64" s="1027"/>
      <c r="U64" s="1027"/>
      <c r="V64" s="1027"/>
      <c r="W64" s="1027"/>
      <c r="X64" s="1027"/>
      <c r="Y64" s="1027"/>
      <c r="Z64" s="1027"/>
      <c r="AA64" s="1027"/>
      <c r="AB64" s="1027"/>
      <c r="AC64" s="1027"/>
      <c r="AD64" s="1027"/>
      <c r="AE64" s="1027"/>
      <c r="AF64" s="1027"/>
    </row>
    <row r="65" spans="1:32" ht="15.75" x14ac:dyDescent="0.2">
      <c r="A65" s="1027"/>
      <c r="B65" s="1028"/>
      <c r="C65" s="1029"/>
      <c r="D65" s="1029"/>
      <c r="E65" s="1030"/>
      <c r="F65" s="1029"/>
      <c r="G65" s="1027"/>
      <c r="H65" s="1027"/>
      <c r="I65" s="1027"/>
      <c r="J65" s="1027"/>
      <c r="K65" s="1027"/>
      <c r="L65" s="1027"/>
      <c r="M65" s="1027"/>
      <c r="N65" s="1027"/>
      <c r="O65" s="1027"/>
      <c r="P65" s="1027"/>
      <c r="Q65" s="1027"/>
      <c r="R65" s="1027"/>
      <c r="S65" s="1027"/>
      <c r="T65" s="1027"/>
      <c r="U65" s="1027"/>
      <c r="V65" s="1027"/>
      <c r="W65" s="1027"/>
      <c r="X65" s="1027"/>
      <c r="Y65" s="1027"/>
      <c r="Z65" s="1027"/>
      <c r="AA65" s="1027"/>
      <c r="AB65" s="1027"/>
      <c r="AC65" s="1027"/>
      <c r="AD65" s="1027"/>
      <c r="AE65" s="1027"/>
      <c r="AF65" s="1027"/>
    </row>
    <row r="66" spans="1:32" ht="15.75" x14ac:dyDescent="0.2">
      <c r="A66" s="1027"/>
      <c r="B66" s="1028"/>
      <c r="C66" s="1029"/>
      <c r="D66" s="1029"/>
      <c r="E66" s="1030"/>
      <c r="F66" s="1029"/>
      <c r="G66" s="1027"/>
      <c r="H66" s="1027"/>
      <c r="I66" s="1027"/>
      <c r="J66" s="1027"/>
      <c r="K66" s="1027"/>
      <c r="L66" s="1027"/>
      <c r="M66" s="1027"/>
      <c r="N66" s="1027"/>
      <c r="O66" s="1027"/>
      <c r="P66" s="1027"/>
      <c r="Q66" s="1027"/>
      <c r="R66" s="1027"/>
      <c r="S66" s="1027"/>
      <c r="T66" s="1027"/>
      <c r="U66" s="1027"/>
      <c r="V66" s="1027"/>
      <c r="W66" s="1027"/>
      <c r="X66" s="1027"/>
      <c r="Y66" s="1027"/>
      <c r="Z66" s="1027"/>
      <c r="AA66" s="1027"/>
      <c r="AB66" s="1027"/>
      <c r="AC66" s="1027"/>
      <c r="AD66" s="1027"/>
      <c r="AE66" s="1027"/>
      <c r="AF66" s="1027"/>
    </row>
    <row r="67" spans="1:32" ht="15.75" x14ac:dyDescent="0.2">
      <c r="A67" s="1027"/>
      <c r="B67" s="1028"/>
      <c r="C67" s="1029"/>
      <c r="D67" s="1029"/>
      <c r="E67" s="1030"/>
      <c r="F67" s="1029"/>
      <c r="G67" s="1027"/>
      <c r="H67" s="1027"/>
      <c r="I67" s="1027"/>
      <c r="J67" s="1027"/>
      <c r="K67" s="1027"/>
      <c r="L67" s="1027"/>
      <c r="M67" s="1027"/>
      <c r="N67" s="1027"/>
      <c r="O67" s="1027"/>
      <c r="P67" s="1027"/>
      <c r="Q67" s="1027"/>
      <c r="R67" s="1027"/>
      <c r="S67" s="1027"/>
      <c r="T67" s="1027"/>
      <c r="U67" s="1027"/>
      <c r="V67" s="1027"/>
      <c r="W67" s="1027"/>
      <c r="X67" s="1027"/>
      <c r="Y67" s="1027"/>
      <c r="Z67" s="1027"/>
      <c r="AA67" s="1027"/>
      <c r="AB67" s="1027"/>
      <c r="AC67" s="1027"/>
      <c r="AD67" s="1027"/>
      <c r="AE67" s="1027"/>
      <c r="AF67" s="1027"/>
    </row>
    <row r="68" spans="1:32" ht="15.75" x14ac:dyDescent="0.2">
      <c r="A68" s="1027"/>
      <c r="B68" s="1028"/>
      <c r="F68" s="1027"/>
      <c r="G68" s="1027"/>
      <c r="H68" s="1027"/>
      <c r="I68" s="1027"/>
      <c r="J68" s="1027"/>
      <c r="K68" s="1027"/>
      <c r="L68" s="1027"/>
      <c r="M68" s="1027"/>
      <c r="N68" s="1027"/>
      <c r="O68" s="1027"/>
      <c r="P68" s="1027"/>
      <c r="Q68" s="1027"/>
      <c r="R68" s="1027"/>
      <c r="S68" s="1027"/>
      <c r="T68" s="1027"/>
      <c r="U68" s="1027"/>
      <c r="V68" s="1027"/>
      <c r="W68" s="1027"/>
      <c r="X68" s="1027"/>
      <c r="Y68" s="1027"/>
      <c r="Z68" s="1027"/>
      <c r="AA68" s="1027"/>
      <c r="AB68" s="1027"/>
      <c r="AC68" s="1027"/>
      <c r="AD68" s="1027"/>
      <c r="AE68" s="1027"/>
      <c r="AF68" s="1027"/>
    </row>
    <row r="69" spans="1:32" ht="15.75" x14ac:dyDescent="0.2">
      <c r="A69" s="1027"/>
      <c r="B69" s="1028"/>
      <c r="C69" s="1027"/>
      <c r="D69" s="1027"/>
      <c r="E69" s="1027"/>
      <c r="F69" s="1027"/>
      <c r="G69" s="1027"/>
      <c r="H69" s="1027"/>
      <c r="I69" s="1027"/>
      <c r="J69" s="1027"/>
      <c r="K69" s="1027"/>
      <c r="L69" s="1027"/>
      <c r="M69" s="1027"/>
      <c r="N69" s="1027"/>
      <c r="O69" s="1027"/>
      <c r="P69" s="1027"/>
      <c r="Q69" s="1027"/>
      <c r="R69" s="1027"/>
      <c r="S69" s="1027"/>
      <c r="T69" s="1027"/>
      <c r="U69" s="1027"/>
      <c r="V69" s="1027"/>
      <c r="W69" s="1027"/>
      <c r="X69" s="1027"/>
      <c r="Y69" s="1027"/>
      <c r="Z69" s="1027"/>
      <c r="AA69" s="1027"/>
      <c r="AB69" s="1027"/>
      <c r="AC69" s="1027"/>
      <c r="AD69" s="1027"/>
      <c r="AE69" s="1027"/>
      <c r="AF69" s="1027"/>
    </row>
    <row r="70" spans="1:32" ht="15.75" x14ac:dyDescent="0.2">
      <c r="A70" s="1027"/>
      <c r="B70" s="1028"/>
      <c r="C70" s="1027"/>
      <c r="D70" s="1027"/>
      <c r="E70" s="1027"/>
      <c r="F70" s="1027"/>
      <c r="G70" s="1027"/>
      <c r="H70" s="1027"/>
      <c r="I70" s="1027"/>
      <c r="J70" s="1027"/>
      <c r="K70" s="1027"/>
      <c r="L70" s="1027"/>
      <c r="M70" s="1027"/>
      <c r="N70" s="1027"/>
      <c r="O70" s="1027"/>
      <c r="P70" s="1027"/>
      <c r="Q70" s="1027"/>
      <c r="R70" s="1027"/>
      <c r="S70" s="1027"/>
      <c r="T70" s="1027"/>
      <c r="U70" s="1027"/>
      <c r="V70" s="1027"/>
      <c r="W70" s="1027"/>
      <c r="X70" s="1027"/>
      <c r="Y70" s="1027"/>
      <c r="Z70" s="1027"/>
      <c r="AA70" s="1027"/>
      <c r="AB70" s="1027"/>
      <c r="AC70" s="1027"/>
      <c r="AD70" s="1027"/>
      <c r="AE70" s="1027"/>
      <c r="AF70" s="1027"/>
    </row>
    <row r="71" spans="1:32" ht="15.75" x14ac:dyDescent="0.2">
      <c r="A71" s="1027"/>
      <c r="B71" s="1028"/>
      <c r="C71" s="1027"/>
      <c r="D71" s="1027"/>
      <c r="E71" s="1027"/>
      <c r="F71" s="1027"/>
      <c r="G71" s="1027"/>
      <c r="H71" s="1027"/>
      <c r="I71" s="1027"/>
      <c r="J71" s="1027"/>
      <c r="K71" s="1027"/>
      <c r="L71" s="1027"/>
      <c r="M71" s="1027"/>
      <c r="N71" s="1027"/>
      <c r="O71" s="1027"/>
      <c r="P71" s="1027"/>
      <c r="Q71" s="1027"/>
      <c r="R71" s="1027"/>
      <c r="S71" s="1027"/>
      <c r="T71" s="1027"/>
      <c r="U71" s="1027"/>
      <c r="V71" s="1027"/>
      <c r="W71" s="1027"/>
      <c r="X71" s="1027"/>
      <c r="Y71" s="1027"/>
      <c r="Z71" s="1027"/>
      <c r="AA71" s="1027"/>
      <c r="AB71" s="1027"/>
      <c r="AC71" s="1027"/>
      <c r="AD71" s="1027"/>
      <c r="AE71" s="1027"/>
      <c r="AF71" s="1027"/>
    </row>
    <row r="72" spans="1:32" ht="15.75" x14ac:dyDescent="0.2">
      <c r="A72" s="1027"/>
      <c r="B72" s="1028"/>
      <c r="C72" s="1027"/>
      <c r="D72" s="1027"/>
      <c r="E72" s="1027"/>
      <c r="F72" s="1027"/>
      <c r="G72" s="1027"/>
      <c r="H72" s="1027"/>
      <c r="I72" s="1027"/>
      <c r="J72" s="1027"/>
      <c r="K72" s="1027"/>
      <c r="L72" s="1027"/>
      <c r="M72" s="1027"/>
      <c r="N72" s="1027"/>
      <c r="O72" s="1027"/>
      <c r="P72" s="1027"/>
      <c r="Q72" s="1027"/>
      <c r="R72" s="1027"/>
      <c r="S72" s="1027"/>
      <c r="T72" s="1027"/>
      <c r="U72" s="1027"/>
      <c r="V72" s="1027"/>
      <c r="W72" s="1027"/>
      <c r="X72" s="1027"/>
      <c r="Y72" s="1027"/>
      <c r="Z72" s="1027"/>
      <c r="AA72" s="1027"/>
      <c r="AB72" s="1027"/>
      <c r="AC72" s="1027"/>
      <c r="AD72" s="1027"/>
      <c r="AE72" s="1027"/>
      <c r="AF72" s="1027"/>
    </row>
    <row r="73" spans="1:32" ht="15.75" x14ac:dyDescent="0.2">
      <c r="A73" s="1027"/>
      <c r="B73" s="1028"/>
      <c r="C73" s="1027"/>
      <c r="D73" s="1027"/>
      <c r="E73" s="1027"/>
      <c r="F73" s="1027"/>
      <c r="G73" s="1027"/>
      <c r="H73" s="1027"/>
      <c r="I73" s="1027"/>
      <c r="J73" s="1027"/>
      <c r="K73" s="1027"/>
      <c r="L73" s="1027"/>
      <c r="M73" s="1027"/>
      <c r="N73" s="1027"/>
      <c r="O73" s="1027"/>
      <c r="P73" s="1027"/>
      <c r="Q73" s="1027"/>
      <c r="R73" s="1027"/>
      <c r="S73" s="1027"/>
      <c r="T73" s="1027"/>
      <c r="U73" s="1027"/>
      <c r="V73" s="1027"/>
      <c r="W73" s="1027"/>
      <c r="X73" s="1027"/>
      <c r="Y73" s="1027"/>
      <c r="Z73" s="1027"/>
      <c r="AA73" s="1027"/>
      <c r="AB73" s="1027"/>
      <c r="AC73" s="1027"/>
      <c r="AD73" s="1027"/>
      <c r="AE73" s="1027"/>
      <c r="AF73" s="1027"/>
    </row>
    <row r="74" spans="1:32" ht="15.75" x14ac:dyDescent="0.2">
      <c r="A74" s="1027"/>
      <c r="B74" s="1028"/>
      <c r="C74" s="1027"/>
      <c r="D74" s="1027"/>
      <c r="E74" s="1027"/>
      <c r="F74" s="1027"/>
      <c r="G74" s="1027"/>
      <c r="H74" s="1027"/>
      <c r="I74" s="1027"/>
      <c r="J74" s="1027"/>
      <c r="K74" s="1027"/>
      <c r="L74" s="1027"/>
      <c r="M74" s="1027"/>
      <c r="N74" s="1027"/>
      <c r="O74" s="1027"/>
      <c r="P74" s="1027"/>
      <c r="Q74" s="1027"/>
      <c r="R74" s="1027"/>
      <c r="S74" s="1027"/>
      <c r="T74" s="1027"/>
      <c r="U74" s="1027"/>
      <c r="V74" s="1027"/>
      <c r="W74" s="1027"/>
      <c r="X74" s="1027"/>
      <c r="Y74" s="1027"/>
      <c r="Z74" s="1027"/>
      <c r="AA74" s="1027"/>
      <c r="AB74" s="1027"/>
      <c r="AC74" s="1027"/>
      <c r="AD74" s="1027"/>
      <c r="AE74" s="1027"/>
      <c r="AF74" s="1027"/>
    </row>
    <row r="75" spans="1:32" ht="15.75" x14ac:dyDescent="0.2">
      <c r="A75" s="1027"/>
      <c r="B75" s="1028"/>
      <c r="C75" s="1027"/>
      <c r="D75" s="1027"/>
      <c r="E75" s="1027"/>
      <c r="F75" s="1027"/>
      <c r="G75" s="1027"/>
      <c r="H75" s="1027"/>
      <c r="I75" s="1027"/>
      <c r="J75" s="1027"/>
      <c r="K75" s="1027"/>
      <c r="L75" s="1027"/>
      <c r="M75" s="1027"/>
      <c r="N75" s="1027"/>
      <c r="O75" s="1027"/>
      <c r="P75" s="1027"/>
      <c r="Q75" s="1027"/>
      <c r="R75" s="1027"/>
      <c r="S75" s="1027"/>
      <c r="T75" s="1027"/>
      <c r="U75" s="1027"/>
      <c r="V75" s="1027"/>
      <c r="W75" s="1027"/>
      <c r="X75" s="1027"/>
      <c r="Y75" s="1027"/>
      <c r="Z75" s="1027"/>
      <c r="AA75" s="1027"/>
      <c r="AB75" s="1027"/>
      <c r="AC75" s="1027"/>
      <c r="AD75" s="1027"/>
      <c r="AE75" s="1027"/>
      <c r="AF75" s="1027"/>
    </row>
    <row r="76" spans="1:32" ht="15.75" x14ac:dyDescent="0.2">
      <c r="A76" s="1027"/>
      <c r="B76" s="1028"/>
      <c r="C76" s="1027"/>
      <c r="D76" s="1027"/>
      <c r="E76" s="1027"/>
      <c r="F76" s="1027"/>
      <c r="G76" s="1027"/>
      <c r="H76" s="1027"/>
      <c r="I76" s="1027"/>
      <c r="J76" s="1027"/>
      <c r="K76" s="1027"/>
      <c r="L76" s="1027"/>
      <c r="M76" s="1027"/>
      <c r="N76" s="1027"/>
      <c r="O76" s="1027"/>
      <c r="P76" s="1027"/>
      <c r="Q76" s="1027"/>
      <c r="R76" s="1027"/>
      <c r="S76" s="1027"/>
      <c r="T76" s="1027"/>
      <c r="U76" s="1027"/>
      <c r="V76" s="1027"/>
      <c r="W76" s="1027"/>
      <c r="X76" s="1027"/>
      <c r="Y76" s="1027"/>
      <c r="Z76" s="1027"/>
      <c r="AA76" s="1027"/>
      <c r="AB76" s="1027"/>
      <c r="AC76" s="1027"/>
      <c r="AD76" s="1027"/>
      <c r="AE76" s="1027"/>
      <c r="AF76" s="1027"/>
    </row>
    <row r="77" spans="1:32" ht="15.75" x14ac:dyDescent="0.2">
      <c r="A77" s="1027"/>
      <c r="B77" s="1028"/>
      <c r="C77" s="1027"/>
      <c r="D77" s="1027"/>
      <c r="E77" s="1027"/>
      <c r="F77" s="1027"/>
      <c r="G77" s="1027"/>
      <c r="H77" s="1027"/>
      <c r="I77" s="1027"/>
      <c r="J77" s="1027"/>
      <c r="K77" s="1027"/>
      <c r="L77" s="1027"/>
      <c r="M77" s="1027"/>
      <c r="N77" s="1027"/>
      <c r="O77" s="1027"/>
      <c r="P77" s="1027"/>
      <c r="Q77" s="1027"/>
      <c r="R77" s="1027"/>
      <c r="S77" s="1027"/>
      <c r="T77" s="1027"/>
      <c r="U77" s="1027"/>
      <c r="V77" s="1027"/>
      <c r="W77" s="1027"/>
      <c r="X77" s="1027"/>
      <c r="Y77" s="1027"/>
      <c r="Z77" s="1027"/>
      <c r="AA77" s="1027"/>
      <c r="AB77" s="1027"/>
      <c r="AC77" s="1027"/>
      <c r="AD77" s="1027"/>
      <c r="AE77" s="1027"/>
      <c r="AF77" s="1027"/>
    </row>
    <row r="78" spans="1:32" ht="15.75" x14ac:dyDescent="0.2">
      <c r="A78" s="1027"/>
      <c r="B78" s="1028"/>
      <c r="C78" s="1027"/>
      <c r="D78" s="1027"/>
      <c r="E78" s="1027"/>
      <c r="F78" s="1027"/>
      <c r="G78" s="1027"/>
      <c r="H78" s="1027"/>
      <c r="I78" s="1027"/>
      <c r="J78" s="1027"/>
      <c r="K78" s="1027"/>
      <c r="L78" s="1027"/>
      <c r="M78" s="1027"/>
      <c r="N78" s="1027"/>
      <c r="O78" s="1027"/>
      <c r="P78" s="1027"/>
      <c r="Q78" s="1027"/>
      <c r="R78" s="1027"/>
      <c r="S78" s="1027"/>
      <c r="T78" s="1027"/>
      <c r="U78" s="1027"/>
      <c r="V78" s="1027"/>
      <c r="W78" s="1027"/>
      <c r="X78" s="1027"/>
      <c r="Y78" s="1027"/>
      <c r="Z78" s="1027"/>
      <c r="AA78" s="1027"/>
      <c r="AB78" s="1027"/>
      <c r="AC78" s="1027"/>
      <c r="AD78" s="1027"/>
      <c r="AE78" s="1027"/>
      <c r="AF78" s="1027"/>
    </row>
    <row r="79" spans="1:32" ht="15.75" x14ac:dyDescent="0.2">
      <c r="A79" s="1027"/>
      <c r="B79" s="1028"/>
      <c r="C79" s="1027"/>
      <c r="D79" s="1027"/>
      <c r="E79" s="1027"/>
      <c r="F79" s="1027"/>
      <c r="G79" s="1027"/>
      <c r="H79" s="1027"/>
      <c r="I79" s="1027"/>
      <c r="J79" s="1027"/>
      <c r="K79" s="1027"/>
      <c r="L79" s="1027"/>
      <c r="M79" s="1027"/>
      <c r="N79" s="1027"/>
      <c r="O79" s="1027"/>
      <c r="P79" s="1027"/>
      <c r="Q79" s="1027"/>
      <c r="R79" s="1027"/>
      <c r="S79" s="1027"/>
      <c r="T79" s="1027"/>
      <c r="U79" s="1027"/>
      <c r="V79" s="1027"/>
      <c r="W79" s="1027"/>
      <c r="X79" s="1027"/>
      <c r="Y79" s="1027"/>
      <c r="Z79" s="1027"/>
      <c r="AA79" s="1027"/>
      <c r="AB79" s="1027"/>
      <c r="AC79" s="1027"/>
      <c r="AD79" s="1027"/>
      <c r="AE79" s="1027"/>
      <c r="AF79" s="1027"/>
    </row>
    <row r="80" spans="1:32" ht="15.75" x14ac:dyDescent="0.2">
      <c r="A80" s="1027"/>
      <c r="B80" s="1028"/>
      <c r="C80" s="1027"/>
      <c r="D80" s="1027"/>
      <c r="E80" s="1027"/>
      <c r="F80" s="1027"/>
      <c r="G80" s="1027"/>
      <c r="H80" s="1027"/>
      <c r="I80" s="1027"/>
      <c r="J80" s="1027"/>
      <c r="K80" s="1027"/>
      <c r="L80" s="1027"/>
      <c r="M80" s="1027"/>
      <c r="N80" s="1027"/>
      <c r="O80" s="1027"/>
      <c r="P80" s="1027"/>
      <c r="Q80" s="1027"/>
      <c r="R80" s="1027"/>
      <c r="S80" s="1027"/>
      <c r="T80" s="1027"/>
      <c r="U80" s="1027"/>
      <c r="V80" s="1027"/>
      <c r="W80" s="1027"/>
      <c r="X80" s="1027"/>
      <c r="Y80" s="1027"/>
      <c r="Z80" s="1027"/>
      <c r="AA80" s="1027"/>
      <c r="AB80" s="1027"/>
      <c r="AC80" s="1027"/>
      <c r="AD80" s="1027"/>
      <c r="AE80" s="1027"/>
      <c r="AF80" s="1027"/>
    </row>
    <row r="81" spans="1:32" ht="15.75" x14ac:dyDescent="0.2">
      <c r="A81" s="1027"/>
      <c r="B81" s="1028"/>
      <c r="C81" s="1027"/>
      <c r="D81" s="1027"/>
      <c r="E81" s="1027"/>
      <c r="F81" s="1027"/>
      <c r="G81" s="1027"/>
      <c r="H81" s="1027"/>
      <c r="I81" s="1027"/>
      <c r="J81" s="1027"/>
      <c r="K81" s="1027"/>
      <c r="L81" s="1027"/>
      <c r="M81" s="1027"/>
      <c r="N81" s="1027"/>
      <c r="O81" s="1027"/>
      <c r="P81" s="1027"/>
      <c r="Q81" s="1027"/>
      <c r="R81" s="1027"/>
      <c r="S81" s="1027"/>
      <c r="T81" s="1027"/>
      <c r="U81" s="1027"/>
      <c r="V81" s="1027"/>
      <c r="W81" s="1027"/>
      <c r="X81" s="1027"/>
      <c r="Y81" s="1027"/>
      <c r="Z81" s="1027"/>
      <c r="AA81" s="1027"/>
      <c r="AB81" s="1027"/>
      <c r="AC81" s="1027"/>
      <c r="AD81" s="1027"/>
      <c r="AE81" s="1027"/>
      <c r="AF81" s="1027"/>
    </row>
    <row r="82" spans="1:32" ht="15.75" x14ac:dyDescent="0.2">
      <c r="A82" s="1027"/>
      <c r="B82" s="1028"/>
      <c r="C82" s="1027"/>
      <c r="D82" s="1027"/>
      <c r="E82" s="1027"/>
      <c r="F82" s="1027"/>
      <c r="G82" s="1027"/>
      <c r="H82" s="1027"/>
      <c r="I82" s="1027"/>
      <c r="J82" s="1027"/>
      <c r="K82" s="1027"/>
      <c r="L82" s="1027"/>
      <c r="M82" s="1027"/>
      <c r="N82" s="1027"/>
      <c r="O82" s="1027"/>
      <c r="P82" s="1027"/>
      <c r="Q82" s="1027"/>
      <c r="R82" s="1027"/>
      <c r="S82" s="1027"/>
      <c r="T82" s="1027"/>
      <c r="U82" s="1027"/>
      <c r="V82" s="1027"/>
      <c r="W82" s="1027"/>
      <c r="X82" s="1027"/>
      <c r="Y82" s="1027"/>
      <c r="Z82" s="1027"/>
      <c r="AA82" s="1027"/>
      <c r="AB82" s="1027"/>
      <c r="AC82" s="1027"/>
      <c r="AD82" s="1027"/>
      <c r="AE82" s="1027"/>
      <c r="AF82" s="1027"/>
    </row>
    <row r="83" spans="1:32" ht="15.75" x14ac:dyDescent="0.2">
      <c r="A83" s="1027"/>
      <c r="B83" s="1028"/>
      <c r="C83" s="1027"/>
      <c r="D83" s="1027"/>
      <c r="E83" s="1027"/>
      <c r="F83" s="1027"/>
      <c r="G83" s="1027"/>
      <c r="H83" s="1027"/>
      <c r="I83" s="1027"/>
      <c r="J83" s="1027"/>
      <c r="K83" s="1027"/>
      <c r="L83" s="1027"/>
      <c r="M83" s="1027"/>
      <c r="N83" s="1027"/>
      <c r="O83" s="1027"/>
      <c r="P83" s="1027"/>
      <c r="Q83" s="1027"/>
      <c r="R83" s="1027"/>
      <c r="S83" s="1027"/>
      <c r="T83" s="1027"/>
      <c r="U83" s="1027"/>
      <c r="V83" s="1027"/>
      <c r="W83" s="1027"/>
      <c r="X83" s="1027"/>
      <c r="Y83" s="1027"/>
      <c r="Z83" s="1027"/>
      <c r="AA83" s="1027"/>
      <c r="AB83" s="1027"/>
      <c r="AC83" s="1027"/>
      <c r="AD83" s="1027"/>
      <c r="AE83" s="1027"/>
      <c r="AF83" s="1027"/>
    </row>
    <row r="84" spans="1:32" ht="15.75" x14ac:dyDescent="0.2">
      <c r="A84" s="1027"/>
      <c r="B84" s="1028"/>
      <c r="C84" s="1027"/>
      <c r="D84" s="1027"/>
      <c r="E84" s="1027"/>
      <c r="F84" s="1027"/>
      <c r="G84" s="1027"/>
      <c r="H84" s="1027"/>
      <c r="I84" s="1027"/>
      <c r="J84" s="1027"/>
      <c r="K84" s="1027"/>
      <c r="L84" s="1027"/>
      <c r="M84" s="1027"/>
      <c r="N84" s="1027"/>
      <c r="O84" s="1027"/>
      <c r="P84" s="1027"/>
      <c r="Q84" s="1027"/>
      <c r="R84" s="1027"/>
      <c r="S84" s="1027"/>
      <c r="T84" s="1027"/>
      <c r="U84" s="1027"/>
      <c r="V84" s="1027"/>
      <c r="W84" s="1027"/>
      <c r="X84" s="1027"/>
      <c r="Y84" s="1027"/>
      <c r="Z84" s="1027"/>
      <c r="AA84" s="1027"/>
      <c r="AB84" s="1027"/>
      <c r="AC84" s="1027"/>
      <c r="AD84" s="1027"/>
      <c r="AE84" s="1027"/>
      <c r="AF84" s="1027"/>
    </row>
    <row r="85" spans="1:32" ht="15.75" x14ac:dyDescent="0.2">
      <c r="A85" s="1027"/>
      <c r="B85" s="1028"/>
      <c r="C85" s="1027"/>
      <c r="D85" s="1027"/>
      <c r="E85" s="1027"/>
      <c r="F85" s="1027"/>
      <c r="G85" s="1027"/>
      <c r="H85" s="1027"/>
      <c r="I85" s="1027"/>
      <c r="J85" s="1027"/>
      <c r="K85" s="1027"/>
      <c r="L85" s="1027"/>
      <c r="M85" s="1027"/>
      <c r="N85" s="1027"/>
      <c r="O85" s="1027"/>
      <c r="P85" s="1027"/>
      <c r="Q85" s="1027"/>
      <c r="R85" s="1027"/>
      <c r="S85" s="1027"/>
      <c r="T85" s="1027"/>
      <c r="U85" s="1027"/>
      <c r="V85" s="1027"/>
      <c r="W85" s="1027"/>
      <c r="X85" s="1027"/>
      <c r="Y85" s="1027"/>
      <c r="Z85" s="1027"/>
      <c r="AA85" s="1027"/>
      <c r="AB85" s="1027"/>
      <c r="AC85" s="1027"/>
      <c r="AD85" s="1027"/>
      <c r="AE85" s="1027"/>
      <c r="AF85" s="1027"/>
    </row>
    <row r="86" spans="1:32" ht="15.75" x14ac:dyDescent="0.2">
      <c r="A86" s="1027"/>
      <c r="B86" s="1028"/>
      <c r="C86" s="1027"/>
      <c r="D86" s="1027"/>
      <c r="E86" s="1027"/>
      <c r="F86" s="1027"/>
      <c r="G86" s="1027"/>
      <c r="H86" s="1027"/>
      <c r="I86" s="1027"/>
      <c r="J86" s="1027"/>
      <c r="K86" s="1027"/>
      <c r="L86" s="1027"/>
      <c r="M86" s="1027"/>
      <c r="N86" s="1027"/>
      <c r="O86" s="1027"/>
      <c r="P86" s="1027"/>
      <c r="Q86" s="1027"/>
      <c r="R86" s="1027"/>
      <c r="S86" s="1027"/>
      <c r="T86" s="1027"/>
      <c r="U86" s="1027"/>
      <c r="V86" s="1027"/>
      <c r="W86" s="1027"/>
      <c r="X86" s="1027"/>
      <c r="Y86" s="1027"/>
      <c r="Z86" s="1027"/>
      <c r="AA86" s="1027"/>
      <c r="AB86" s="1027"/>
      <c r="AC86" s="1027"/>
      <c r="AD86" s="1027"/>
      <c r="AE86" s="1027"/>
      <c r="AF86" s="1027"/>
    </row>
    <row r="87" spans="1:32" ht="15.75" x14ac:dyDescent="0.2">
      <c r="A87" s="1027"/>
      <c r="B87" s="1028"/>
      <c r="C87" s="1027"/>
      <c r="D87" s="1027"/>
      <c r="E87" s="1027"/>
      <c r="F87" s="1027"/>
      <c r="G87" s="1027"/>
      <c r="H87" s="1027"/>
      <c r="I87" s="1027"/>
      <c r="J87" s="1027"/>
      <c r="K87" s="1027"/>
      <c r="L87" s="1027"/>
      <c r="M87" s="1027"/>
      <c r="N87" s="1027"/>
      <c r="O87" s="1027"/>
      <c r="P87" s="1027"/>
      <c r="Q87" s="1027"/>
      <c r="R87" s="1027"/>
      <c r="S87" s="1027"/>
      <c r="T87" s="1027"/>
      <c r="U87" s="1027"/>
      <c r="V87" s="1027"/>
      <c r="W87" s="1027"/>
      <c r="X87" s="1027"/>
      <c r="Y87" s="1027"/>
      <c r="Z87" s="1027"/>
      <c r="AA87" s="1027"/>
      <c r="AB87" s="1027"/>
      <c r="AC87" s="1027"/>
      <c r="AD87" s="1027"/>
      <c r="AE87" s="1027"/>
      <c r="AF87" s="1027"/>
    </row>
    <row r="88" spans="1:32" ht="15.75" x14ac:dyDescent="0.2">
      <c r="A88" s="1027"/>
      <c r="B88" s="1028"/>
      <c r="C88" s="1027"/>
      <c r="D88" s="1027"/>
      <c r="E88" s="1027"/>
      <c r="F88" s="1027"/>
      <c r="G88" s="1027"/>
      <c r="H88" s="1027"/>
      <c r="I88" s="1027"/>
      <c r="J88" s="1027"/>
      <c r="K88" s="1027"/>
      <c r="L88" s="1027"/>
      <c r="M88" s="1027"/>
      <c r="N88" s="1027"/>
      <c r="O88" s="1027"/>
      <c r="P88" s="1027"/>
      <c r="Q88" s="1027"/>
      <c r="R88" s="1027"/>
      <c r="S88" s="1027"/>
      <c r="T88" s="1027"/>
      <c r="U88" s="1027"/>
      <c r="V88" s="1027"/>
      <c r="W88" s="1027"/>
      <c r="X88" s="1027"/>
      <c r="Y88" s="1027"/>
      <c r="Z88" s="1027"/>
      <c r="AA88" s="1027"/>
      <c r="AB88" s="1027"/>
      <c r="AC88" s="1027"/>
      <c r="AD88" s="1027"/>
      <c r="AE88" s="1027"/>
      <c r="AF88" s="1027"/>
    </row>
    <row r="89" spans="1:32" ht="15.75" x14ac:dyDescent="0.2">
      <c r="A89" s="1027"/>
      <c r="B89" s="1028"/>
      <c r="C89" s="1027"/>
      <c r="D89" s="1027"/>
      <c r="E89" s="1027"/>
      <c r="F89" s="1027"/>
      <c r="G89" s="1027"/>
      <c r="H89" s="1027"/>
      <c r="I89" s="1027"/>
      <c r="J89" s="1027"/>
      <c r="K89" s="1027"/>
      <c r="L89" s="1027"/>
      <c r="M89" s="1027"/>
      <c r="N89" s="1027"/>
      <c r="O89" s="1027"/>
      <c r="P89" s="1027"/>
      <c r="Q89" s="1027"/>
      <c r="R89" s="1027"/>
      <c r="S89" s="1027"/>
      <c r="T89" s="1027"/>
      <c r="U89" s="1027"/>
      <c r="V89" s="1027"/>
      <c r="W89" s="1027"/>
      <c r="X89" s="1027"/>
      <c r="Y89" s="1027"/>
      <c r="Z89" s="1027"/>
      <c r="AA89" s="1027"/>
      <c r="AB89" s="1027"/>
      <c r="AC89" s="1027"/>
      <c r="AD89" s="1027"/>
      <c r="AE89" s="1027"/>
      <c r="AF89" s="1027"/>
    </row>
    <row r="90" spans="1:32" ht="15.75" x14ac:dyDescent="0.2">
      <c r="A90" s="1027"/>
      <c r="B90" s="1028"/>
      <c r="C90" s="1027"/>
      <c r="D90" s="1027"/>
      <c r="E90" s="1027"/>
      <c r="F90" s="1027"/>
      <c r="G90" s="1027"/>
      <c r="H90" s="1027"/>
      <c r="I90" s="1027"/>
      <c r="J90" s="1027"/>
      <c r="K90" s="1027"/>
      <c r="L90" s="1027"/>
      <c r="M90" s="1027"/>
      <c r="N90" s="1027"/>
      <c r="O90" s="1027"/>
      <c r="P90" s="1027"/>
      <c r="Q90" s="1027"/>
      <c r="R90" s="1027"/>
      <c r="S90" s="1027"/>
      <c r="T90" s="1027"/>
      <c r="U90" s="1027"/>
      <c r="V90" s="1027"/>
      <c r="W90" s="1027"/>
      <c r="X90" s="1027"/>
      <c r="Y90" s="1027"/>
      <c r="Z90" s="1027"/>
      <c r="AA90" s="1027"/>
      <c r="AB90" s="1027"/>
      <c r="AC90" s="1027"/>
      <c r="AD90" s="1027"/>
      <c r="AE90" s="1027"/>
      <c r="AF90" s="1027"/>
    </row>
    <row r="91" spans="1:32" ht="15.75" x14ac:dyDescent="0.2">
      <c r="A91" s="1027"/>
      <c r="B91" s="1028"/>
      <c r="C91" s="1027"/>
      <c r="D91" s="1027"/>
      <c r="E91" s="1027"/>
      <c r="F91" s="1027"/>
      <c r="G91" s="1027"/>
      <c r="H91" s="1027"/>
      <c r="I91" s="1027"/>
      <c r="J91" s="1027"/>
      <c r="K91" s="1027"/>
      <c r="L91" s="1027"/>
      <c r="M91" s="1027"/>
      <c r="N91" s="1027"/>
      <c r="O91" s="1027"/>
      <c r="P91" s="1027"/>
      <c r="Q91" s="1027"/>
      <c r="R91" s="1027"/>
      <c r="S91" s="1027"/>
      <c r="T91" s="1027"/>
      <c r="U91" s="1027"/>
      <c r="V91" s="1027"/>
      <c r="W91" s="1027"/>
      <c r="X91" s="1027"/>
      <c r="Y91" s="1027"/>
      <c r="Z91" s="1027"/>
      <c r="AA91" s="1027"/>
      <c r="AB91" s="1027"/>
      <c r="AC91" s="1027"/>
      <c r="AD91" s="1027"/>
      <c r="AE91" s="1027"/>
      <c r="AF91" s="1027"/>
    </row>
    <row r="92" spans="1:32" ht="15.75" x14ac:dyDescent="0.2">
      <c r="A92" s="1027"/>
      <c r="B92" s="1028"/>
      <c r="C92" s="1027"/>
      <c r="D92" s="1027"/>
      <c r="E92" s="1027"/>
      <c r="F92" s="1027"/>
      <c r="G92" s="1027"/>
      <c r="H92" s="1027"/>
      <c r="I92" s="1027"/>
      <c r="J92" s="1027"/>
      <c r="K92" s="1027"/>
      <c r="L92" s="1027"/>
      <c r="M92" s="1027"/>
      <c r="N92" s="1027"/>
      <c r="O92" s="1027"/>
      <c r="P92" s="1027"/>
      <c r="Q92" s="1027"/>
      <c r="R92" s="1027"/>
      <c r="S92" s="1027"/>
      <c r="T92" s="1027"/>
      <c r="U92" s="1027"/>
      <c r="V92" s="1027"/>
      <c r="W92" s="1027"/>
      <c r="X92" s="1027"/>
      <c r="Y92" s="1027"/>
      <c r="Z92" s="1027"/>
      <c r="AA92" s="1027"/>
      <c r="AB92" s="1027"/>
      <c r="AC92" s="1027"/>
      <c r="AD92" s="1027"/>
      <c r="AE92" s="1027"/>
      <c r="AF92" s="1027"/>
    </row>
    <row r="93" spans="1:32" ht="15.75" x14ac:dyDescent="0.2">
      <c r="A93" s="1027"/>
      <c r="B93" s="1028"/>
      <c r="C93" s="1027"/>
      <c r="D93" s="1027"/>
      <c r="E93" s="1027"/>
      <c r="F93" s="1027"/>
      <c r="G93" s="1027"/>
      <c r="H93" s="1027"/>
      <c r="I93" s="1027"/>
      <c r="J93" s="1027"/>
      <c r="K93" s="1027"/>
      <c r="L93" s="1027"/>
      <c r="M93" s="1027"/>
      <c r="N93" s="1027"/>
      <c r="O93" s="1027"/>
      <c r="P93" s="1027"/>
      <c r="Q93" s="1027"/>
      <c r="R93" s="1027"/>
      <c r="S93" s="1027"/>
      <c r="T93" s="1027"/>
      <c r="U93" s="1027"/>
      <c r="V93" s="1027"/>
      <c r="W93" s="1027"/>
      <c r="X93" s="1027"/>
      <c r="Y93" s="1027"/>
      <c r="Z93" s="1027"/>
      <c r="AA93" s="1027"/>
      <c r="AB93" s="1027"/>
      <c r="AC93" s="1027"/>
      <c r="AD93" s="1027"/>
      <c r="AE93" s="1027"/>
      <c r="AF93" s="1027"/>
    </row>
    <row r="94" spans="1:32" ht="15.75" x14ac:dyDescent="0.2">
      <c r="A94" s="1027"/>
      <c r="B94" s="1028"/>
      <c r="C94" s="1027"/>
      <c r="D94" s="1027"/>
      <c r="E94" s="1027"/>
      <c r="F94" s="1027"/>
      <c r="G94" s="1027"/>
      <c r="H94" s="1027"/>
      <c r="I94" s="1027"/>
      <c r="J94" s="1027"/>
      <c r="K94" s="1027"/>
      <c r="L94" s="1027"/>
      <c r="M94" s="1027"/>
      <c r="N94" s="1027"/>
      <c r="O94" s="1027"/>
      <c r="P94" s="1027"/>
      <c r="Q94" s="1027"/>
      <c r="R94" s="1027"/>
      <c r="S94" s="1027"/>
      <c r="T94" s="1027"/>
      <c r="U94" s="1027"/>
      <c r="V94" s="1027"/>
      <c r="W94" s="1027"/>
      <c r="X94" s="1027"/>
      <c r="Y94" s="1027"/>
      <c r="Z94" s="1027"/>
      <c r="AA94" s="1027"/>
      <c r="AB94" s="1027"/>
      <c r="AC94" s="1027"/>
      <c r="AD94" s="1027"/>
      <c r="AE94" s="1027"/>
      <c r="AF94" s="1027"/>
    </row>
    <row r="95" spans="1:32" ht="15.75" x14ac:dyDescent="0.2">
      <c r="A95" s="1027"/>
      <c r="B95" s="1028"/>
      <c r="C95" s="1027"/>
      <c r="D95" s="1027"/>
      <c r="E95" s="1027"/>
      <c r="F95" s="1027"/>
      <c r="G95" s="1027"/>
      <c r="H95" s="1027"/>
      <c r="I95" s="1027"/>
      <c r="J95" s="1027"/>
      <c r="K95" s="1027"/>
      <c r="L95" s="1027"/>
      <c r="M95" s="1027"/>
      <c r="N95" s="1027"/>
      <c r="O95" s="1027"/>
      <c r="P95" s="1027"/>
      <c r="Q95" s="1027"/>
      <c r="R95" s="1027"/>
      <c r="S95" s="1027"/>
      <c r="T95" s="1027"/>
      <c r="U95" s="1027"/>
      <c r="V95" s="1027"/>
      <c r="W95" s="1027"/>
      <c r="X95" s="1027"/>
      <c r="Y95" s="1027"/>
      <c r="Z95" s="1027"/>
      <c r="AA95" s="1027"/>
      <c r="AB95" s="1027"/>
      <c r="AC95" s="1027"/>
      <c r="AD95" s="1027"/>
      <c r="AE95" s="1027"/>
      <c r="AF95" s="1027"/>
    </row>
    <row r="96" spans="1:32" ht="15.75" x14ac:dyDescent="0.2">
      <c r="A96" s="1027"/>
      <c r="B96" s="1028"/>
      <c r="C96" s="1027"/>
      <c r="D96" s="1027"/>
      <c r="E96" s="1027"/>
      <c r="F96" s="1027"/>
      <c r="G96" s="1027"/>
      <c r="H96" s="1027"/>
      <c r="I96" s="1027"/>
      <c r="J96" s="1027"/>
      <c r="K96" s="1027"/>
      <c r="L96" s="1027"/>
      <c r="M96" s="1027"/>
      <c r="N96" s="1027"/>
      <c r="O96" s="1027"/>
      <c r="P96" s="1027"/>
      <c r="Q96" s="1027"/>
      <c r="R96" s="1027"/>
      <c r="S96" s="1027"/>
      <c r="T96" s="1027"/>
      <c r="U96" s="1027"/>
      <c r="V96" s="1027"/>
      <c r="W96" s="1027"/>
      <c r="X96" s="1027"/>
      <c r="Y96" s="1027"/>
      <c r="Z96" s="1027"/>
      <c r="AA96" s="1027"/>
      <c r="AB96" s="1027"/>
      <c r="AC96" s="1027"/>
      <c r="AD96" s="1027"/>
      <c r="AE96" s="1027"/>
      <c r="AF96" s="1027"/>
    </row>
    <row r="97" spans="1:32" ht="15.75" x14ac:dyDescent="0.2">
      <c r="A97" s="1027"/>
      <c r="B97" s="1028"/>
      <c r="C97" s="1027"/>
      <c r="D97" s="1027"/>
      <c r="E97" s="1027"/>
      <c r="F97" s="1027"/>
      <c r="G97" s="1027"/>
      <c r="H97" s="1027"/>
      <c r="I97" s="1027"/>
      <c r="J97" s="1027"/>
      <c r="K97" s="1027"/>
      <c r="L97" s="1027"/>
      <c r="M97" s="1027"/>
      <c r="N97" s="1027"/>
      <c r="O97" s="1027"/>
      <c r="P97" s="1027"/>
      <c r="Q97" s="1027"/>
      <c r="R97" s="1027"/>
      <c r="S97" s="1027"/>
      <c r="T97" s="1027"/>
      <c r="U97" s="1027"/>
      <c r="V97" s="1027"/>
      <c r="W97" s="1027"/>
      <c r="X97" s="1027"/>
      <c r="Y97" s="1027"/>
      <c r="Z97" s="1027"/>
      <c r="AA97" s="1027"/>
      <c r="AB97" s="1027"/>
      <c r="AC97" s="1027"/>
      <c r="AD97" s="1027"/>
      <c r="AE97" s="1027"/>
      <c r="AF97" s="1027"/>
    </row>
    <row r="98" spans="1:32" ht="15.75" x14ac:dyDescent="0.2">
      <c r="A98" s="1027"/>
      <c r="B98" s="1028"/>
      <c r="C98" s="1027"/>
      <c r="D98" s="1027"/>
      <c r="E98" s="1027"/>
      <c r="F98" s="1027"/>
      <c r="G98" s="1027"/>
      <c r="H98" s="1027"/>
      <c r="I98" s="1027"/>
      <c r="J98" s="1027"/>
      <c r="K98" s="1027"/>
      <c r="L98" s="1027"/>
      <c r="M98" s="1027"/>
      <c r="N98" s="1027"/>
      <c r="O98" s="1027"/>
      <c r="P98" s="1027"/>
      <c r="Q98" s="1027"/>
      <c r="R98" s="1027"/>
      <c r="S98" s="1027"/>
      <c r="T98" s="1027"/>
      <c r="U98" s="1027"/>
      <c r="V98" s="1027"/>
      <c r="W98" s="1027"/>
      <c r="X98" s="1027"/>
      <c r="Y98" s="1027"/>
      <c r="Z98" s="1027"/>
      <c r="AA98" s="1027"/>
      <c r="AB98" s="1027"/>
      <c r="AC98" s="1027"/>
      <c r="AD98" s="1027"/>
      <c r="AE98" s="1027"/>
      <c r="AF98" s="1027"/>
    </row>
    <row r="99" spans="1:32" ht="15.75" x14ac:dyDescent="0.2">
      <c r="A99" s="1027"/>
      <c r="B99" s="1028"/>
      <c r="C99" s="1027"/>
      <c r="D99" s="1027"/>
      <c r="E99" s="1027"/>
      <c r="F99" s="1027"/>
      <c r="G99" s="1027"/>
      <c r="H99" s="1027"/>
      <c r="I99" s="1027"/>
      <c r="J99" s="1027"/>
      <c r="K99" s="1027"/>
      <c r="L99" s="1027"/>
      <c r="M99" s="1027"/>
      <c r="N99" s="1027"/>
      <c r="O99" s="1027"/>
      <c r="P99" s="1027"/>
      <c r="Q99" s="1027"/>
      <c r="R99" s="1027"/>
      <c r="S99" s="1027"/>
      <c r="T99" s="1027"/>
      <c r="U99" s="1027"/>
      <c r="V99" s="1027"/>
      <c r="W99" s="1027"/>
      <c r="X99" s="1027"/>
      <c r="Y99" s="1027"/>
      <c r="Z99" s="1027"/>
      <c r="AA99" s="1027"/>
      <c r="AB99" s="1027"/>
      <c r="AC99" s="1027"/>
      <c r="AD99" s="1027"/>
      <c r="AE99" s="1027"/>
      <c r="AF99" s="1027"/>
    </row>
    <row r="100" spans="1:32" ht="15.75" x14ac:dyDescent="0.2">
      <c r="A100" s="1027"/>
      <c r="B100" s="1028"/>
      <c r="C100" s="1027"/>
      <c r="D100" s="1027"/>
      <c r="E100" s="1027"/>
      <c r="F100" s="1027"/>
      <c r="G100" s="1027"/>
      <c r="H100" s="1027"/>
      <c r="I100" s="1027"/>
      <c r="J100" s="1027"/>
      <c r="K100" s="1027"/>
      <c r="L100" s="1027"/>
      <c r="M100" s="1027"/>
      <c r="N100" s="1027"/>
      <c r="O100" s="1027"/>
      <c r="P100" s="1027"/>
      <c r="Q100" s="1027"/>
      <c r="R100" s="1027"/>
      <c r="S100" s="1027"/>
      <c r="T100" s="1027"/>
      <c r="U100" s="1027"/>
      <c r="V100" s="1027"/>
      <c r="W100" s="1027"/>
      <c r="X100" s="1027"/>
      <c r="Y100" s="1027"/>
      <c r="Z100" s="1027"/>
      <c r="AA100" s="1027"/>
      <c r="AB100" s="1027"/>
      <c r="AC100" s="1027"/>
      <c r="AD100" s="1027"/>
      <c r="AE100" s="1027"/>
      <c r="AF100" s="1027"/>
    </row>
    <row r="101" spans="1:32" ht="15.75" x14ac:dyDescent="0.2">
      <c r="A101" s="1027"/>
      <c r="B101" s="1028"/>
      <c r="C101" s="1027"/>
      <c r="D101" s="1027"/>
      <c r="E101" s="1027"/>
      <c r="F101" s="1027"/>
      <c r="G101" s="1027"/>
      <c r="H101" s="1027"/>
      <c r="I101" s="1027"/>
      <c r="J101" s="1027"/>
      <c r="K101" s="1027"/>
      <c r="L101" s="1027"/>
      <c r="M101" s="1027"/>
      <c r="N101" s="1027"/>
      <c r="O101" s="1027"/>
      <c r="P101" s="1027"/>
      <c r="Q101" s="1027"/>
      <c r="R101" s="1027"/>
      <c r="S101" s="1027"/>
      <c r="T101" s="1027"/>
      <c r="U101" s="1027"/>
      <c r="V101" s="1027"/>
      <c r="W101" s="1027"/>
      <c r="X101" s="1027"/>
      <c r="Y101" s="1027"/>
      <c r="Z101" s="1027"/>
      <c r="AA101" s="1027"/>
      <c r="AB101" s="1027"/>
      <c r="AC101" s="1027"/>
      <c r="AD101" s="1027"/>
      <c r="AE101" s="1027"/>
      <c r="AF101" s="1027"/>
    </row>
    <row r="102" spans="1:32" ht="15.75" x14ac:dyDescent="0.2">
      <c r="A102" s="1027"/>
      <c r="B102" s="1028"/>
      <c r="C102" s="1027"/>
      <c r="D102" s="1027"/>
      <c r="E102" s="1027"/>
      <c r="F102" s="1027"/>
      <c r="G102" s="1027"/>
      <c r="H102" s="1027"/>
      <c r="I102" s="1027"/>
      <c r="J102" s="1027"/>
      <c r="K102" s="1027"/>
      <c r="L102" s="1027"/>
      <c r="M102" s="1027"/>
      <c r="N102" s="1027"/>
      <c r="O102" s="1027"/>
      <c r="P102" s="1027"/>
      <c r="Q102" s="1027"/>
      <c r="R102" s="1027"/>
      <c r="S102" s="1027"/>
      <c r="T102" s="1027"/>
      <c r="U102" s="1027"/>
      <c r="V102" s="1027"/>
      <c r="W102" s="1027"/>
      <c r="X102" s="1027"/>
      <c r="Y102" s="1027"/>
      <c r="Z102" s="1027"/>
      <c r="AA102" s="1027"/>
      <c r="AB102" s="1027"/>
      <c r="AC102" s="1027"/>
      <c r="AD102" s="1027"/>
      <c r="AE102" s="1027"/>
      <c r="AF102" s="1027"/>
    </row>
    <row r="103" spans="1:32" ht="15.75" x14ac:dyDescent="0.2">
      <c r="A103" s="1027"/>
      <c r="B103" s="1028"/>
      <c r="C103" s="1027"/>
      <c r="D103" s="1027"/>
      <c r="E103" s="1027"/>
      <c r="F103" s="1027"/>
      <c r="G103" s="1027"/>
      <c r="H103" s="1027"/>
      <c r="I103" s="1027"/>
      <c r="J103" s="1027"/>
      <c r="K103" s="1027"/>
      <c r="L103" s="1027"/>
      <c r="M103" s="1027"/>
      <c r="N103" s="1027"/>
      <c r="O103" s="1027"/>
      <c r="P103" s="1027"/>
      <c r="Q103" s="1027"/>
      <c r="R103" s="1027"/>
      <c r="S103" s="1027"/>
      <c r="T103" s="1027"/>
      <c r="U103" s="1027"/>
      <c r="V103" s="1027"/>
      <c r="W103" s="1027"/>
      <c r="X103" s="1027"/>
      <c r="Y103" s="1027"/>
      <c r="Z103" s="1027"/>
      <c r="AA103" s="1027"/>
      <c r="AB103" s="1027"/>
      <c r="AC103" s="1027"/>
      <c r="AD103" s="1027"/>
      <c r="AE103" s="1027"/>
      <c r="AF103" s="1027"/>
    </row>
    <row r="104" spans="1:32" ht="15.75" x14ac:dyDescent="0.2">
      <c r="A104" s="1027"/>
      <c r="B104" s="1028"/>
      <c r="C104" s="1027"/>
      <c r="D104" s="1027"/>
      <c r="E104" s="1027"/>
      <c r="F104" s="1027"/>
      <c r="G104" s="1027"/>
      <c r="H104" s="1027"/>
      <c r="I104" s="1027"/>
      <c r="J104" s="1027"/>
      <c r="K104" s="1027"/>
      <c r="L104" s="1027"/>
      <c r="M104" s="1027"/>
      <c r="N104" s="1027"/>
      <c r="O104" s="1027"/>
      <c r="P104" s="1027"/>
      <c r="Q104" s="1027"/>
      <c r="R104" s="1027"/>
      <c r="S104" s="1027"/>
      <c r="T104" s="1027"/>
      <c r="U104" s="1027"/>
      <c r="V104" s="1027"/>
      <c r="W104" s="1027"/>
      <c r="X104" s="1027"/>
      <c r="Y104" s="1027"/>
      <c r="Z104" s="1027"/>
      <c r="AA104" s="1027"/>
      <c r="AB104" s="1027"/>
      <c r="AC104" s="1027"/>
      <c r="AD104" s="1027"/>
      <c r="AE104" s="1027"/>
      <c r="AF104" s="1027"/>
    </row>
    <row r="105" spans="1:32" ht="15.75" x14ac:dyDescent="0.2">
      <c r="A105" s="1027"/>
      <c r="B105" s="1028"/>
      <c r="C105" s="1027"/>
      <c r="D105" s="1027"/>
      <c r="E105" s="1027"/>
      <c r="F105" s="1027"/>
      <c r="G105" s="1027"/>
      <c r="H105" s="1027"/>
      <c r="I105" s="1027"/>
      <c r="J105" s="1027"/>
      <c r="K105" s="1027"/>
      <c r="L105" s="1027"/>
      <c r="M105" s="1027"/>
      <c r="N105" s="1027"/>
      <c r="O105" s="1027"/>
      <c r="P105" s="1027"/>
      <c r="Q105" s="1027"/>
      <c r="R105" s="1027"/>
      <c r="S105" s="1027"/>
      <c r="T105" s="1027"/>
      <c r="U105" s="1027"/>
      <c r="V105" s="1027"/>
      <c r="W105" s="1027"/>
      <c r="X105" s="1027"/>
      <c r="Y105" s="1027"/>
      <c r="Z105" s="1027"/>
      <c r="AA105" s="1027"/>
      <c r="AB105" s="1027"/>
      <c r="AC105" s="1027"/>
      <c r="AD105" s="1027"/>
      <c r="AE105" s="1027"/>
      <c r="AF105" s="1027"/>
    </row>
    <row r="106" spans="1:32" ht="15.75" x14ac:dyDescent="0.2">
      <c r="A106" s="1027"/>
      <c r="B106" s="1028"/>
      <c r="C106" s="1027"/>
      <c r="D106" s="1027"/>
      <c r="E106" s="1027"/>
      <c r="F106" s="1027"/>
      <c r="G106" s="1027"/>
      <c r="H106" s="1027"/>
      <c r="I106" s="1027"/>
      <c r="J106" s="1027"/>
      <c r="K106" s="1027"/>
      <c r="L106" s="1027"/>
      <c r="M106" s="1027"/>
      <c r="N106" s="1027"/>
      <c r="O106" s="1027"/>
      <c r="P106" s="1027"/>
      <c r="Q106" s="1027"/>
      <c r="R106" s="1027"/>
      <c r="S106" s="1027"/>
      <c r="T106" s="1027"/>
      <c r="U106" s="1027"/>
      <c r="V106" s="1027"/>
      <c r="W106" s="1027"/>
      <c r="X106" s="1027"/>
      <c r="Y106" s="1027"/>
      <c r="Z106" s="1027"/>
      <c r="AA106" s="1027"/>
      <c r="AB106" s="1027"/>
      <c r="AC106" s="1027"/>
      <c r="AD106" s="1027"/>
      <c r="AE106" s="1027"/>
      <c r="AF106" s="1027"/>
    </row>
    <row r="107" spans="1:32" ht="15.75" x14ac:dyDescent="0.2">
      <c r="A107" s="1027"/>
      <c r="B107" s="1028"/>
      <c r="C107" s="1027"/>
      <c r="D107" s="1027"/>
      <c r="E107" s="1027"/>
      <c r="F107" s="1027"/>
      <c r="G107" s="1027"/>
      <c r="H107" s="1027"/>
      <c r="I107" s="1027"/>
      <c r="J107" s="1027"/>
      <c r="K107" s="1027"/>
      <c r="L107" s="1027"/>
      <c r="M107" s="1027"/>
      <c r="N107" s="1027"/>
      <c r="O107" s="1027"/>
      <c r="P107" s="1027"/>
      <c r="Q107" s="1027"/>
      <c r="R107" s="1027"/>
      <c r="S107" s="1027"/>
      <c r="T107" s="1027"/>
      <c r="U107" s="1027"/>
      <c r="V107" s="1027"/>
      <c r="W107" s="1027"/>
      <c r="X107" s="1027"/>
      <c r="Y107" s="1027"/>
      <c r="Z107" s="1027"/>
      <c r="AA107" s="1027"/>
      <c r="AB107" s="1027"/>
      <c r="AC107" s="1027"/>
      <c r="AD107" s="1027"/>
      <c r="AE107" s="1027"/>
      <c r="AF107" s="1027"/>
    </row>
    <row r="108" spans="1:32" ht="15.75" x14ac:dyDescent="0.2">
      <c r="A108" s="1027"/>
      <c r="B108" s="1028"/>
      <c r="C108" s="1027"/>
      <c r="D108" s="1027"/>
      <c r="E108" s="1027"/>
      <c r="F108" s="1027"/>
      <c r="G108" s="1027"/>
      <c r="H108" s="1027"/>
      <c r="I108" s="1027"/>
      <c r="J108" s="1027"/>
      <c r="K108" s="1027"/>
      <c r="L108" s="1027"/>
      <c r="M108" s="1027"/>
      <c r="N108" s="1027"/>
      <c r="O108" s="1027"/>
      <c r="P108" s="1027"/>
      <c r="Q108" s="1027"/>
      <c r="R108" s="1027"/>
      <c r="S108" s="1027"/>
      <c r="T108" s="1027"/>
      <c r="U108" s="1027"/>
      <c r="V108" s="1027"/>
      <c r="W108" s="1027"/>
      <c r="X108" s="1027"/>
      <c r="Y108" s="1027"/>
      <c r="Z108" s="1027"/>
      <c r="AA108" s="1027"/>
      <c r="AB108" s="1027"/>
      <c r="AC108" s="1027"/>
      <c r="AD108" s="1027"/>
      <c r="AE108" s="1027"/>
      <c r="AF108" s="1027"/>
    </row>
    <row r="109" spans="1:32" ht="15.75" x14ac:dyDescent="0.2">
      <c r="A109" s="1027"/>
      <c r="B109" s="1028"/>
      <c r="C109" s="1027"/>
      <c r="D109" s="1027"/>
      <c r="E109" s="1027"/>
      <c r="F109" s="1027"/>
      <c r="G109" s="1027"/>
      <c r="H109" s="1027"/>
      <c r="I109" s="1027"/>
      <c r="J109" s="1027"/>
      <c r="K109" s="1027"/>
      <c r="L109" s="1027"/>
      <c r="M109" s="1027"/>
      <c r="N109" s="1027"/>
      <c r="O109" s="1027"/>
      <c r="P109" s="1027"/>
      <c r="Q109" s="1027"/>
      <c r="R109" s="1027"/>
      <c r="S109" s="1027"/>
      <c r="T109" s="1027"/>
      <c r="U109" s="1027"/>
      <c r="V109" s="1027"/>
      <c r="W109" s="1027"/>
      <c r="X109" s="1027"/>
      <c r="Y109" s="1027"/>
      <c r="Z109" s="1027"/>
      <c r="AA109" s="1027"/>
      <c r="AB109" s="1027"/>
      <c r="AC109" s="1027"/>
      <c r="AD109" s="1027"/>
      <c r="AE109" s="1027"/>
      <c r="AF109" s="1027"/>
    </row>
    <row r="110" spans="1:32" ht="15.75" x14ac:dyDescent="0.2">
      <c r="A110" s="1027"/>
      <c r="B110" s="1028"/>
      <c r="C110" s="1027"/>
      <c r="D110" s="1027"/>
      <c r="E110" s="1027"/>
      <c r="F110" s="1027"/>
      <c r="G110" s="1027"/>
      <c r="H110" s="1027"/>
      <c r="I110" s="1027"/>
      <c r="J110" s="1027"/>
      <c r="K110" s="1027"/>
      <c r="L110" s="1027"/>
      <c r="M110" s="1027"/>
      <c r="N110" s="1027"/>
      <c r="O110" s="1027"/>
      <c r="P110" s="1027"/>
      <c r="Q110" s="1027"/>
      <c r="R110" s="1027"/>
      <c r="S110" s="1027"/>
      <c r="T110" s="1027"/>
      <c r="U110" s="1027"/>
      <c r="V110" s="1027"/>
      <c r="W110" s="1027"/>
      <c r="X110" s="1027"/>
      <c r="Y110" s="1027"/>
      <c r="Z110" s="1027"/>
      <c r="AA110" s="1027"/>
      <c r="AB110" s="1027"/>
      <c r="AC110" s="1027"/>
      <c r="AD110" s="1027"/>
      <c r="AE110" s="1027"/>
      <c r="AF110" s="1027"/>
    </row>
    <row r="111" spans="1:32" ht="15.75" x14ac:dyDescent="0.2">
      <c r="A111" s="1027"/>
      <c r="B111" s="1028"/>
      <c r="C111" s="1027"/>
      <c r="D111" s="1027"/>
      <c r="E111" s="1027"/>
      <c r="F111" s="1027"/>
      <c r="G111" s="1027"/>
      <c r="H111" s="1027"/>
      <c r="I111" s="1027"/>
      <c r="J111" s="1027"/>
      <c r="K111" s="1027"/>
      <c r="L111" s="1027"/>
      <c r="M111" s="1027"/>
      <c r="N111" s="1027"/>
      <c r="O111" s="1027"/>
      <c r="P111" s="1027"/>
      <c r="Q111" s="1027"/>
      <c r="R111" s="1027"/>
      <c r="S111" s="1027"/>
      <c r="T111" s="1027"/>
      <c r="U111" s="1027"/>
      <c r="V111" s="1027"/>
      <c r="W111" s="1027"/>
      <c r="X111" s="1027"/>
      <c r="Y111" s="1027"/>
      <c r="Z111" s="1027"/>
      <c r="AA111" s="1027"/>
      <c r="AB111" s="1027"/>
      <c r="AC111" s="1027"/>
      <c r="AD111" s="1027"/>
      <c r="AE111" s="1027"/>
      <c r="AF111" s="1027"/>
    </row>
    <row r="112" spans="1:32" ht="15.75" x14ac:dyDescent="0.2">
      <c r="A112" s="1027"/>
      <c r="B112" s="1028"/>
      <c r="C112" s="1027"/>
      <c r="D112" s="1027"/>
      <c r="E112" s="1027"/>
      <c r="F112" s="1027"/>
      <c r="G112" s="1027"/>
      <c r="H112" s="1027"/>
      <c r="I112" s="1027"/>
      <c r="J112" s="1027"/>
      <c r="K112" s="1027"/>
      <c r="L112" s="1027"/>
      <c r="M112" s="1027"/>
      <c r="N112" s="1027"/>
      <c r="O112" s="1027"/>
      <c r="P112" s="1027"/>
      <c r="Q112" s="1027"/>
      <c r="R112" s="1027"/>
      <c r="S112" s="1027"/>
      <c r="T112" s="1027"/>
      <c r="U112" s="1027"/>
      <c r="V112" s="1027"/>
      <c r="W112" s="1027"/>
      <c r="X112" s="1027"/>
      <c r="Y112" s="1027"/>
      <c r="Z112" s="1027"/>
      <c r="AA112" s="1027"/>
      <c r="AB112" s="1027"/>
      <c r="AC112" s="1027"/>
      <c r="AD112" s="1027"/>
      <c r="AE112" s="1027"/>
      <c r="AF112" s="1027"/>
    </row>
    <row r="113" spans="1:32" ht="15.75" x14ac:dyDescent="0.2">
      <c r="A113" s="1027"/>
      <c r="B113" s="1028"/>
      <c r="C113" s="1027"/>
      <c r="D113" s="1027"/>
      <c r="E113" s="1027"/>
      <c r="F113" s="1027"/>
      <c r="G113" s="1027"/>
      <c r="H113" s="1027"/>
      <c r="I113" s="1027"/>
      <c r="J113" s="1027"/>
      <c r="K113" s="1027"/>
      <c r="L113" s="1027"/>
      <c r="M113" s="1027"/>
      <c r="N113" s="1027"/>
      <c r="O113" s="1027"/>
      <c r="P113" s="1027"/>
      <c r="Q113" s="1027"/>
      <c r="R113" s="1027"/>
      <c r="S113" s="1027"/>
      <c r="T113" s="1027"/>
      <c r="U113" s="1027"/>
      <c r="V113" s="1027"/>
      <c r="W113" s="1027"/>
      <c r="X113" s="1027"/>
      <c r="Y113" s="1027"/>
      <c r="Z113" s="1027"/>
      <c r="AA113" s="1027"/>
      <c r="AB113" s="1027"/>
      <c r="AC113" s="1027"/>
      <c r="AD113" s="1027"/>
      <c r="AE113" s="1027"/>
      <c r="AF113" s="1027"/>
    </row>
    <row r="114" spans="1:32" ht="15.75" x14ac:dyDescent="0.2">
      <c r="A114" s="1027"/>
      <c r="B114" s="1028"/>
      <c r="C114" s="1027"/>
      <c r="D114" s="1027"/>
      <c r="E114" s="1027"/>
      <c r="F114" s="1027"/>
      <c r="G114" s="1027"/>
      <c r="H114" s="1027"/>
      <c r="I114" s="1027"/>
      <c r="J114" s="1027"/>
      <c r="K114" s="1027"/>
      <c r="L114" s="1027"/>
      <c r="M114" s="1027"/>
      <c r="N114" s="1027"/>
      <c r="O114" s="1027"/>
      <c r="P114" s="1027"/>
      <c r="Q114" s="1027"/>
      <c r="R114" s="1027"/>
      <c r="S114" s="1027"/>
      <c r="T114" s="1027"/>
      <c r="U114" s="1027"/>
      <c r="V114" s="1027"/>
      <c r="W114" s="1027"/>
      <c r="X114" s="1027"/>
      <c r="Y114" s="1027"/>
      <c r="Z114" s="1027"/>
      <c r="AA114" s="1027"/>
      <c r="AB114" s="1027"/>
      <c r="AC114" s="1027"/>
      <c r="AD114" s="1027"/>
      <c r="AE114" s="1027"/>
      <c r="AF114" s="1027"/>
    </row>
    <row r="115" spans="1:32" ht="15.75" x14ac:dyDescent="0.2">
      <c r="A115" s="1027"/>
      <c r="B115" s="1028"/>
      <c r="C115" s="1027"/>
      <c r="D115" s="1027"/>
      <c r="E115" s="1027"/>
      <c r="F115" s="1027"/>
      <c r="G115" s="1027"/>
      <c r="H115" s="1027"/>
      <c r="I115" s="1027"/>
      <c r="J115" s="1027"/>
      <c r="K115" s="1027"/>
      <c r="L115" s="1027"/>
      <c r="M115" s="1027"/>
      <c r="N115" s="1027"/>
      <c r="O115" s="1027"/>
      <c r="P115" s="1027"/>
      <c r="Q115" s="1027"/>
      <c r="R115" s="1027"/>
      <c r="S115" s="1027"/>
      <c r="T115" s="1027"/>
      <c r="U115" s="1027"/>
      <c r="V115" s="1027"/>
      <c r="W115" s="1027"/>
      <c r="X115" s="1027"/>
      <c r="Y115" s="1027"/>
      <c r="Z115" s="1027"/>
      <c r="AA115" s="1027"/>
      <c r="AB115" s="1027"/>
      <c r="AC115" s="1027"/>
      <c r="AD115" s="1027"/>
      <c r="AE115" s="1027"/>
      <c r="AF115" s="1027"/>
    </row>
    <row r="116" spans="1:32" ht="15.75" x14ac:dyDescent="0.2">
      <c r="A116" s="1027"/>
      <c r="B116" s="1028"/>
      <c r="C116" s="1027"/>
      <c r="D116" s="1027"/>
      <c r="E116" s="1027"/>
      <c r="F116" s="1027"/>
      <c r="G116" s="1027"/>
      <c r="H116" s="1027"/>
      <c r="I116" s="1027"/>
      <c r="J116" s="1027"/>
      <c r="K116" s="1027"/>
      <c r="L116" s="1027"/>
      <c r="M116" s="1027"/>
      <c r="N116" s="1027"/>
      <c r="O116" s="1027"/>
      <c r="P116" s="1027"/>
      <c r="Q116" s="1027"/>
      <c r="R116" s="1027"/>
      <c r="S116" s="1027"/>
      <c r="T116" s="1027"/>
      <c r="U116" s="1027"/>
      <c r="V116" s="1027"/>
      <c r="W116" s="1027"/>
      <c r="X116" s="1027"/>
      <c r="Y116" s="1027"/>
      <c r="Z116" s="1027"/>
      <c r="AA116" s="1027"/>
      <c r="AB116" s="1027"/>
      <c r="AC116" s="1027"/>
      <c r="AD116" s="1027"/>
      <c r="AE116" s="1027"/>
      <c r="AF116" s="1027"/>
    </row>
    <row r="117" spans="1:32" ht="15.75" x14ac:dyDescent="0.2">
      <c r="A117" s="1027"/>
      <c r="B117" s="1028"/>
      <c r="C117" s="1027"/>
      <c r="D117" s="1027"/>
      <c r="E117" s="1027"/>
      <c r="F117" s="1027"/>
      <c r="G117" s="1027"/>
      <c r="H117" s="1027"/>
      <c r="I117" s="1027"/>
      <c r="J117" s="1027"/>
      <c r="K117" s="1027"/>
      <c r="L117" s="1027"/>
      <c r="M117" s="1027"/>
      <c r="N117" s="1027"/>
      <c r="O117" s="1027"/>
      <c r="P117" s="1027"/>
      <c r="Q117" s="1027"/>
      <c r="R117" s="1027"/>
      <c r="S117" s="1027"/>
      <c r="T117" s="1027"/>
      <c r="U117" s="1027"/>
      <c r="V117" s="1027"/>
      <c r="W117" s="1027"/>
      <c r="X117" s="1027"/>
      <c r="Y117" s="1027"/>
      <c r="Z117" s="1027"/>
      <c r="AA117" s="1027"/>
      <c r="AB117" s="1027"/>
      <c r="AC117" s="1027"/>
      <c r="AD117" s="1027"/>
      <c r="AE117" s="1027"/>
      <c r="AF117" s="1027"/>
    </row>
    <row r="118" spans="1:32" ht="15.75" x14ac:dyDescent="0.2">
      <c r="A118" s="1027"/>
      <c r="B118" s="1028"/>
      <c r="C118" s="1027"/>
      <c r="D118" s="1027"/>
      <c r="E118" s="1027"/>
      <c r="F118" s="1027"/>
      <c r="G118" s="1027"/>
      <c r="H118" s="1027"/>
      <c r="I118" s="1027"/>
      <c r="J118" s="1027"/>
      <c r="K118" s="1027"/>
      <c r="L118" s="1027"/>
      <c r="M118" s="1027"/>
      <c r="N118" s="1027"/>
      <c r="O118" s="1027"/>
      <c r="P118" s="1027"/>
      <c r="Q118" s="1027"/>
      <c r="R118" s="1027"/>
      <c r="S118" s="1027"/>
      <c r="T118" s="1027"/>
      <c r="U118" s="1027"/>
      <c r="V118" s="1027"/>
      <c r="W118" s="1027"/>
      <c r="X118" s="1027"/>
      <c r="Y118" s="1027"/>
      <c r="Z118" s="1027"/>
      <c r="AA118" s="1027"/>
      <c r="AB118" s="1027"/>
      <c r="AC118" s="1027"/>
      <c r="AD118" s="1027"/>
      <c r="AE118" s="1027"/>
      <c r="AF118" s="1027"/>
    </row>
    <row r="119" spans="1:32" ht="15.75" x14ac:dyDescent="0.2">
      <c r="A119" s="1027"/>
      <c r="B119" s="1028"/>
      <c r="C119" s="1027"/>
      <c r="D119" s="1027"/>
      <c r="E119" s="1027"/>
      <c r="F119" s="1027"/>
      <c r="G119" s="1027"/>
      <c r="H119" s="1027"/>
      <c r="I119" s="1027"/>
      <c r="J119" s="1027"/>
      <c r="K119" s="1027"/>
      <c r="L119" s="1027"/>
      <c r="M119" s="1027"/>
      <c r="N119" s="1027"/>
      <c r="O119" s="1027"/>
      <c r="P119" s="1027"/>
      <c r="Q119" s="1027"/>
      <c r="R119" s="1027"/>
      <c r="S119" s="1027"/>
      <c r="T119" s="1027"/>
      <c r="U119" s="1027"/>
      <c r="V119" s="1027"/>
      <c r="W119" s="1027"/>
      <c r="X119" s="1027"/>
      <c r="Y119" s="1027"/>
      <c r="Z119" s="1027"/>
      <c r="AA119" s="1027"/>
      <c r="AB119" s="1027"/>
      <c r="AC119" s="1027"/>
      <c r="AD119" s="1027"/>
      <c r="AE119" s="1027"/>
      <c r="AF119" s="1027"/>
    </row>
    <row r="120" spans="1:32" ht="15.75" x14ac:dyDescent="0.2">
      <c r="A120" s="1027"/>
      <c r="B120" s="1028"/>
      <c r="C120" s="1027"/>
      <c r="D120" s="1027"/>
      <c r="E120" s="1027"/>
      <c r="F120" s="1027"/>
      <c r="G120" s="1027"/>
      <c r="H120" s="1027"/>
      <c r="I120" s="1027"/>
      <c r="J120" s="1027"/>
      <c r="K120" s="1027"/>
      <c r="L120" s="1027"/>
      <c r="M120" s="1027"/>
      <c r="N120" s="1027"/>
      <c r="O120" s="1027"/>
      <c r="P120" s="1027"/>
      <c r="Q120" s="1027"/>
      <c r="R120" s="1027"/>
      <c r="S120" s="1027"/>
      <c r="T120" s="1027"/>
      <c r="U120" s="1027"/>
      <c r="V120" s="1027"/>
      <c r="W120" s="1027"/>
      <c r="X120" s="1027"/>
      <c r="Y120" s="1027"/>
      <c r="Z120" s="1027"/>
      <c r="AA120" s="1027"/>
      <c r="AB120" s="1027"/>
      <c r="AC120" s="1027"/>
      <c r="AD120" s="1027"/>
      <c r="AE120" s="1027"/>
      <c r="AF120" s="1027"/>
    </row>
    <row r="121" spans="1:32" ht="15.75" x14ac:dyDescent="0.2">
      <c r="A121" s="1027"/>
      <c r="B121" s="1028"/>
      <c r="C121" s="1027"/>
      <c r="D121" s="1027"/>
      <c r="E121" s="1027"/>
      <c r="F121" s="1027"/>
      <c r="G121" s="1027"/>
      <c r="H121" s="1027"/>
      <c r="I121" s="1027"/>
      <c r="J121" s="1027"/>
      <c r="K121" s="1027"/>
      <c r="L121" s="1027"/>
      <c r="M121" s="1027"/>
      <c r="N121" s="1027"/>
      <c r="O121" s="1027"/>
      <c r="P121" s="1027"/>
      <c r="Q121" s="1027"/>
      <c r="R121" s="1027"/>
      <c r="S121" s="1027"/>
      <c r="T121" s="1027"/>
      <c r="U121" s="1027"/>
      <c r="V121" s="1027"/>
      <c r="W121" s="1027"/>
      <c r="X121" s="1027"/>
      <c r="Y121" s="1027"/>
      <c r="Z121" s="1027"/>
      <c r="AA121" s="1027"/>
      <c r="AB121" s="1027"/>
      <c r="AC121" s="1027"/>
      <c r="AD121" s="1027"/>
      <c r="AE121" s="1027"/>
      <c r="AF121" s="1027"/>
    </row>
    <row r="122" spans="1:32" ht="15.75" x14ac:dyDescent="0.2">
      <c r="A122" s="1027"/>
      <c r="B122" s="1028"/>
      <c r="C122" s="1027"/>
      <c r="D122" s="1027"/>
      <c r="E122" s="1027"/>
      <c r="F122" s="1027"/>
      <c r="G122" s="1027"/>
      <c r="H122" s="1027"/>
      <c r="I122" s="1027"/>
      <c r="J122" s="1027"/>
      <c r="K122" s="1027"/>
      <c r="L122" s="1027"/>
      <c r="M122" s="1027"/>
      <c r="N122" s="1027"/>
      <c r="O122" s="1027"/>
      <c r="P122" s="1027"/>
      <c r="Q122" s="1027"/>
      <c r="R122" s="1027"/>
      <c r="S122" s="1027"/>
      <c r="T122" s="1027"/>
      <c r="U122" s="1027"/>
      <c r="V122" s="1027"/>
      <c r="W122" s="1027"/>
      <c r="X122" s="1027"/>
      <c r="Y122" s="1027"/>
      <c r="Z122" s="1027"/>
      <c r="AA122" s="1027"/>
      <c r="AB122" s="1027"/>
      <c r="AC122" s="1027"/>
      <c r="AD122" s="1027"/>
      <c r="AE122" s="1027"/>
      <c r="AF122" s="1027"/>
    </row>
    <row r="123" spans="1:32" ht="15.75" x14ac:dyDescent="0.2">
      <c r="A123" s="1027"/>
      <c r="B123" s="1028"/>
      <c r="C123" s="1027"/>
      <c r="D123" s="1027"/>
      <c r="E123" s="1027"/>
      <c r="F123" s="1027"/>
      <c r="G123" s="1027"/>
      <c r="H123" s="1027"/>
      <c r="I123" s="1027"/>
      <c r="J123" s="1027"/>
      <c r="K123" s="1027"/>
      <c r="L123" s="1027"/>
      <c r="M123" s="1027"/>
      <c r="N123" s="1027"/>
      <c r="O123" s="1027"/>
      <c r="P123" s="1027"/>
      <c r="Q123" s="1027"/>
      <c r="R123" s="1027"/>
      <c r="S123" s="1027"/>
      <c r="T123" s="1027"/>
      <c r="U123" s="1027"/>
      <c r="V123" s="1027"/>
      <c r="W123" s="1027"/>
      <c r="X123" s="1027"/>
      <c r="Y123" s="1027"/>
      <c r="Z123" s="1027"/>
      <c r="AA123" s="1027"/>
      <c r="AB123" s="1027"/>
      <c r="AC123" s="1027"/>
      <c r="AD123" s="1027"/>
      <c r="AE123" s="1027"/>
      <c r="AF123" s="1027"/>
    </row>
    <row r="124" spans="1:32" ht="15.75" x14ac:dyDescent="0.2">
      <c r="A124" s="1027"/>
      <c r="B124" s="1028"/>
      <c r="C124" s="1027"/>
      <c r="D124" s="1027"/>
      <c r="E124" s="1027"/>
      <c r="F124" s="1027"/>
      <c r="G124" s="1027"/>
      <c r="H124" s="1027"/>
      <c r="I124" s="1027"/>
      <c r="J124" s="1027"/>
      <c r="K124" s="1027"/>
      <c r="L124" s="1027"/>
      <c r="M124" s="1027"/>
      <c r="N124" s="1027"/>
      <c r="O124" s="1027"/>
      <c r="P124" s="1027"/>
      <c r="Q124" s="1027"/>
      <c r="R124" s="1027"/>
      <c r="S124" s="1027"/>
      <c r="T124" s="1027"/>
      <c r="U124" s="1027"/>
      <c r="V124" s="1027"/>
      <c r="W124" s="1027"/>
      <c r="X124" s="1027"/>
      <c r="Y124" s="1027"/>
      <c r="Z124" s="1027"/>
      <c r="AA124" s="1027"/>
      <c r="AB124" s="1027"/>
      <c r="AC124" s="1027"/>
      <c r="AD124" s="1027"/>
      <c r="AE124" s="1027"/>
      <c r="AF124" s="1027"/>
    </row>
    <row r="125" spans="1:32" ht="15.75" x14ac:dyDescent="0.2">
      <c r="A125" s="1027"/>
      <c r="B125" s="1028"/>
      <c r="C125" s="1027"/>
      <c r="D125" s="1027"/>
      <c r="E125" s="1027"/>
      <c r="F125" s="1027"/>
      <c r="G125" s="1027"/>
      <c r="H125" s="1027"/>
      <c r="I125" s="1027"/>
      <c r="J125" s="1027"/>
      <c r="K125" s="1027"/>
      <c r="L125" s="1027"/>
      <c r="M125" s="1027"/>
      <c r="N125" s="1027"/>
      <c r="O125" s="1027"/>
      <c r="P125" s="1027"/>
      <c r="Q125" s="1027"/>
      <c r="R125" s="1027"/>
      <c r="S125" s="1027"/>
      <c r="T125" s="1027"/>
      <c r="U125" s="1027"/>
      <c r="V125" s="1027"/>
      <c r="W125" s="1027"/>
      <c r="X125" s="1027"/>
      <c r="Y125" s="1027"/>
      <c r="Z125" s="1027"/>
      <c r="AA125" s="1027"/>
      <c r="AB125" s="1027"/>
      <c r="AC125" s="1027"/>
      <c r="AD125" s="1027"/>
      <c r="AE125" s="1027"/>
      <c r="AF125" s="1027"/>
    </row>
    <row r="126" spans="1:32" ht="15.75" x14ac:dyDescent="0.2">
      <c r="A126" s="1027"/>
      <c r="B126" s="1028"/>
      <c r="C126" s="1027"/>
      <c r="D126" s="1027"/>
      <c r="E126" s="1027"/>
      <c r="F126" s="1027"/>
      <c r="G126" s="1027"/>
      <c r="H126" s="1027"/>
      <c r="I126" s="1027"/>
      <c r="J126" s="1027"/>
      <c r="K126" s="1027"/>
      <c r="L126" s="1027"/>
      <c r="M126" s="1027"/>
      <c r="N126" s="1027"/>
      <c r="O126" s="1027"/>
      <c r="P126" s="1027"/>
      <c r="Q126" s="1027"/>
      <c r="R126" s="1027"/>
      <c r="S126" s="1027"/>
      <c r="T126" s="1027"/>
      <c r="U126" s="1027"/>
      <c r="V126" s="1027"/>
      <c r="W126" s="1027"/>
      <c r="X126" s="1027"/>
      <c r="Y126" s="1027"/>
      <c r="Z126" s="1027"/>
      <c r="AA126" s="1027"/>
      <c r="AB126" s="1027"/>
      <c r="AC126" s="1027"/>
      <c r="AD126" s="1027"/>
      <c r="AE126" s="1027"/>
      <c r="AF126" s="1027"/>
    </row>
    <row r="127" spans="1:32" ht="15.75" x14ac:dyDescent="0.2">
      <c r="A127" s="1027"/>
      <c r="B127" s="1028"/>
      <c r="C127" s="1027"/>
      <c r="D127" s="1027"/>
      <c r="E127" s="1027"/>
      <c r="F127" s="1027"/>
      <c r="G127" s="1027"/>
      <c r="H127" s="1027"/>
      <c r="I127" s="1027"/>
      <c r="J127" s="1027"/>
      <c r="K127" s="1027"/>
      <c r="L127" s="1027"/>
      <c r="M127" s="1027"/>
      <c r="N127" s="1027"/>
      <c r="O127" s="1027"/>
      <c r="P127" s="1027"/>
      <c r="Q127" s="1027"/>
      <c r="R127" s="1027"/>
      <c r="S127" s="1027"/>
      <c r="T127" s="1027"/>
      <c r="U127" s="1027"/>
      <c r="V127" s="1027"/>
      <c r="W127" s="1027"/>
      <c r="X127" s="1027"/>
      <c r="Y127" s="1027"/>
      <c r="Z127" s="1027"/>
      <c r="AA127" s="1027"/>
      <c r="AB127" s="1027"/>
      <c r="AC127" s="1027"/>
      <c r="AD127" s="1027"/>
      <c r="AE127" s="1027"/>
      <c r="AF127" s="1027"/>
    </row>
    <row r="128" spans="1:32" ht="15.75" x14ac:dyDescent="0.2">
      <c r="A128" s="1027"/>
      <c r="B128" s="1028"/>
      <c r="C128" s="1027"/>
      <c r="D128" s="1027"/>
      <c r="E128" s="1027"/>
      <c r="F128" s="1027"/>
      <c r="G128" s="1027"/>
      <c r="H128" s="1027"/>
      <c r="I128" s="1027"/>
      <c r="J128" s="1027"/>
      <c r="K128" s="1027"/>
      <c r="L128" s="1027"/>
      <c r="M128" s="1027"/>
      <c r="N128" s="1027"/>
      <c r="O128" s="1027"/>
      <c r="P128" s="1027"/>
      <c r="Q128" s="1027"/>
      <c r="R128" s="1027"/>
      <c r="S128" s="1027"/>
      <c r="T128" s="1027"/>
      <c r="U128" s="1027"/>
      <c r="V128" s="1027"/>
      <c r="W128" s="1027"/>
      <c r="X128" s="1027"/>
      <c r="Y128" s="1027"/>
      <c r="Z128" s="1027"/>
      <c r="AA128" s="1027"/>
      <c r="AB128" s="1027"/>
      <c r="AC128" s="1027"/>
      <c r="AD128" s="1027"/>
      <c r="AE128" s="1027"/>
      <c r="AF128" s="1027"/>
    </row>
    <row r="129" spans="1:32" ht="15.75" x14ac:dyDescent="0.2">
      <c r="A129" s="1027"/>
      <c r="B129" s="1028"/>
      <c r="C129" s="1027"/>
      <c r="D129" s="1027"/>
      <c r="E129" s="1027"/>
      <c r="F129" s="1027"/>
      <c r="G129" s="1027"/>
      <c r="H129" s="1027"/>
      <c r="I129" s="1027"/>
      <c r="J129" s="1027"/>
      <c r="K129" s="1027"/>
      <c r="L129" s="1027"/>
      <c r="M129" s="1027"/>
      <c r="N129" s="1027"/>
      <c r="O129" s="1027"/>
      <c r="P129" s="1027"/>
      <c r="Q129" s="1027"/>
      <c r="R129" s="1027"/>
      <c r="S129" s="1027"/>
      <c r="T129" s="1027"/>
      <c r="U129" s="1027"/>
      <c r="V129" s="1027"/>
      <c r="W129" s="1027"/>
      <c r="X129" s="1027"/>
      <c r="Y129" s="1027"/>
      <c r="Z129" s="1027"/>
      <c r="AA129" s="1027"/>
      <c r="AB129" s="1027"/>
      <c r="AC129" s="1027"/>
      <c r="AD129" s="1027"/>
      <c r="AE129" s="1027"/>
      <c r="AF129" s="1027"/>
    </row>
    <row r="130" spans="1:32" ht="15.75" x14ac:dyDescent="0.2">
      <c r="A130" s="1027"/>
      <c r="B130" s="1028"/>
      <c r="C130" s="1027"/>
      <c r="D130" s="1027"/>
      <c r="E130" s="1027"/>
      <c r="F130" s="1027"/>
      <c r="G130" s="1027"/>
      <c r="H130" s="1027"/>
      <c r="I130" s="1027"/>
      <c r="J130" s="1027"/>
      <c r="K130" s="1027"/>
      <c r="L130" s="1027"/>
      <c r="M130" s="1027"/>
      <c r="N130" s="1027"/>
      <c r="O130" s="1027"/>
      <c r="P130" s="1027"/>
      <c r="Q130" s="1027"/>
      <c r="R130" s="1027"/>
      <c r="S130" s="1027"/>
      <c r="T130" s="1027"/>
      <c r="U130" s="1027"/>
      <c r="V130" s="1027"/>
      <c r="W130" s="1027"/>
      <c r="X130" s="1027"/>
      <c r="Y130" s="1027"/>
      <c r="Z130" s="1027"/>
      <c r="AA130" s="1027"/>
      <c r="AB130" s="1027"/>
      <c r="AC130" s="1027"/>
      <c r="AD130" s="1027"/>
      <c r="AE130" s="1027"/>
      <c r="AF130" s="1027"/>
    </row>
    <row r="131" spans="1:32" ht="15.75" x14ac:dyDescent="0.2">
      <c r="A131" s="1027"/>
      <c r="B131" s="1028"/>
      <c r="C131" s="1027"/>
      <c r="D131" s="1027"/>
      <c r="E131" s="1027"/>
      <c r="F131" s="1027"/>
      <c r="G131" s="1027"/>
      <c r="H131" s="1027"/>
      <c r="I131" s="1027"/>
      <c r="J131" s="1027"/>
      <c r="K131" s="1027"/>
      <c r="L131" s="1027"/>
      <c r="M131" s="1027"/>
      <c r="N131" s="1027"/>
      <c r="O131" s="1027"/>
      <c r="P131" s="1027"/>
      <c r="Q131" s="1027"/>
      <c r="R131" s="1027"/>
      <c r="S131" s="1027"/>
      <c r="T131" s="1027"/>
      <c r="U131" s="1027"/>
      <c r="V131" s="1027"/>
      <c r="W131" s="1027"/>
      <c r="X131" s="1027"/>
      <c r="Y131" s="1027"/>
      <c r="Z131" s="1027"/>
      <c r="AA131" s="1027"/>
      <c r="AB131" s="1027"/>
      <c r="AC131" s="1027"/>
      <c r="AD131" s="1027"/>
      <c r="AE131" s="1027"/>
      <c r="AF131" s="1027"/>
    </row>
    <row r="132" spans="1:32" ht="15.75" x14ac:dyDescent="0.2">
      <c r="A132" s="1027"/>
      <c r="B132" s="1028"/>
      <c r="C132" s="1027"/>
      <c r="D132" s="1027"/>
      <c r="E132" s="1027"/>
      <c r="F132" s="1027"/>
      <c r="G132" s="1027"/>
      <c r="H132" s="1027"/>
      <c r="I132" s="1027"/>
      <c r="J132" s="1027"/>
      <c r="K132" s="1027"/>
      <c r="L132" s="1027"/>
      <c r="M132" s="1027"/>
      <c r="N132" s="1027"/>
      <c r="O132" s="1027"/>
      <c r="P132" s="1027"/>
      <c r="Q132" s="1027"/>
      <c r="R132" s="1027"/>
      <c r="S132" s="1027"/>
      <c r="T132" s="1027"/>
      <c r="U132" s="1027"/>
      <c r="V132" s="1027"/>
      <c r="W132" s="1027"/>
      <c r="X132" s="1027"/>
      <c r="Y132" s="1027"/>
      <c r="Z132" s="1027"/>
      <c r="AA132" s="1027"/>
      <c r="AB132" s="1027"/>
      <c r="AC132" s="1027"/>
      <c r="AD132" s="1027"/>
      <c r="AE132" s="1027"/>
      <c r="AF132" s="1027"/>
    </row>
    <row r="133" spans="1:32" ht="15.75" x14ac:dyDescent="0.2">
      <c r="A133" s="1027"/>
      <c r="B133" s="1028"/>
      <c r="C133" s="1027"/>
      <c r="D133" s="1027"/>
      <c r="E133" s="1027"/>
      <c r="F133" s="1027"/>
      <c r="G133" s="1027"/>
      <c r="H133" s="1027"/>
      <c r="I133" s="1027"/>
      <c r="J133" s="1027"/>
      <c r="K133" s="1027"/>
      <c r="L133" s="1027"/>
      <c r="M133" s="1027"/>
      <c r="N133" s="1027"/>
      <c r="O133" s="1027"/>
      <c r="P133" s="1027"/>
      <c r="Q133" s="1027"/>
      <c r="R133" s="1027"/>
      <c r="S133" s="1027"/>
      <c r="T133" s="1027"/>
      <c r="U133" s="1027"/>
      <c r="V133" s="1027"/>
      <c r="W133" s="1027"/>
      <c r="X133" s="1027"/>
      <c r="Y133" s="1027"/>
      <c r="Z133" s="1027"/>
      <c r="AA133" s="1027"/>
      <c r="AB133" s="1027"/>
      <c r="AC133" s="1027"/>
      <c r="AD133" s="1027"/>
      <c r="AE133" s="1027"/>
      <c r="AF133" s="1027"/>
    </row>
    <row r="134" spans="1:32" ht="15.75" x14ac:dyDescent="0.2">
      <c r="A134" s="1027"/>
      <c r="B134" s="1028"/>
      <c r="C134" s="1027"/>
      <c r="D134" s="1027"/>
      <c r="E134" s="1027"/>
      <c r="F134" s="1027"/>
      <c r="G134" s="1027"/>
      <c r="H134" s="1027"/>
      <c r="I134" s="1027"/>
      <c r="J134" s="1027"/>
      <c r="K134" s="1027"/>
      <c r="L134" s="1027"/>
      <c r="M134" s="1027"/>
      <c r="N134" s="1027"/>
      <c r="O134" s="1027"/>
      <c r="P134" s="1027"/>
      <c r="Q134" s="1027"/>
      <c r="R134" s="1027"/>
      <c r="S134" s="1027"/>
      <c r="T134" s="1027"/>
      <c r="U134" s="1027"/>
      <c r="V134" s="1027"/>
      <c r="W134" s="1027"/>
      <c r="X134" s="1027"/>
      <c r="Y134" s="1027"/>
      <c r="Z134" s="1027"/>
      <c r="AA134" s="1027"/>
      <c r="AB134" s="1027"/>
      <c r="AC134" s="1027"/>
      <c r="AD134" s="1027"/>
      <c r="AE134" s="1027"/>
      <c r="AF134" s="1027"/>
    </row>
    <row r="135" spans="1:32" ht="15.75" x14ac:dyDescent="0.2">
      <c r="A135" s="1027"/>
      <c r="B135" s="1028"/>
      <c r="C135" s="1027"/>
      <c r="D135" s="1027"/>
      <c r="E135" s="1027"/>
      <c r="F135" s="1027"/>
      <c r="G135" s="1027"/>
      <c r="H135" s="1027"/>
      <c r="I135" s="1027"/>
      <c r="J135" s="1027"/>
      <c r="K135" s="1027"/>
      <c r="L135" s="1027"/>
      <c r="M135" s="1027"/>
      <c r="N135" s="1027"/>
      <c r="O135" s="1027"/>
      <c r="P135" s="1027"/>
      <c r="Q135" s="1027"/>
      <c r="R135" s="1027"/>
      <c r="S135" s="1027"/>
      <c r="T135" s="1027"/>
      <c r="U135" s="1027"/>
      <c r="V135" s="1027"/>
      <c r="W135" s="1027"/>
      <c r="X135" s="1027"/>
      <c r="Y135" s="1027"/>
      <c r="Z135" s="1027"/>
      <c r="AA135" s="1027"/>
      <c r="AB135" s="1027"/>
      <c r="AC135" s="1027"/>
      <c r="AD135" s="1027"/>
      <c r="AE135" s="1027"/>
      <c r="AF135" s="1027"/>
    </row>
    <row r="136" spans="1:32" ht="15.75" x14ac:dyDescent="0.2">
      <c r="A136" s="1027"/>
      <c r="B136" s="1028"/>
      <c r="C136" s="1027"/>
      <c r="D136" s="1027"/>
      <c r="E136" s="1027"/>
      <c r="F136" s="1027"/>
      <c r="G136" s="1027"/>
      <c r="H136" s="1027"/>
      <c r="I136" s="1027"/>
      <c r="J136" s="1027"/>
      <c r="K136" s="1027"/>
      <c r="L136" s="1027"/>
      <c r="M136" s="1027"/>
      <c r="N136" s="1027"/>
      <c r="O136" s="1027"/>
      <c r="P136" s="1027"/>
      <c r="Q136" s="1027"/>
      <c r="R136" s="1027"/>
      <c r="S136" s="1027"/>
      <c r="T136" s="1027"/>
      <c r="U136" s="1027"/>
      <c r="V136" s="1027"/>
      <c r="W136" s="1027"/>
      <c r="X136" s="1027"/>
      <c r="Y136" s="1027"/>
      <c r="Z136" s="1027"/>
      <c r="AA136" s="1027"/>
      <c r="AB136" s="1027"/>
      <c r="AC136" s="1027"/>
      <c r="AD136" s="1027"/>
      <c r="AE136" s="1027"/>
      <c r="AF136" s="1027"/>
    </row>
    <row r="137" spans="1:32" ht="15.75" x14ac:dyDescent="0.2">
      <c r="A137" s="1027"/>
      <c r="B137" s="1028"/>
      <c r="C137" s="1027"/>
      <c r="D137" s="1027"/>
      <c r="E137" s="1027"/>
      <c r="F137" s="1027"/>
      <c r="G137" s="1027"/>
      <c r="H137" s="1027"/>
      <c r="I137" s="1027"/>
      <c r="J137" s="1027"/>
      <c r="K137" s="1027"/>
      <c r="L137" s="1027"/>
      <c r="M137" s="1027"/>
      <c r="N137" s="1027"/>
      <c r="O137" s="1027"/>
      <c r="P137" s="1027"/>
      <c r="Q137" s="1027"/>
      <c r="R137" s="1027"/>
      <c r="S137" s="1027"/>
      <c r="T137" s="1027"/>
      <c r="U137" s="1027"/>
      <c r="V137" s="1027"/>
      <c r="W137" s="1027"/>
      <c r="X137" s="1027"/>
      <c r="Y137" s="1027"/>
      <c r="Z137" s="1027"/>
      <c r="AA137" s="1027"/>
      <c r="AB137" s="1027"/>
      <c r="AC137" s="1027"/>
      <c r="AD137" s="1027"/>
      <c r="AE137" s="1027"/>
      <c r="AF137" s="1027"/>
    </row>
    <row r="138" spans="1:32" ht="15.75" x14ac:dyDescent="0.2">
      <c r="A138" s="1027"/>
      <c r="B138" s="1028"/>
      <c r="C138" s="1027"/>
      <c r="D138" s="1027"/>
      <c r="E138" s="1027"/>
      <c r="F138" s="1027"/>
      <c r="G138" s="1027"/>
      <c r="H138" s="1027"/>
      <c r="I138" s="1027"/>
      <c r="J138" s="1027"/>
      <c r="K138" s="1027"/>
      <c r="L138" s="1027"/>
      <c r="M138" s="1027"/>
      <c r="N138" s="1027"/>
      <c r="O138" s="1027"/>
      <c r="P138" s="1027"/>
      <c r="Q138" s="1027"/>
      <c r="R138" s="1027"/>
      <c r="S138" s="1027"/>
      <c r="T138" s="1027"/>
      <c r="U138" s="1027"/>
      <c r="V138" s="1027"/>
      <c r="W138" s="1027"/>
      <c r="X138" s="1027"/>
      <c r="Y138" s="1027"/>
      <c r="Z138" s="1027"/>
      <c r="AA138" s="1027"/>
      <c r="AB138" s="1027"/>
      <c r="AC138" s="1027"/>
      <c r="AD138" s="1027"/>
      <c r="AE138" s="1027"/>
      <c r="AF138" s="1027"/>
    </row>
    <row r="139" spans="1:32" ht="15.75" x14ac:dyDescent="0.2">
      <c r="A139" s="1027"/>
      <c r="B139" s="1028"/>
      <c r="C139" s="1027"/>
      <c r="D139" s="1027"/>
      <c r="E139" s="1027"/>
      <c r="F139" s="1027"/>
      <c r="G139" s="1027"/>
      <c r="H139" s="1027"/>
      <c r="I139" s="1027"/>
      <c r="J139" s="1027"/>
      <c r="K139" s="1027"/>
      <c r="L139" s="1027"/>
      <c r="M139" s="1027"/>
      <c r="N139" s="1027"/>
      <c r="O139" s="1027"/>
      <c r="P139" s="1027"/>
      <c r="Q139" s="1027"/>
      <c r="R139" s="1027"/>
      <c r="S139" s="1027"/>
      <c r="T139" s="1027"/>
      <c r="U139" s="1027"/>
      <c r="V139" s="1027"/>
      <c r="W139" s="1027"/>
      <c r="X139" s="1027"/>
      <c r="Y139" s="1027"/>
      <c r="Z139" s="1027"/>
      <c r="AA139" s="1027"/>
      <c r="AB139" s="1027"/>
      <c r="AC139" s="1027"/>
      <c r="AD139" s="1027"/>
      <c r="AE139" s="1027"/>
      <c r="AF139" s="1027"/>
    </row>
    <row r="140" spans="1:32" ht="15.75" x14ac:dyDescent="0.2">
      <c r="A140" s="1027"/>
      <c r="B140" s="1028"/>
      <c r="C140" s="1027"/>
      <c r="D140" s="1027"/>
      <c r="E140" s="1027"/>
      <c r="F140" s="1027"/>
      <c r="G140" s="1027"/>
      <c r="H140" s="1027"/>
      <c r="I140" s="1027"/>
      <c r="J140" s="1027"/>
      <c r="K140" s="1027"/>
      <c r="L140" s="1027"/>
      <c r="M140" s="1027"/>
      <c r="N140" s="1027"/>
      <c r="O140" s="1027"/>
      <c r="P140" s="1027"/>
      <c r="Q140" s="1027"/>
      <c r="R140" s="1027"/>
      <c r="S140" s="1027"/>
      <c r="T140" s="1027"/>
      <c r="U140" s="1027"/>
      <c r="V140" s="1027"/>
      <c r="W140" s="1027"/>
      <c r="X140" s="1027"/>
      <c r="Y140" s="1027"/>
      <c r="Z140" s="1027"/>
      <c r="AA140" s="1027"/>
      <c r="AB140" s="1027"/>
      <c r="AC140" s="1027"/>
      <c r="AD140" s="1027"/>
      <c r="AE140" s="1027"/>
      <c r="AF140" s="1027"/>
    </row>
    <row r="141" spans="1:32" ht="15.75" x14ac:dyDescent="0.2">
      <c r="A141" s="1027"/>
      <c r="B141" s="1028"/>
      <c r="C141" s="1027"/>
      <c r="D141" s="1027"/>
      <c r="E141" s="1027"/>
      <c r="F141" s="1027"/>
      <c r="G141" s="1027"/>
      <c r="H141" s="1027"/>
      <c r="I141" s="1027"/>
      <c r="J141" s="1027"/>
      <c r="K141" s="1027"/>
      <c r="L141" s="1027"/>
      <c r="M141" s="1027"/>
      <c r="N141" s="1027"/>
      <c r="O141" s="1027"/>
      <c r="P141" s="1027"/>
      <c r="Q141" s="1027"/>
      <c r="R141" s="1027"/>
      <c r="S141" s="1027"/>
      <c r="T141" s="1027"/>
      <c r="U141" s="1027"/>
      <c r="V141" s="1027"/>
      <c r="W141" s="1027"/>
      <c r="X141" s="1027"/>
      <c r="Y141" s="1027"/>
      <c r="Z141" s="1027"/>
      <c r="AA141" s="1027"/>
      <c r="AB141" s="1027"/>
      <c r="AC141" s="1027"/>
      <c r="AD141" s="1027"/>
      <c r="AE141" s="1027"/>
      <c r="AF141" s="1027"/>
    </row>
    <row r="142" spans="1:32" ht="15.75" x14ac:dyDescent="0.2">
      <c r="A142" s="1027"/>
      <c r="B142" s="1028"/>
      <c r="C142" s="1027"/>
      <c r="D142" s="1027"/>
      <c r="E142" s="1027"/>
      <c r="F142" s="1027"/>
      <c r="G142" s="1027"/>
      <c r="H142" s="1027"/>
      <c r="I142" s="1027"/>
      <c r="J142" s="1027"/>
      <c r="K142" s="1027"/>
      <c r="L142" s="1027"/>
      <c r="M142" s="1027"/>
      <c r="N142" s="1027"/>
      <c r="O142" s="1027"/>
      <c r="P142" s="1027"/>
      <c r="Q142" s="1027"/>
      <c r="R142" s="1027"/>
      <c r="S142" s="1027"/>
      <c r="T142" s="1027"/>
      <c r="U142" s="1027"/>
      <c r="V142" s="1027"/>
      <c r="W142" s="1027"/>
      <c r="X142" s="1027"/>
      <c r="Y142" s="1027"/>
      <c r="Z142" s="1027"/>
      <c r="AA142" s="1027"/>
      <c r="AB142" s="1027"/>
      <c r="AC142" s="1027"/>
      <c r="AD142" s="1027"/>
      <c r="AE142" s="1027"/>
      <c r="AF142" s="1027"/>
    </row>
    <row r="143" spans="1:32" ht="15.75" x14ac:dyDescent="0.2">
      <c r="A143" s="1027"/>
      <c r="B143" s="1028"/>
      <c r="C143" s="1027"/>
      <c r="D143" s="1027"/>
      <c r="E143" s="1027"/>
      <c r="F143" s="1027"/>
      <c r="G143" s="1027"/>
      <c r="H143" s="1027"/>
      <c r="I143" s="1027"/>
      <c r="J143" s="1027"/>
      <c r="K143" s="1027"/>
      <c r="L143" s="1027"/>
      <c r="M143" s="1027"/>
      <c r="N143" s="1027"/>
      <c r="O143" s="1027"/>
      <c r="P143" s="1027"/>
      <c r="Q143" s="1027"/>
      <c r="R143" s="1027"/>
      <c r="S143" s="1027"/>
      <c r="T143" s="1027"/>
      <c r="U143" s="1027"/>
      <c r="V143" s="1027"/>
      <c r="W143" s="1027"/>
      <c r="X143" s="1027"/>
      <c r="Y143" s="1027"/>
      <c r="Z143" s="1027"/>
      <c r="AA143" s="1027"/>
      <c r="AB143" s="1027"/>
      <c r="AC143" s="1027"/>
      <c r="AD143" s="1027"/>
      <c r="AE143" s="1027"/>
      <c r="AF143" s="1027"/>
    </row>
    <row r="144" spans="1:32" ht="15.75" x14ac:dyDescent="0.2">
      <c r="A144" s="1027"/>
      <c r="B144" s="1028"/>
      <c r="C144" s="1027"/>
      <c r="D144" s="1027"/>
      <c r="E144" s="1027"/>
      <c r="F144" s="1027"/>
      <c r="G144" s="1027"/>
      <c r="H144" s="1027"/>
      <c r="I144" s="1027"/>
      <c r="J144" s="1027"/>
      <c r="K144" s="1027"/>
      <c r="L144" s="1027"/>
      <c r="M144" s="1027"/>
      <c r="N144" s="1027"/>
      <c r="O144" s="1027"/>
      <c r="P144" s="1027"/>
      <c r="Q144" s="1027"/>
      <c r="R144" s="1027"/>
      <c r="S144" s="1027"/>
      <c r="T144" s="1027"/>
      <c r="U144" s="1027"/>
      <c r="V144" s="1027"/>
      <c r="W144" s="1027"/>
      <c r="X144" s="1027"/>
      <c r="Y144" s="1027"/>
      <c r="Z144" s="1027"/>
      <c r="AA144" s="1027"/>
      <c r="AB144" s="1027"/>
      <c r="AC144" s="1027"/>
      <c r="AD144" s="1027"/>
      <c r="AE144" s="1027"/>
      <c r="AF144" s="1027"/>
    </row>
    <row r="145" spans="1:32" ht="15.75" x14ac:dyDescent="0.2">
      <c r="A145" s="1027"/>
      <c r="B145" s="1028"/>
      <c r="C145" s="1027"/>
      <c r="D145" s="1027"/>
      <c r="E145" s="1027"/>
      <c r="F145" s="1027"/>
      <c r="G145" s="1027"/>
      <c r="H145" s="1027"/>
      <c r="I145" s="1027"/>
      <c r="J145" s="1027"/>
      <c r="K145" s="1027"/>
      <c r="L145" s="1027"/>
      <c r="M145" s="1027"/>
      <c r="N145" s="1027"/>
      <c r="O145" s="1027"/>
      <c r="P145" s="1027"/>
      <c r="Q145" s="1027"/>
      <c r="R145" s="1027"/>
      <c r="S145" s="1027"/>
      <c r="T145" s="1027"/>
      <c r="U145" s="1027"/>
      <c r="V145" s="1027"/>
      <c r="W145" s="1027"/>
      <c r="X145" s="1027"/>
      <c r="Y145" s="1027"/>
      <c r="Z145" s="1027"/>
      <c r="AA145" s="1027"/>
      <c r="AB145" s="1027"/>
      <c r="AC145" s="1027"/>
      <c r="AD145" s="1027"/>
      <c r="AE145" s="1027"/>
      <c r="AF145" s="1027"/>
    </row>
    <row r="146" spans="1:32" ht="15.75" x14ac:dyDescent="0.2">
      <c r="A146" s="1027"/>
      <c r="B146" s="1028"/>
      <c r="C146" s="1027"/>
      <c r="D146" s="1027"/>
      <c r="E146" s="1027"/>
      <c r="F146" s="1027"/>
      <c r="G146" s="1027"/>
      <c r="H146" s="1027"/>
      <c r="I146" s="1027"/>
      <c r="J146" s="1027"/>
      <c r="K146" s="1027"/>
      <c r="L146" s="1027"/>
      <c r="M146" s="1027"/>
      <c r="N146" s="1027"/>
      <c r="O146" s="1027"/>
      <c r="P146" s="1027"/>
      <c r="Q146" s="1027"/>
      <c r="R146" s="1027"/>
      <c r="S146" s="1027"/>
      <c r="T146" s="1027"/>
      <c r="U146" s="1027"/>
      <c r="V146" s="1027"/>
      <c r="W146" s="1027"/>
      <c r="X146" s="1027"/>
      <c r="Y146" s="1027"/>
      <c r="Z146" s="1027"/>
      <c r="AA146" s="1027"/>
      <c r="AB146" s="1027"/>
      <c r="AC146" s="1027"/>
      <c r="AD146" s="1027"/>
      <c r="AE146" s="1027"/>
      <c r="AF146" s="1027"/>
    </row>
    <row r="147" spans="1:32" ht="15.75" x14ac:dyDescent="0.2">
      <c r="A147" s="1027"/>
      <c r="B147" s="1028"/>
      <c r="C147" s="1027"/>
      <c r="D147" s="1027"/>
      <c r="E147" s="1027"/>
      <c r="F147" s="1027"/>
      <c r="G147" s="1027"/>
      <c r="H147" s="1027"/>
      <c r="I147" s="1027"/>
      <c r="J147" s="1027"/>
      <c r="K147" s="1027"/>
      <c r="L147" s="1027"/>
      <c r="M147" s="1027"/>
      <c r="N147" s="1027"/>
      <c r="O147" s="1027"/>
      <c r="P147" s="1027"/>
      <c r="Q147" s="1027"/>
      <c r="R147" s="1027"/>
      <c r="S147" s="1027"/>
      <c r="T147" s="1027"/>
      <c r="U147" s="1027"/>
      <c r="V147" s="1027"/>
      <c r="W147" s="1027"/>
      <c r="X147" s="1027"/>
      <c r="Y147" s="1027"/>
      <c r="Z147" s="1027"/>
      <c r="AA147" s="1027"/>
      <c r="AB147" s="1027"/>
      <c r="AC147" s="1027"/>
      <c r="AD147" s="1027"/>
      <c r="AE147" s="1027"/>
      <c r="AF147" s="1027"/>
    </row>
    <row r="148" spans="1:32" ht="15.75" x14ac:dyDescent="0.2">
      <c r="A148" s="1027"/>
      <c r="B148" s="1028"/>
      <c r="C148" s="1027"/>
      <c r="D148" s="1027"/>
      <c r="E148" s="1027"/>
      <c r="F148" s="1027"/>
      <c r="G148" s="1027"/>
      <c r="H148" s="1027"/>
      <c r="I148" s="1027"/>
      <c r="J148" s="1027"/>
      <c r="K148" s="1027"/>
      <c r="L148" s="1027"/>
      <c r="M148" s="1027"/>
      <c r="N148" s="1027"/>
      <c r="O148" s="1027"/>
      <c r="P148" s="1027"/>
      <c r="Q148" s="1027"/>
      <c r="R148" s="1027"/>
      <c r="S148" s="1027"/>
      <c r="T148" s="1027"/>
      <c r="U148" s="1027"/>
      <c r="V148" s="1027"/>
      <c r="W148" s="1027"/>
      <c r="X148" s="1027"/>
      <c r="Y148" s="1027"/>
      <c r="Z148" s="1027"/>
      <c r="AA148" s="1027"/>
      <c r="AB148" s="1027"/>
      <c r="AC148" s="1027"/>
      <c r="AD148" s="1027"/>
      <c r="AE148" s="1027"/>
      <c r="AF148" s="1027"/>
    </row>
    <row r="149" spans="1:32" ht="15.75" x14ac:dyDescent="0.2">
      <c r="A149" s="1027"/>
      <c r="B149" s="1028"/>
      <c r="C149" s="1027"/>
      <c r="D149" s="1027"/>
      <c r="E149" s="1027"/>
      <c r="F149" s="1027"/>
      <c r="G149" s="1027"/>
      <c r="H149" s="1027"/>
      <c r="I149" s="1027"/>
      <c r="J149" s="1027"/>
      <c r="K149" s="1027"/>
      <c r="L149" s="1027"/>
      <c r="M149" s="1027"/>
      <c r="N149" s="1027"/>
      <c r="O149" s="1027"/>
      <c r="P149" s="1027"/>
      <c r="Q149" s="1027"/>
      <c r="R149" s="1027"/>
      <c r="S149" s="1027"/>
      <c r="T149" s="1027"/>
      <c r="U149" s="1027"/>
      <c r="V149" s="1027"/>
      <c r="W149" s="1027"/>
      <c r="X149" s="1027"/>
      <c r="Y149" s="1027"/>
      <c r="Z149" s="1027"/>
      <c r="AA149" s="1027"/>
      <c r="AB149" s="1027"/>
      <c r="AC149" s="1027"/>
      <c r="AD149" s="1027"/>
      <c r="AE149" s="1027"/>
      <c r="AF149" s="1027"/>
    </row>
    <row r="150" spans="1:32" ht="15.75" x14ac:dyDescent="0.2">
      <c r="A150" s="1027"/>
      <c r="B150" s="1028"/>
      <c r="C150" s="1027"/>
      <c r="D150" s="1027"/>
      <c r="E150" s="1027"/>
      <c r="F150" s="1027"/>
      <c r="G150" s="1027"/>
      <c r="H150" s="1027"/>
      <c r="I150" s="1027"/>
      <c r="J150" s="1027"/>
      <c r="K150" s="1027"/>
      <c r="L150" s="1027"/>
      <c r="M150" s="1027"/>
      <c r="N150" s="1027"/>
      <c r="O150" s="1027"/>
      <c r="P150" s="1027"/>
      <c r="Q150" s="1027"/>
      <c r="R150" s="1027"/>
      <c r="S150" s="1027"/>
      <c r="T150" s="1027"/>
      <c r="U150" s="1027"/>
      <c r="V150" s="1027"/>
      <c r="W150" s="1027"/>
      <c r="X150" s="1027"/>
      <c r="Y150" s="1027"/>
      <c r="Z150" s="1027"/>
      <c r="AA150" s="1027"/>
      <c r="AB150" s="1027"/>
      <c r="AC150" s="1027"/>
      <c r="AD150" s="1027"/>
      <c r="AE150" s="1027"/>
      <c r="AF150" s="1027"/>
    </row>
    <row r="151" spans="1:32" ht="15.75" x14ac:dyDescent="0.2">
      <c r="A151" s="1027"/>
      <c r="B151" s="1028"/>
      <c r="C151" s="1027"/>
      <c r="D151" s="1027"/>
      <c r="E151" s="1027"/>
      <c r="F151" s="1027"/>
      <c r="G151" s="1027"/>
      <c r="H151" s="1027"/>
      <c r="I151" s="1027"/>
      <c r="J151" s="1027"/>
      <c r="K151" s="1027"/>
      <c r="L151" s="1027"/>
      <c r="M151" s="1027"/>
      <c r="N151" s="1027"/>
      <c r="O151" s="1027"/>
      <c r="P151" s="1027"/>
      <c r="Q151" s="1027"/>
      <c r="R151" s="1027"/>
      <c r="S151" s="1027"/>
      <c r="T151" s="1027"/>
      <c r="U151" s="1027"/>
      <c r="V151" s="1027"/>
      <c r="W151" s="1027"/>
      <c r="X151" s="1027"/>
      <c r="Y151" s="1027"/>
      <c r="Z151" s="1027"/>
      <c r="AA151" s="1027"/>
      <c r="AB151" s="1027"/>
      <c r="AC151" s="1027"/>
      <c r="AD151" s="1027"/>
      <c r="AE151" s="1027"/>
      <c r="AF151" s="1027"/>
    </row>
    <row r="152" spans="1:32" ht="15.75" x14ac:dyDescent="0.2">
      <c r="A152" s="1027"/>
      <c r="B152" s="1028"/>
      <c r="C152" s="1027"/>
      <c r="D152" s="1027"/>
      <c r="E152" s="1027"/>
      <c r="F152" s="1027"/>
      <c r="G152" s="1027"/>
      <c r="H152" s="1027"/>
      <c r="I152" s="1027"/>
      <c r="J152" s="1027"/>
      <c r="K152" s="1027"/>
      <c r="L152" s="1027"/>
      <c r="M152" s="1027"/>
      <c r="N152" s="1027"/>
      <c r="O152" s="1027"/>
      <c r="P152" s="1027"/>
      <c r="Q152" s="1027"/>
      <c r="R152" s="1027"/>
      <c r="S152" s="1027"/>
      <c r="T152" s="1027"/>
      <c r="U152" s="1027"/>
      <c r="V152" s="1027"/>
      <c r="W152" s="1027"/>
      <c r="X152" s="1027"/>
      <c r="Y152" s="1027"/>
      <c r="Z152" s="1027"/>
      <c r="AA152" s="1027"/>
      <c r="AB152" s="1027"/>
      <c r="AC152" s="1027"/>
      <c r="AD152" s="1027"/>
      <c r="AE152" s="1027"/>
      <c r="AF152" s="1027"/>
    </row>
    <row r="153" spans="1:32" ht="15.75" x14ac:dyDescent="0.2">
      <c r="A153" s="1027"/>
      <c r="B153" s="1028"/>
      <c r="C153" s="1027"/>
      <c r="D153" s="1027"/>
      <c r="E153" s="1027"/>
      <c r="F153" s="1027"/>
      <c r="G153" s="1027"/>
      <c r="H153" s="1027"/>
      <c r="I153" s="1027"/>
      <c r="J153" s="1027"/>
      <c r="K153" s="1027"/>
      <c r="L153" s="1027"/>
      <c r="M153" s="1027"/>
      <c r="N153" s="1027"/>
      <c r="O153" s="1027"/>
      <c r="P153" s="1027"/>
      <c r="Q153" s="1027"/>
      <c r="R153" s="1027"/>
      <c r="S153" s="1027"/>
      <c r="T153" s="1027"/>
      <c r="U153" s="1027"/>
      <c r="V153" s="1027"/>
      <c r="W153" s="1027"/>
      <c r="X153" s="1027"/>
      <c r="Y153" s="1027"/>
      <c r="Z153" s="1027"/>
      <c r="AA153" s="1027"/>
      <c r="AB153" s="1027"/>
      <c r="AC153" s="1027"/>
      <c r="AD153" s="1027"/>
      <c r="AE153" s="1027"/>
      <c r="AF153" s="1027"/>
    </row>
    <row r="154" spans="1:32" ht="15.75" x14ac:dyDescent="0.2">
      <c r="A154" s="1027"/>
      <c r="B154" s="1028"/>
      <c r="C154" s="1027"/>
      <c r="D154" s="1027"/>
      <c r="E154" s="1027"/>
      <c r="F154" s="1027"/>
      <c r="G154" s="1027"/>
      <c r="H154" s="1027"/>
      <c r="I154" s="1027"/>
      <c r="J154" s="1027"/>
      <c r="K154" s="1027"/>
      <c r="L154" s="1027"/>
      <c r="M154" s="1027"/>
      <c r="N154" s="1027"/>
      <c r="O154" s="1027"/>
      <c r="P154" s="1027"/>
      <c r="Q154" s="1027"/>
      <c r="R154" s="1027"/>
      <c r="S154" s="1027"/>
      <c r="T154" s="1027"/>
      <c r="U154" s="1027"/>
      <c r="V154" s="1027"/>
      <c r="W154" s="1027"/>
      <c r="X154" s="1027"/>
      <c r="Y154" s="1027"/>
      <c r="Z154" s="1027"/>
      <c r="AA154" s="1027"/>
      <c r="AB154" s="1027"/>
      <c r="AC154" s="1027"/>
      <c r="AD154" s="1027"/>
      <c r="AE154" s="1027"/>
      <c r="AF154" s="1027"/>
    </row>
    <row r="155" spans="1:32" ht="15.75" x14ac:dyDescent="0.2">
      <c r="A155" s="1027"/>
      <c r="B155" s="1028"/>
      <c r="C155" s="1027"/>
      <c r="D155" s="1027"/>
      <c r="E155" s="1027"/>
      <c r="F155" s="1027"/>
      <c r="G155" s="1027"/>
      <c r="H155" s="1027"/>
      <c r="I155" s="1027"/>
      <c r="J155" s="1027"/>
      <c r="K155" s="1027"/>
      <c r="L155" s="1027"/>
      <c r="M155" s="1027"/>
      <c r="N155" s="1027"/>
      <c r="O155" s="1027"/>
      <c r="P155" s="1027"/>
      <c r="Q155" s="1027"/>
      <c r="R155" s="1027"/>
      <c r="S155" s="1027"/>
      <c r="T155" s="1027"/>
      <c r="U155" s="1027"/>
      <c r="V155" s="1027"/>
      <c r="W155" s="1027"/>
      <c r="X155" s="1027"/>
      <c r="Y155" s="1027"/>
      <c r="Z155" s="1027"/>
      <c r="AA155" s="1027"/>
      <c r="AB155" s="1027"/>
      <c r="AC155" s="1027"/>
      <c r="AD155" s="1027"/>
      <c r="AE155" s="1027"/>
      <c r="AF155" s="1027"/>
    </row>
    <row r="156" spans="1:32" ht="15.75" x14ac:dyDescent="0.2">
      <c r="A156" s="1027"/>
      <c r="B156" s="1028"/>
      <c r="C156" s="1027"/>
      <c r="D156" s="1027"/>
      <c r="E156" s="1027"/>
      <c r="F156" s="1027"/>
      <c r="G156" s="1027"/>
      <c r="H156" s="1027"/>
      <c r="I156" s="1027"/>
      <c r="J156" s="1027"/>
      <c r="K156" s="1027"/>
      <c r="L156" s="1027"/>
      <c r="M156" s="1027"/>
      <c r="N156" s="1027"/>
      <c r="O156" s="1027"/>
      <c r="P156" s="1027"/>
      <c r="Q156" s="1027"/>
      <c r="R156" s="1027"/>
      <c r="S156" s="1027"/>
      <c r="T156" s="1027"/>
      <c r="U156" s="1027"/>
      <c r="V156" s="1027"/>
      <c r="W156" s="1027"/>
      <c r="X156" s="1027"/>
      <c r="Y156" s="1027"/>
      <c r="Z156" s="1027"/>
      <c r="AA156" s="1027"/>
      <c r="AB156" s="1027"/>
      <c r="AC156" s="1027"/>
      <c r="AD156" s="1027"/>
      <c r="AE156" s="1027"/>
      <c r="AF156" s="1027"/>
    </row>
    <row r="157" spans="1:32" ht="15.75" x14ac:dyDescent="0.2">
      <c r="A157" s="1027"/>
      <c r="B157" s="1028"/>
      <c r="C157" s="1027"/>
      <c r="D157" s="1027"/>
      <c r="E157" s="1027"/>
      <c r="F157" s="1027"/>
      <c r="G157" s="1027"/>
      <c r="H157" s="1027"/>
      <c r="I157" s="1027"/>
      <c r="J157" s="1027"/>
      <c r="K157" s="1027"/>
      <c r="L157" s="1027"/>
      <c r="M157" s="1027"/>
      <c r="N157" s="1027"/>
      <c r="O157" s="1027"/>
      <c r="P157" s="1027"/>
      <c r="Q157" s="1027"/>
      <c r="R157" s="1027"/>
      <c r="S157" s="1027"/>
      <c r="T157" s="1027"/>
      <c r="U157" s="1027"/>
      <c r="V157" s="1027"/>
      <c r="W157" s="1027"/>
      <c r="X157" s="1027"/>
      <c r="Y157" s="1027"/>
      <c r="Z157" s="1027"/>
      <c r="AA157" s="1027"/>
      <c r="AB157" s="1027"/>
      <c r="AC157" s="1027"/>
      <c r="AD157" s="1027"/>
      <c r="AE157" s="1027"/>
      <c r="AF157" s="1027"/>
    </row>
    <row r="158" spans="1:32" ht="15.75" x14ac:dyDescent="0.2">
      <c r="A158" s="1027"/>
      <c r="B158" s="1028"/>
      <c r="C158" s="1027"/>
      <c r="D158" s="1027"/>
      <c r="E158" s="1027"/>
      <c r="F158" s="1027"/>
      <c r="G158" s="1027"/>
      <c r="H158" s="1027"/>
      <c r="I158" s="1027"/>
      <c r="J158" s="1027"/>
      <c r="K158" s="1027"/>
      <c r="L158" s="1027"/>
      <c r="M158" s="1027"/>
      <c r="N158" s="1027"/>
      <c r="O158" s="1027"/>
      <c r="P158" s="1027"/>
      <c r="Q158" s="1027"/>
      <c r="R158" s="1027"/>
      <c r="S158" s="1027"/>
      <c r="T158" s="1027"/>
      <c r="U158" s="1027"/>
      <c r="V158" s="1027"/>
      <c r="W158" s="1027"/>
      <c r="X158" s="1027"/>
      <c r="Y158" s="1027"/>
      <c r="Z158" s="1027"/>
      <c r="AA158" s="1027"/>
      <c r="AB158" s="1027"/>
      <c r="AC158" s="1027"/>
      <c r="AD158" s="1027"/>
      <c r="AE158" s="1027"/>
      <c r="AF158" s="1027"/>
    </row>
    <row r="159" spans="1:32" ht="15.75" x14ac:dyDescent="0.2">
      <c r="A159" s="1027"/>
      <c r="B159" s="1028"/>
      <c r="C159" s="1027"/>
      <c r="D159" s="1027"/>
      <c r="E159" s="1027"/>
      <c r="F159" s="1027"/>
      <c r="G159" s="1027"/>
      <c r="H159" s="1027"/>
      <c r="I159" s="1027"/>
      <c r="J159" s="1027"/>
      <c r="K159" s="1027"/>
      <c r="L159" s="1027"/>
      <c r="M159" s="1027"/>
      <c r="N159" s="1027"/>
      <c r="O159" s="1027"/>
      <c r="P159" s="1027"/>
      <c r="Q159" s="1027"/>
      <c r="R159" s="1027"/>
      <c r="S159" s="1027"/>
      <c r="T159" s="1027"/>
      <c r="U159" s="1027"/>
      <c r="V159" s="1027"/>
      <c r="W159" s="1027"/>
      <c r="X159" s="1027"/>
      <c r="Y159" s="1027"/>
      <c r="Z159" s="1027"/>
      <c r="AA159" s="1027"/>
      <c r="AB159" s="1027"/>
      <c r="AC159" s="1027"/>
      <c r="AD159" s="1027"/>
      <c r="AE159" s="1027"/>
      <c r="AF159" s="1027"/>
    </row>
    <row r="160" spans="1:32" ht="15.75" x14ac:dyDescent="0.2">
      <c r="A160" s="1027"/>
      <c r="B160" s="1028"/>
      <c r="C160" s="1027"/>
      <c r="D160" s="1027"/>
      <c r="E160" s="1027"/>
      <c r="F160" s="1027"/>
      <c r="G160" s="1027"/>
      <c r="H160" s="1027"/>
      <c r="I160" s="1027"/>
      <c r="J160" s="1027"/>
      <c r="K160" s="1027"/>
      <c r="L160" s="1027"/>
      <c r="M160" s="1027"/>
      <c r="N160" s="1027"/>
      <c r="O160" s="1027"/>
      <c r="P160" s="1027"/>
      <c r="Q160" s="1027"/>
      <c r="R160" s="1027"/>
      <c r="S160" s="1027"/>
      <c r="T160" s="1027"/>
      <c r="U160" s="1027"/>
      <c r="V160" s="1027"/>
      <c r="W160" s="1027"/>
      <c r="X160" s="1027"/>
      <c r="Y160" s="1027"/>
      <c r="Z160" s="1027"/>
      <c r="AA160" s="1027"/>
      <c r="AB160" s="1027"/>
      <c r="AC160" s="1027"/>
      <c r="AD160" s="1027"/>
      <c r="AE160" s="1027"/>
      <c r="AF160" s="1027"/>
    </row>
    <row r="161" spans="1:32" ht="15.75" x14ac:dyDescent="0.2">
      <c r="A161" s="1027"/>
      <c r="B161" s="1028"/>
      <c r="C161" s="1027"/>
      <c r="D161" s="1027"/>
      <c r="E161" s="1027"/>
      <c r="F161" s="1027"/>
      <c r="G161" s="1027"/>
      <c r="H161" s="1027"/>
      <c r="I161" s="1027"/>
      <c r="J161" s="1027"/>
      <c r="K161" s="1027"/>
      <c r="L161" s="1027"/>
      <c r="M161" s="1027"/>
      <c r="N161" s="1027"/>
      <c r="O161" s="1027"/>
      <c r="P161" s="1027"/>
      <c r="Q161" s="1027"/>
      <c r="R161" s="1027"/>
      <c r="S161" s="1027"/>
      <c r="T161" s="1027"/>
      <c r="U161" s="1027"/>
      <c r="V161" s="1027"/>
      <c r="W161" s="1027"/>
      <c r="X161" s="1027"/>
      <c r="Y161" s="1027"/>
      <c r="Z161" s="1027"/>
      <c r="AA161" s="1027"/>
      <c r="AB161" s="1027"/>
      <c r="AC161" s="1027"/>
      <c r="AD161" s="1027"/>
      <c r="AE161" s="1027"/>
      <c r="AF161" s="1027"/>
    </row>
    <row r="162" spans="1:32" ht="15.75" x14ac:dyDescent="0.2">
      <c r="A162" s="1027"/>
      <c r="B162" s="1028"/>
      <c r="C162" s="1027"/>
      <c r="D162" s="1027"/>
      <c r="E162" s="1027"/>
      <c r="F162" s="1027"/>
      <c r="G162" s="1027"/>
      <c r="H162" s="1027"/>
      <c r="I162" s="1027"/>
      <c r="J162" s="1027"/>
      <c r="K162" s="1027"/>
      <c r="L162" s="1027"/>
      <c r="M162" s="1027"/>
      <c r="N162" s="1027"/>
      <c r="O162" s="1027"/>
      <c r="P162" s="1027"/>
      <c r="Q162" s="1027"/>
      <c r="R162" s="1027"/>
      <c r="S162" s="1027"/>
      <c r="T162" s="1027"/>
      <c r="U162" s="1027"/>
      <c r="V162" s="1027"/>
      <c r="W162" s="1027"/>
      <c r="X162" s="1027"/>
      <c r="Y162" s="1027"/>
      <c r="Z162" s="1027"/>
      <c r="AA162" s="1027"/>
      <c r="AB162" s="1027"/>
      <c r="AC162" s="1027"/>
      <c r="AD162" s="1027"/>
      <c r="AE162" s="1027"/>
      <c r="AF162" s="1027"/>
    </row>
    <row r="163" spans="1:32" ht="15.75" x14ac:dyDescent="0.2">
      <c r="A163" s="1027"/>
      <c r="B163" s="1028"/>
      <c r="C163" s="1027"/>
      <c r="D163" s="1027"/>
      <c r="E163" s="1027"/>
      <c r="F163" s="1027"/>
      <c r="G163" s="1027"/>
      <c r="H163" s="1027"/>
      <c r="I163" s="1027"/>
      <c r="J163" s="1027"/>
      <c r="K163" s="1027"/>
      <c r="L163" s="1027"/>
      <c r="M163" s="1027"/>
      <c r="N163" s="1027"/>
      <c r="O163" s="1027"/>
      <c r="P163" s="1027"/>
      <c r="Q163" s="1027"/>
      <c r="R163" s="1027"/>
      <c r="S163" s="1027"/>
      <c r="T163" s="1027"/>
      <c r="U163" s="1027"/>
      <c r="V163" s="1027"/>
      <c r="W163" s="1027"/>
      <c r="X163" s="1027"/>
      <c r="Y163" s="1027"/>
      <c r="Z163" s="1027"/>
      <c r="AA163" s="1027"/>
      <c r="AB163" s="1027"/>
      <c r="AC163" s="1027"/>
      <c r="AD163" s="1027"/>
      <c r="AE163" s="1027"/>
      <c r="AF163" s="1027"/>
    </row>
    <row r="164" spans="1:32" ht="15.75" x14ac:dyDescent="0.2">
      <c r="A164" s="1027"/>
      <c r="B164" s="1028"/>
      <c r="C164" s="1027"/>
      <c r="D164" s="1027"/>
      <c r="E164" s="1027"/>
      <c r="F164" s="1027"/>
      <c r="G164" s="1027"/>
      <c r="H164" s="1027"/>
      <c r="I164" s="1027"/>
      <c r="J164" s="1027"/>
      <c r="K164" s="1027"/>
      <c r="L164" s="1027"/>
      <c r="M164" s="1027"/>
      <c r="N164" s="1027"/>
      <c r="O164" s="1027"/>
      <c r="P164" s="1027"/>
      <c r="Q164" s="1027"/>
      <c r="R164" s="1027"/>
      <c r="S164" s="1027"/>
      <c r="T164" s="1027"/>
      <c r="U164" s="1027"/>
      <c r="V164" s="1027"/>
      <c r="W164" s="1027"/>
      <c r="X164" s="1027"/>
      <c r="Y164" s="1027"/>
      <c r="Z164" s="1027"/>
      <c r="AA164" s="1027"/>
      <c r="AB164" s="1027"/>
      <c r="AC164" s="1027"/>
      <c r="AD164" s="1027"/>
      <c r="AE164" s="1027"/>
      <c r="AF164" s="1027"/>
    </row>
    <row r="165" spans="1:32" ht="15.75" x14ac:dyDescent="0.2">
      <c r="A165" s="1027"/>
      <c r="B165" s="1028"/>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row>
    <row r="166" spans="1:32" ht="15.75" x14ac:dyDescent="0.2">
      <c r="A166" s="1027"/>
      <c r="B166" s="1028"/>
      <c r="C166" s="1027"/>
      <c r="D166" s="1027"/>
      <c r="E166" s="1027"/>
      <c r="F166" s="1027"/>
      <c r="G166" s="1027"/>
      <c r="H166" s="1027"/>
      <c r="I166" s="1027"/>
      <c r="J166" s="1027"/>
      <c r="K166" s="1027"/>
      <c r="L166" s="1027"/>
      <c r="M166" s="1027"/>
      <c r="N166" s="1027"/>
      <c r="O166" s="1027"/>
      <c r="P166" s="1027"/>
      <c r="Q166" s="1027"/>
      <c r="R166" s="1027"/>
      <c r="S166" s="1027"/>
      <c r="T166" s="1027"/>
      <c r="U166" s="1027"/>
      <c r="V166" s="1027"/>
      <c r="W166" s="1027"/>
      <c r="X166" s="1027"/>
      <c r="Y166" s="1027"/>
      <c r="Z166" s="1027"/>
      <c r="AA166" s="1027"/>
      <c r="AB166" s="1027"/>
      <c r="AC166" s="1027"/>
      <c r="AD166" s="1027"/>
      <c r="AE166" s="1027"/>
      <c r="AF166" s="1027"/>
    </row>
    <row r="167" spans="1:32" ht="15.75" x14ac:dyDescent="0.2">
      <c r="A167" s="1027"/>
      <c r="B167" s="1028"/>
      <c r="C167" s="1027"/>
      <c r="D167" s="1027"/>
      <c r="E167" s="1027"/>
      <c r="F167" s="1027"/>
      <c r="G167" s="1027"/>
      <c r="H167" s="1027"/>
      <c r="I167" s="1027"/>
      <c r="J167" s="1027"/>
      <c r="K167" s="1027"/>
      <c r="L167" s="1027"/>
      <c r="M167" s="1027"/>
      <c r="N167" s="1027"/>
      <c r="O167" s="1027"/>
      <c r="P167" s="1027"/>
      <c r="Q167" s="1027"/>
      <c r="R167" s="1027"/>
      <c r="S167" s="1027"/>
      <c r="T167" s="1027"/>
      <c r="U167" s="1027"/>
      <c r="V167" s="1027"/>
      <c r="W167" s="1027"/>
      <c r="X167" s="1027"/>
      <c r="Y167" s="1027"/>
      <c r="Z167" s="1027"/>
      <c r="AA167" s="1027"/>
      <c r="AB167" s="1027"/>
      <c r="AC167" s="1027"/>
      <c r="AD167" s="1027"/>
      <c r="AE167" s="1027"/>
      <c r="AF167" s="1027"/>
    </row>
    <row r="168" spans="1:32" ht="15.75" x14ac:dyDescent="0.2">
      <c r="A168" s="1027"/>
      <c r="B168" s="1028"/>
      <c r="C168" s="1027"/>
      <c r="D168" s="1027"/>
      <c r="E168" s="1027"/>
      <c r="F168" s="1027"/>
      <c r="G168" s="1027"/>
      <c r="H168" s="1027"/>
      <c r="I168" s="1027"/>
      <c r="J168" s="1027"/>
      <c r="K168" s="1027"/>
      <c r="L168" s="1027"/>
      <c r="M168" s="1027"/>
      <c r="N168" s="1027"/>
      <c r="O168" s="1027"/>
      <c r="P168" s="1027"/>
      <c r="Q168" s="1027"/>
      <c r="R168" s="1027"/>
      <c r="S168" s="1027"/>
      <c r="T168" s="1027"/>
      <c r="U168" s="1027"/>
      <c r="V168" s="1027"/>
      <c r="W168" s="1027"/>
      <c r="X168" s="1027"/>
      <c r="Y168" s="1027"/>
      <c r="Z168" s="1027"/>
      <c r="AA168" s="1027"/>
      <c r="AB168" s="1027"/>
      <c r="AC168" s="1027"/>
      <c r="AD168" s="1027"/>
      <c r="AE168" s="1027"/>
      <c r="AF168" s="1027"/>
    </row>
    <row r="169" spans="1:32" ht="15.75" x14ac:dyDescent="0.2">
      <c r="A169" s="1027"/>
      <c r="B169" s="1028"/>
      <c r="C169" s="1027"/>
      <c r="D169" s="1027"/>
      <c r="E169" s="1027"/>
      <c r="F169" s="1027"/>
      <c r="G169" s="1027"/>
      <c r="H169" s="1027"/>
      <c r="I169" s="1027"/>
      <c r="J169" s="1027"/>
      <c r="K169" s="1027"/>
      <c r="L169" s="1027"/>
      <c r="M169" s="1027"/>
      <c r="N169" s="1027"/>
      <c r="O169" s="1027"/>
      <c r="P169" s="1027"/>
      <c r="Q169" s="1027"/>
      <c r="R169" s="1027"/>
      <c r="S169" s="1027"/>
      <c r="T169" s="1027"/>
      <c r="U169" s="1027"/>
      <c r="V169" s="1027"/>
      <c r="W169" s="1027"/>
      <c r="X169" s="1027"/>
      <c r="Y169" s="1027"/>
      <c r="Z169" s="1027"/>
      <c r="AA169" s="1027"/>
      <c r="AB169" s="1027"/>
      <c r="AC169" s="1027"/>
      <c r="AD169" s="1027"/>
      <c r="AE169" s="1027"/>
      <c r="AF169" s="1027"/>
    </row>
    <row r="170" spans="1:32" ht="15.75" x14ac:dyDescent="0.2">
      <c r="A170" s="1027"/>
      <c r="B170" s="1028"/>
      <c r="C170" s="1027"/>
      <c r="D170" s="1027"/>
      <c r="E170" s="1027"/>
      <c r="F170" s="1027"/>
      <c r="G170" s="1027"/>
      <c r="H170" s="1027"/>
      <c r="I170" s="1027"/>
      <c r="J170" s="1027"/>
      <c r="K170" s="1027"/>
      <c r="L170" s="1027"/>
      <c r="M170" s="1027"/>
      <c r="N170" s="1027"/>
      <c r="O170" s="1027"/>
      <c r="P170" s="1027"/>
      <c r="Q170" s="1027"/>
      <c r="R170" s="1027"/>
      <c r="S170" s="1027"/>
      <c r="T170" s="1027"/>
      <c r="U170" s="1027"/>
      <c r="V170" s="1027"/>
      <c r="W170" s="1027"/>
      <c r="X170" s="1027"/>
      <c r="Y170" s="1027"/>
      <c r="Z170" s="1027"/>
      <c r="AA170" s="1027"/>
      <c r="AB170" s="1027"/>
      <c r="AC170" s="1027"/>
      <c r="AD170" s="1027"/>
      <c r="AE170" s="1027"/>
      <c r="AF170" s="1027"/>
    </row>
    <row r="171" spans="1:32" ht="15.75" x14ac:dyDescent="0.2">
      <c r="A171" s="1027"/>
      <c r="B171" s="1028"/>
      <c r="C171" s="1027"/>
      <c r="D171" s="1027"/>
      <c r="E171" s="1027"/>
      <c r="F171" s="1027"/>
      <c r="G171" s="1027"/>
      <c r="H171" s="1027"/>
      <c r="I171" s="1027"/>
      <c r="J171" s="1027"/>
      <c r="K171" s="1027"/>
      <c r="L171" s="1027"/>
      <c r="M171" s="1027"/>
      <c r="N171" s="1027"/>
      <c r="O171" s="1027"/>
      <c r="P171" s="1027"/>
      <c r="Q171" s="1027"/>
      <c r="R171" s="1027"/>
      <c r="S171" s="1027"/>
      <c r="T171" s="1027"/>
      <c r="U171" s="1027"/>
      <c r="V171" s="1027"/>
      <c r="W171" s="1027"/>
      <c r="X171" s="1027"/>
      <c r="Y171" s="1027"/>
      <c r="Z171" s="1027"/>
      <c r="AA171" s="1027"/>
      <c r="AB171" s="1027"/>
      <c r="AC171" s="1027"/>
      <c r="AD171" s="1027"/>
      <c r="AE171" s="1027"/>
      <c r="AF171" s="1027"/>
    </row>
    <row r="172" spans="1:32" ht="15.75" x14ac:dyDescent="0.2">
      <c r="A172" s="1027"/>
      <c r="B172" s="1028"/>
      <c r="C172" s="1027"/>
      <c r="D172" s="1027"/>
      <c r="E172" s="1027"/>
      <c r="F172" s="1027"/>
      <c r="G172" s="1027"/>
      <c r="H172" s="1027"/>
      <c r="I172" s="1027"/>
      <c r="J172" s="1027"/>
      <c r="K172" s="1027"/>
      <c r="L172" s="1027"/>
      <c r="M172" s="1027"/>
      <c r="N172" s="1027"/>
      <c r="O172" s="1027"/>
      <c r="P172" s="1027"/>
      <c r="Q172" s="1027"/>
      <c r="R172" s="1027"/>
      <c r="S172" s="1027"/>
      <c r="T172" s="1027"/>
      <c r="U172" s="1027"/>
      <c r="V172" s="1027"/>
      <c r="W172" s="1027"/>
      <c r="X172" s="1027"/>
      <c r="Y172" s="1027"/>
      <c r="Z172" s="1027"/>
      <c r="AA172" s="1027"/>
      <c r="AB172" s="1027"/>
      <c r="AC172" s="1027"/>
      <c r="AD172" s="1027"/>
      <c r="AE172" s="1027"/>
      <c r="AF172" s="1027"/>
    </row>
    <row r="173" spans="1:32" ht="15.75" x14ac:dyDescent="0.2">
      <c r="A173" s="1027"/>
      <c r="B173" s="1028"/>
      <c r="C173" s="1027"/>
      <c r="D173" s="1027"/>
      <c r="E173" s="1027"/>
      <c r="F173" s="1027"/>
      <c r="G173" s="1027"/>
      <c r="H173" s="1027"/>
      <c r="I173" s="1027"/>
      <c r="J173" s="1027"/>
      <c r="K173" s="1027"/>
      <c r="L173" s="1027"/>
      <c r="M173" s="1027"/>
      <c r="N173" s="1027"/>
      <c r="O173" s="1027"/>
      <c r="P173" s="1027"/>
      <c r="Q173" s="1027"/>
      <c r="R173" s="1027"/>
      <c r="S173" s="1027"/>
      <c r="T173" s="1027"/>
      <c r="U173" s="1027"/>
      <c r="V173" s="1027"/>
      <c r="W173" s="1027"/>
      <c r="X173" s="1027"/>
      <c r="Y173" s="1027"/>
      <c r="Z173" s="1027"/>
      <c r="AA173" s="1027"/>
      <c r="AB173" s="1027"/>
      <c r="AC173" s="1027"/>
      <c r="AD173" s="1027"/>
      <c r="AE173" s="1027"/>
      <c r="AF173" s="1027"/>
    </row>
    <row r="174" spans="1:32" ht="15.75" x14ac:dyDescent="0.2">
      <c r="A174" s="1027"/>
      <c r="B174" s="1028"/>
      <c r="C174" s="1027"/>
      <c r="D174" s="1027"/>
      <c r="E174" s="1027"/>
      <c r="F174" s="1027"/>
      <c r="G174" s="1027"/>
      <c r="H174" s="1027"/>
      <c r="I174" s="1027"/>
      <c r="J174" s="1027"/>
      <c r="K174" s="1027"/>
      <c r="L174" s="1027"/>
      <c r="M174" s="1027"/>
      <c r="N174" s="1027"/>
      <c r="O174" s="1027"/>
      <c r="P174" s="1027"/>
      <c r="Q174" s="1027"/>
      <c r="R174" s="1027"/>
      <c r="S174" s="1027"/>
      <c r="T174" s="1027"/>
      <c r="U174" s="1027"/>
      <c r="V174" s="1027"/>
      <c r="W174" s="1027"/>
      <c r="X174" s="1027"/>
      <c r="Y174" s="1027"/>
      <c r="Z174" s="1027"/>
      <c r="AA174" s="1027"/>
      <c r="AB174" s="1027"/>
      <c r="AC174" s="1027"/>
      <c r="AD174" s="1027"/>
      <c r="AE174" s="1027"/>
      <c r="AF174" s="1027"/>
    </row>
    <row r="175" spans="1:32" ht="15.75" x14ac:dyDescent="0.2">
      <c r="A175" s="1027"/>
      <c r="B175" s="1028"/>
      <c r="C175" s="1027"/>
      <c r="D175" s="1027"/>
      <c r="E175" s="1027"/>
      <c r="F175" s="1027"/>
      <c r="G175" s="1027"/>
      <c r="H175" s="1027"/>
      <c r="I175" s="1027"/>
      <c r="J175" s="1027"/>
      <c r="K175" s="1027"/>
      <c r="L175" s="1027"/>
      <c r="M175" s="1027"/>
      <c r="N175" s="1027"/>
      <c r="O175" s="1027"/>
      <c r="P175" s="1027"/>
      <c r="Q175" s="1027"/>
      <c r="R175" s="1027"/>
      <c r="S175" s="1027"/>
      <c r="T175" s="1027"/>
      <c r="U175" s="1027"/>
      <c r="V175" s="1027"/>
      <c r="W175" s="1027"/>
      <c r="X175" s="1027"/>
      <c r="Y175" s="1027"/>
      <c r="Z175" s="1027"/>
      <c r="AA175" s="1027"/>
      <c r="AB175" s="1027"/>
      <c r="AC175" s="1027"/>
      <c r="AD175" s="1027"/>
      <c r="AE175" s="1027"/>
      <c r="AF175" s="1027"/>
    </row>
    <row r="176" spans="1:32" ht="15.75" x14ac:dyDescent="0.2">
      <c r="A176" s="1027"/>
      <c r="B176" s="1028"/>
      <c r="C176" s="1027"/>
      <c r="D176" s="1027"/>
      <c r="E176" s="1027"/>
      <c r="F176" s="1027"/>
      <c r="G176" s="1027"/>
      <c r="H176" s="1027"/>
      <c r="I176" s="1027"/>
      <c r="J176" s="1027"/>
      <c r="K176" s="1027"/>
      <c r="L176" s="1027"/>
      <c r="M176" s="1027"/>
      <c r="N176" s="1027"/>
      <c r="O176" s="1027"/>
      <c r="P176" s="1027"/>
      <c r="Q176" s="1027"/>
      <c r="R176" s="1027"/>
      <c r="S176" s="1027"/>
      <c r="T176" s="1027"/>
      <c r="U176" s="1027"/>
      <c r="V176" s="1027"/>
      <c r="W176" s="1027"/>
      <c r="X176" s="1027"/>
      <c r="Y176" s="1027"/>
      <c r="Z176" s="1027"/>
      <c r="AA176" s="1027"/>
      <c r="AB176" s="1027"/>
      <c r="AC176" s="1027"/>
      <c r="AD176" s="1027"/>
      <c r="AE176" s="1027"/>
      <c r="AF176" s="1027"/>
    </row>
    <row r="177" spans="1:32" ht="15.75" x14ac:dyDescent="0.2">
      <c r="A177" s="1027"/>
      <c r="B177" s="1028"/>
      <c r="C177" s="1027"/>
      <c r="D177" s="1027"/>
      <c r="E177" s="1027"/>
      <c r="F177" s="1027"/>
      <c r="G177" s="1027"/>
      <c r="H177" s="1027"/>
      <c r="I177" s="1027"/>
      <c r="J177" s="1027"/>
      <c r="K177" s="1027"/>
      <c r="L177" s="1027"/>
      <c r="M177" s="1027"/>
      <c r="N177" s="1027"/>
      <c r="O177" s="1027"/>
      <c r="P177" s="1027"/>
      <c r="Q177" s="1027"/>
      <c r="R177" s="1027"/>
      <c r="S177" s="1027"/>
      <c r="T177" s="1027"/>
      <c r="U177" s="1027"/>
      <c r="V177" s="1027"/>
      <c r="W177" s="1027"/>
      <c r="X177" s="1027"/>
      <c r="Y177" s="1027"/>
      <c r="Z177" s="1027"/>
      <c r="AA177" s="1027"/>
      <c r="AB177" s="1027"/>
      <c r="AC177" s="1027"/>
      <c r="AD177" s="1027"/>
      <c r="AE177" s="1027"/>
      <c r="AF177" s="1027"/>
    </row>
    <row r="178" spans="1:32" ht="15.75" x14ac:dyDescent="0.2">
      <c r="A178" s="1027"/>
      <c r="B178" s="1028"/>
      <c r="C178" s="1027"/>
      <c r="D178" s="1027"/>
      <c r="E178" s="1027"/>
      <c r="F178" s="1027"/>
      <c r="G178" s="1027"/>
      <c r="H178" s="1027"/>
      <c r="I178" s="1027"/>
      <c r="J178" s="1027"/>
      <c r="K178" s="1027"/>
      <c r="L178" s="1027"/>
      <c r="M178" s="1027"/>
      <c r="N178" s="1027"/>
      <c r="O178" s="1027"/>
      <c r="P178" s="1027"/>
      <c r="Q178" s="1027"/>
      <c r="R178" s="1027"/>
      <c r="S178" s="1027"/>
      <c r="T178" s="1027"/>
      <c r="U178" s="1027"/>
      <c r="V178" s="1027"/>
      <c r="W178" s="1027"/>
      <c r="X178" s="1027"/>
      <c r="Y178" s="1027"/>
      <c r="Z178" s="1027"/>
      <c r="AA178" s="1027"/>
      <c r="AB178" s="1027"/>
      <c r="AC178" s="1027"/>
      <c r="AD178" s="1027"/>
      <c r="AE178" s="1027"/>
      <c r="AF178" s="1027"/>
    </row>
    <row r="179" spans="1:32" ht="15.75" x14ac:dyDescent="0.2">
      <c r="A179" s="1027"/>
      <c r="B179" s="1028"/>
      <c r="C179" s="1027"/>
      <c r="D179" s="1027"/>
      <c r="E179" s="1027"/>
      <c r="F179" s="1027"/>
      <c r="G179" s="1027"/>
      <c r="H179" s="1027"/>
      <c r="I179" s="1027"/>
      <c r="J179" s="1027"/>
      <c r="K179" s="1027"/>
      <c r="L179" s="1027"/>
      <c r="M179" s="1027"/>
      <c r="N179" s="1027"/>
      <c r="O179" s="1027"/>
      <c r="P179" s="1027"/>
      <c r="Q179" s="1027"/>
      <c r="R179" s="1027"/>
      <c r="S179" s="1027"/>
      <c r="T179" s="1027"/>
      <c r="U179" s="1027"/>
      <c r="V179" s="1027"/>
      <c r="W179" s="1027"/>
      <c r="X179" s="1027"/>
      <c r="Y179" s="1027"/>
      <c r="Z179" s="1027"/>
      <c r="AA179" s="1027"/>
      <c r="AB179" s="1027"/>
      <c r="AC179" s="1027"/>
      <c r="AD179" s="1027"/>
      <c r="AE179" s="1027"/>
      <c r="AF179" s="1027"/>
    </row>
    <row r="180" spans="1:32" ht="15.75" x14ac:dyDescent="0.2">
      <c r="A180" s="1027"/>
      <c r="B180" s="1028"/>
      <c r="C180" s="1027"/>
      <c r="D180" s="1027"/>
      <c r="E180" s="1027"/>
      <c r="F180" s="1027"/>
      <c r="G180" s="1027"/>
      <c r="H180" s="1027"/>
      <c r="I180" s="1027"/>
      <c r="J180" s="1027"/>
      <c r="K180" s="1027"/>
      <c r="L180" s="1027"/>
      <c r="M180" s="1027"/>
      <c r="N180" s="1027"/>
      <c r="O180" s="1027"/>
      <c r="P180" s="1027"/>
      <c r="Q180" s="1027"/>
      <c r="R180" s="1027"/>
      <c r="S180" s="1027"/>
      <c r="T180" s="1027"/>
      <c r="U180" s="1027"/>
      <c r="V180" s="1027"/>
      <c r="W180" s="1027"/>
      <c r="X180" s="1027"/>
      <c r="Y180" s="1027"/>
      <c r="Z180" s="1027"/>
      <c r="AA180" s="1027"/>
      <c r="AB180" s="1027"/>
      <c r="AC180" s="1027"/>
      <c r="AD180" s="1027"/>
      <c r="AE180" s="1027"/>
      <c r="AF180" s="1027"/>
    </row>
    <row r="181" spans="1:32" ht="15.75" x14ac:dyDescent="0.2">
      <c r="A181" s="1027"/>
      <c r="B181" s="1028"/>
      <c r="C181" s="1027"/>
      <c r="D181" s="1027"/>
      <c r="E181" s="1027"/>
      <c r="F181" s="1027"/>
      <c r="G181" s="1027"/>
      <c r="H181" s="1027"/>
      <c r="I181" s="1027"/>
      <c r="J181" s="1027"/>
      <c r="K181" s="1027"/>
      <c r="L181" s="1027"/>
      <c r="M181" s="1027"/>
      <c r="N181" s="1027"/>
      <c r="O181" s="1027"/>
      <c r="P181" s="1027"/>
      <c r="Q181" s="1027"/>
      <c r="R181" s="1027"/>
      <c r="S181" s="1027"/>
      <c r="T181" s="1027"/>
      <c r="U181" s="1027"/>
      <c r="V181" s="1027"/>
      <c r="W181" s="1027"/>
      <c r="X181" s="1027"/>
      <c r="Y181" s="1027"/>
      <c r="Z181" s="1027"/>
      <c r="AA181" s="1027"/>
      <c r="AB181" s="1027"/>
      <c r="AC181" s="1027"/>
      <c r="AD181" s="1027"/>
      <c r="AE181" s="1027"/>
      <c r="AF181" s="1027"/>
    </row>
    <row r="182" spans="1:32" ht="15.75" x14ac:dyDescent="0.2">
      <c r="A182" s="1027"/>
      <c r="B182" s="1028"/>
      <c r="C182" s="1027"/>
      <c r="D182" s="1027"/>
      <c r="E182" s="1027"/>
      <c r="F182" s="1027"/>
      <c r="G182" s="1027"/>
      <c r="H182" s="1027"/>
      <c r="I182" s="1027"/>
      <c r="J182" s="1027"/>
      <c r="K182" s="1027"/>
      <c r="L182" s="1027"/>
      <c r="M182" s="1027"/>
      <c r="N182" s="1027"/>
      <c r="O182" s="1027"/>
      <c r="P182" s="1027"/>
      <c r="Q182" s="1027"/>
      <c r="R182" s="1027"/>
      <c r="S182" s="1027"/>
      <c r="T182" s="1027"/>
      <c r="U182" s="1027"/>
      <c r="V182" s="1027"/>
      <c r="W182" s="1027"/>
      <c r="X182" s="1027"/>
      <c r="Y182" s="1027"/>
      <c r="Z182" s="1027"/>
      <c r="AA182" s="1027"/>
      <c r="AB182" s="1027"/>
      <c r="AC182" s="1027"/>
      <c r="AD182" s="1027"/>
      <c r="AE182" s="1027"/>
      <c r="AF182" s="1027"/>
    </row>
    <row r="183" spans="1:32" ht="15.75" x14ac:dyDescent="0.2">
      <c r="A183" s="1027"/>
      <c r="B183" s="1028"/>
      <c r="C183" s="1027"/>
      <c r="D183" s="1027"/>
      <c r="E183" s="1027"/>
      <c r="F183" s="1027"/>
      <c r="G183" s="1027"/>
      <c r="H183" s="1027"/>
      <c r="I183" s="1027"/>
      <c r="J183" s="1027"/>
      <c r="K183" s="1027"/>
      <c r="L183" s="1027"/>
      <c r="M183" s="1027"/>
      <c r="N183" s="1027"/>
      <c r="O183" s="1027"/>
      <c r="P183" s="1027"/>
      <c r="Q183" s="1027"/>
      <c r="R183" s="1027"/>
      <c r="S183" s="1027"/>
      <c r="T183" s="1027"/>
      <c r="U183" s="1027"/>
      <c r="V183" s="1027"/>
      <c r="W183" s="1027"/>
      <c r="X183" s="1027"/>
      <c r="Y183" s="1027"/>
      <c r="Z183" s="1027"/>
      <c r="AA183" s="1027"/>
      <c r="AB183" s="1027"/>
      <c r="AC183" s="1027"/>
      <c r="AD183" s="1027"/>
      <c r="AE183" s="1027"/>
      <c r="AF183" s="1027"/>
    </row>
    <row r="184" spans="1:32" ht="15.75" x14ac:dyDescent="0.2">
      <c r="A184" s="1027"/>
      <c r="B184" s="1028"/>
      <c r="C184" s="1027"/>
      <c r="D184" s="1027"/>
      <c r="E184" s="1027"/>
      <c r="F184" s="1027"/>
      <c r="G184" s="1027"/>
      <c r="H184" s="1027"/>
      <c r="I184" s="1027"/>
      <c r="J184" s="1027"/>
      <c r="K184" s="1027"/>
      <c r="L184" s="1027"/>
      <c r="M184" s="1027"/>
      <c r="N184" s="1027"/>
      <c r="O184" s="1027"/>
      <c r="P184" s="1027"/>
      <c r="Q184" s="1027"/>
      <c r="R184" s="1027"/>
      <c r="S184" s="1027"/>
      <c r="T184" s="1027"/>
      <c r="U184" s="1027"/>
      <c r="V184" s="1027"/>
      <c r="W184" s="1027"/>
      <c r="X184" s="1027"/>
      <c r="Y184" s="1027"/>
      <c r="Z184" s="1027"/>
      <c r="AA184" s="1027"/>
      <c r="AB184" s="1027"/>
      <c r="AC184" s="1027"/>
      <c r="AD184" s="1027"/>
      <c r="AE184" s="1027"/>
      <c r="AF184" s="1027"/>
    </row>
    <row r="185" spans="1:32" ht="15.75" x14ac:dyDescent="0.2">
      <c r="A185" s="1027"/>
      <c r="B185" s="1028"/>
      <c r="C185" s="1027"/>
      <c r="D185" s="1027"/>
      <c r="E185" s="1027"/>
      <c r="F185" s="1027"/>
      <c r="G185" s="1027"/>
      <c r="H185" s="1027"/>
      <c r="I185" s="1027"/>
      <c r="J185" s="1027"/>
      <c r="K185" s="1027"/>
      <c r="L185" s="1027"/>
      <c r="M185" s="1027"/>
      <c r="N185" s="1027"/>
      <c r="O185" s="1027"/>
      <c r="P185" s="1027"/>
      <c r="Q185" s="1027"/>
      <c r="R185" s="1027"/>
      <c r="S185" s="1027"/>
      <c r="T185" s="1027"/>
      <c r="U185" s="1027"/>
      <c r="V185" s="1027"/>
      <c r="W185" s="1027"/>
      <c r="X185" s="1027"/>
      <c r="Y185" s="1027"/>
      <c r="Z185" s="1027"/>
      <c r="AA185" s="1027"/>
      <c r="AB185" s="1027"/>
      <c r="AC185" s="1027"/>
      <c r="AD185" s="1027"/>
      <c r="AE185" s="1027"/>
      <c r="AF185" s="1027"/>
    </row>
    <row r="186" spans="1:32" ht="15.75" x14ac:dyDescent="0.2">
      <c r="A186" s="1027"/>
      <c r="B186" s="1028"/>
      <c r="C186" s="1027"/>
      <c r="D186" s="1027"/>
      <c r="E186" s="1027"/>
      <c r="F186" s="1027"/>
      <c r="G186" s="1027"/>
      <c r="H186" s="1027"/>
      <c r="I186" s="1027"/>
      <c r="J186" s="1027"/>
      <c r="K186" s="1027"/>
      <c r="L186" s="1027"/>
      <c r="M186" s="1027"/>
      <c r="N186" s="1027"/>
      <c r="O186" s="1027"/>
      <c r="P186" s="1027"/>
      <c r="Q186" s="1027"/>
      <c r="R186" s="1027"/>
      <c r="S186" s="1027"/>
      <c r="T186" s="1027"/>
      <c r="U186" s="1027"/>
      <c r="V186" s="1027"/>
      <c r="W186" s="1027"/>
      <c r="X186" s="1027"/>
      <c r="Y186" s="1027"/>
      <c r="Z186" s="1027"/>
      <c r="AA186" s="1027"/>
      <c r="AB186" s="1027"/>
      <c r="AC186" s="1027"/>
      <c r="AD186" s="1027"/>
      <c r="AE186" s="1027"/>
      <c r="AF186" s="1027"/>
    </row>
    <row r="187" spans="1:32" ht="15.75" x14ac:dyDescent="0.2">
      <c r="A187" s="1027"/>
      <c r="B187" s="1028"/>
      <c r="C187" s="1027"/>
      <c r="D187" s="1027"/>
      <c r="E187" s="1027"/>
      <c r="F187" s="1027"/>
      <c r="G187" s="1027"/>
      <c r="H187" s="1027"/>
      <c r="I187" s="1027"/>
      <c r="J187" s="1027"/>
      <c r="K187" s="1027"/>
      <c r="L187" s="1027"/>
      <c r="M187" s="1027"/>
      <c r="N187" s="1027"/>
      <c r="O187" s="1027"/>
      <c r="P187" s="1027"/>
      <c r="Q187" s="1027"/>
      <c r="R187" s="1027"/>
      <c r="S187" s="1027"/>
      <c r="T187" s="1027"/>
      <c r="U187" s="1027"/>
      <c r="V187" s="1027"/>
      <c r="W187" s="1027"/>
      <c r="X187" s="1027"/>
      <c r="Y187" s="1027"/>
      <c r="Z187" s="1027"/>
      <c r="AA187" s="1027"/>
      <c r="AB187" s="1027"/>
      <c r="AC187" s="1027"/>
      <c r="AD187" s="1027"/>
      <c r="AE187" s="1027"/>
      <c r="AF187" s="1027"/>
    </row>
    <row r="188" spans="1:32" ht="15.75" x14ac:dyDescent="0.2">
      <c r="A188" s="1027"/>
      <c r="B188" s="1028"/>
      <c r="C188" s="1027"/>
      <c r="D188" s="1027"/>
      <c r="E188" s="1027"/>
      <c r="F188" s="1027"/>
      <c r="G188" s="1027"/>
      <c r="H188" s="1027"/>
      <c r="I188" s="1027"/>
      <c r="J188" s="1027"/>
      <c r="K188" s="1027"/>
      <c r="L188" s="1027"/>
      <c r="M188" s="1027"/>
      <c r="N188" s="1027"/>
      <c r="O188" s="1027"/>
      <c r="P188" s="1027"/>
      <c r="Q188" s="1027"/>
      <c r="R188" s="1027"/>
      <c r="S188" s="1027"/>
      <c r="T188" s="1027"/>
      <c r="U188" s="1027"/>
      <c r="V188" s="1027"/>
      <c r="W188" s="1027"/>
      <c r="X188" s="1027"/>
      <c r="Y188" s="1027"/>
      <c r="Z188" s="1027"/>
      <c r="AA188" s="1027"/>
      <c r="AB188" s="1027"/>
      <c r="AC188" s="1027"/>
      <c r="AD188" s="1027"/>
      <c r="AE188" s="1027"/>
      <c r="AF188" s="1027"/>
    </row>
    <row r="189" spans="1:32" ht="15.75" x14ac:dyDescent="0.2">
      <c r="A189" s="1027"/>
      <c r="B189" s="1028"/>
      <c r="C189" s="1027"/>
      <c r="D189" s="1027"/>
      <c r="E189" s="1027"/>
      <c r="F189" s="1027"/>
      <c r="G189" s="1027"/>
      <c r="H189" s="1027"/>
      <c r="I189" s="1027"/>
      <c r="J189" s="1027"/>
      <c r="K189" s="1027"/>
      <c r="L189" s="1027"/>
      <c r="M189" s="1027"/>
      <c r="N189" s="1027"/>
      <c r="O189" s="1027"/>
      <c r="P189" s="1027"/>
      <c r="Q189" s="1027"/>
      <c r="R189" s="1027"/>
      <c r="S189" s="1027"/>
      <c r="T189" s="1027"/>
      <c r="U189" s="1027"/>
      <c r="V189" s="1027"/>
      <c r="W189" s="1027"/>
      <c r="X189" s="1027"/>
      <c r="Y189" s="1027"/>
      <c r="Z189" s="1027"/>
      <c r="AA189" s="1027"/>
      <c r="AB189" s="1027"/>
      <c r="AC189" s="1027"/>
      <c r="AD189" s="1027"/>
      <c r="AE189" s="1027"/>
      <c r="AF189" s="1027"/>
    </row>
    <row r="190" spans="1:32" ht="15.75" x14ac:dyDescent="0.2">
      <c r="A190" s="1027"/>
      <c r="B190" s="1028"/>
      <c r="C190" s="1027"/>
      <c r="D190" s="1027"/>
      <c r="E190" s="1027"/>
      <c r="F190" s="1027"/>
      <c r="G190" s="1027"/>
      <c r="H190" s="1027"/>
      <c r="I190" s="1027"/>
      <c r="J190" s="1027"/>
      <c r="K190" s="1027"/>
      <c r="L190" s="1027"/>
      <c r="M190" s="1027"/>
      <c r="N190" s="1027"/>
      <c r="O190" s="1027"/>
      <c r="P190" s="1027"/>
      <c r="Q190" s="1027"/>
      <c r="R190" s="1027"/>
      <c r="S190" s="1027"/>
      <c r="T190" s="1027"/>
      <c r="U190" s="1027"/>
      <c r="V190" s="1027"/>
      <c r="W190" s="1027"/>
      <c r="X190" s="1027"/>
      <c r="Y190" s="1027"/>
      <c r="Z190" s="1027"/>
      <c r="AA190" s="1027"/>
      <c r="AB190" s="1027"/>
      <c r="AC190" s="1027"/>
      <c r="AD190" s="1027"/>
      <c r="AE190" s="1027"/>
      <c r="AF190" s="1027"/>
    </row>
    <row r="191" spans="1:32" ht="15.75" x14ac:dyDescent="0.2">
      <c r="A191" s="1027"/>
      <c r="B191" s="1028"/>
      <c r="C191" s="1027"/>
      <c r="D191" s="1027"/>
      <c r="E191" s="1027"/>
      <c r="F191" s="1027"/>
      <c r="G191" s="1027"/>
      <c r="H191" s="1027"/>
      <c r="I191" s="1027"/>
      <c r="J191" s="1027"/>
      <c r="K191" s="1027"/>
      <c r="L191" s="1027"/>
      <c r="M191" s="1027"/>
      <c r="N191" s="1027"/>
      <c r="O191" s="1027"/>
      <c r="P191" s="1027"/>
      <c r="Q191" s="1027"/>
      <c r="R191" s="1027"/>
      <c r="S191" s="1027"/>
      <c r="T191" s="1027"/>
      <c r="U191" s="1027"/>
      <c r="V191" s="1027"/>
      <c r="W191" s="1027"/>
      <c r="X191" s="1027"/>
      <c r="Y191" s="1027"/>
      <c r="Z191" s="1027"/>
      <c r="AA191" s="1027"/>
      <c r="AB191" s="1027"/>
      <c r="AC191" s="1027"/>
      <c r="AD191" s="1027"/>
      <c r="AE191" s="1027"/>
      <c r="AF191" s="1027"/>
    </row>
    <row r="192" spans="1:32" ht="15.75" x14ac:dyDescent="0.2">
      <c r="A192" s="1027"/>
      <c r="B192" s="1028"/>
      <c r="C192" s="1027"/>
      <c r="D192" s="1027"/>
      <c r="E192" s="1027"/>
      <c r="F192" s="1027"/>
      <c r="G192" s="1027"/>
      <c r="H192" s="1027"/>
      <c r="I192" s="1027"/>
      <c r="J192" s="1027"/>
      <c r="K192" s="1027"/>
      <c r="L192" s="1027"/>
      <c r="M192" s="1027"/>
      <c r="N192" s="1027"/>
      <c r="O192" s="1027"/>
      <c r="P192" s="1027"/>
      <c r="Q192" s="1027"/>
      <c r="R192" s="1027"/>
      <c r="S192" s="1027"/>
      <c r="T192" s="1027"/>
      <c r="U192" s="1027"/>
      <c r="V192" s="1027"/>
      <c r="W192" s="1027"/>
      <c r="X192" s="1027"/>
      <c r="Y192" s="1027"/>
      <c r="Z192" s="1027"/>
      <c r="AA192" s="1027"/>
      <c r="AB192" s="1027"/>
      <c r="AC192" s="1027"/>
      <c r="AD192" s="1027"/>
      <c r="AE192" s="1027"/>
      <c r="AF192" s="1027"/>
    </row>
    <row r="193" spans="1:32" ht="15.75" x14ac:dyDescent="0.2">
      <c r="A193" s="1027"/>
      <c r="B193" s="1028"/>
      <c r="C193" s="1027"/>
      <c r="D193" s="1027"/>
      <c r="E193" s="1027"/>
      <c r="F193" s="1027"/>
      <c r="G193" s="1027"/>
      <c r="H193" s="1027"/>
      <c r="I193" s="1027"/>
      <c r="J193" s="1027"/>
      <c r="K193" s="1027"/>
      <c r="L193" s="1027"/>
      <c r="M193" s="1027"/>
      <c r="N193" s="1027"/>
      <c r="O193" s="1027"/>
      <c r="P193" s="1027"/>
      <c r="Q193" s="1027"/>
      <c r="R193" s="1027"/>
      <c r="S193" s="1027"/>
      <c r="T193" s="1027"/>
      <c r="U193" s="1027"/>
      <c r="V193" s="1027"/>
      <c r="W193" s="1027"/>
      <c r="X193" s="1027"/>
      <c r="Y193" s="1027"/>
      <c r="Z193" s="1027"/>
      <c r="AA193" s="1027"/>
      <c r="AB193" s="1027"/>
      <c r="AC193" s="1027"/>
      <c r="AD193" s="1027"/>
      <c r="AE193" s="1027"/>
      <c r="AF193" s="1027"/>
    </row>
    <row r="194" spans="1:32" ht="15.75" x14ac:dyDescent="0.2">
      <c r="A194" s="1027"/>
      <c r="B194" s="1028"/>
      <c r="C194" s="1027"/>
      <c r="D194" s="1027"/>
      <c r="E194" s="1027"/>
      <c r="F194" s="1027"/>
      <c r="G194" s="1027"/>
      <c r="H194" s="1027"/>
      <c r="I194" s="1027"/>
      <c r="J194" s="1027"/>
      <c r="K194" s="1027"/>
      <c r="L194" s="1027"/>
      <c r="M194" s="1027"/>
      <c r="N194" s="1027"/>
      <c r="O194" s="1027"/>
      <c r="P194" s="1027"/>
      <c r="Q194" s="1027"/>
      <c r="R194" s="1027"/>
      <c r="S194" s="1027"/>
      <c r="T194" s="1027"/>
      <c r="U194" s="1027"/>
      <c r="V194" s="1027"/>
      <c r="W194" s="1027"/>
      <c r="X194" s="1027"/>
      <c r="Y194" s="1027"/>
      <c r="Z194" s="1027"/>
      <c r="AA194" s="1027"/>
      <c r="AB194" s="1027"/>
      <c r="AC194" s="1027"/>
      <c r="AD194" s="1027"/>
      <c r="AE194" s="1027"/>
      <c r="AF194" s="1027"/>
    </row>
    <row r="195" spans="1:32" ht="15.75" x14ac:dyDescent="0.2">
      <c r="A195" s="1027"/>
      <c r="B195" s="1028"/>
      <c r="C195" s="1027"/>
      <c r="D195" s="1027"/>
      <c r="E195" s="1027"/>
      <c r="F195" s="1027"/>
      <c r="G195" s="1027"/>
      <c r="H195" s="1027"/>
      <c r="I195" s="1027"/>
      <c r="J195" s="1027"/>
      <c r="K195" s="1027"/>
      <c r="L195" s="1027"/>
      <c r="M195" s="1027"/>
      <c r="N195" s="1027"/>
      <c r="O195" s="1027"/>
      <c r="P195" s="1027"/>
      <c r="Q195" s="1027"/>
      <c r="R195" s="1027"/>
      <c r="S195" s="1027"/>
      <c r="T195" s="1027"/>
      <c r="U195" s="1027"/>
      <c r="V195" s="1027"/>
      <c r="W195" s="1027"/>
      <c r="X195" s="1027"/>
      <c r="Y195" s="1027"/>
      <c r="Z195" s="1027"/>
      <c r="AA195" s="1027"/>
      <c r="AB195" s="1027"/>
      <c r="AC195" s="1027"/>
      <c r="AD195" s="1027"/>
      <c r="AE195" s="1027"/>
      <c r="AF195" s="1027"/>
    </row>
    <row r="196" spans="1:32" ht="15.75" x14ac:dyDescent="0.2">
      <c r="A196" s="1027"/>
      <c r="B196" s="1028"/>
      <c r="C196" s="1027"/>
      <c r="D196" s="1027"/>
      <c r="E196" s="1027"/>
      <c r="F196" s="1027"/>
      <c r="G196" s="1027"/>
      <c r="H196" s="1027"/>
      <c r="I196" s="1027"/>
      <c r="J196" s="1027"/>
      <c r="K196" s="1027"/>
      <c r="L196" s="1027"/>
      <c r="M196" s="1027"/>
      <c r="N196" s="1027"/>
      <c r="O196" s="1027"/>
      <c r="P196" s="1027"/>
      <c r="Q196" s="1027"/>
      <c r="R196" s="1027"/>
      <c r="S196" s="1027"/>
      <c r="T196" s="1027"/>
      <c r="U196" s="1027"/>
      <c r="V196" s="1027"/>
      <c r="W196" s="1027"/>
      <c r="X196" s="1027"/>
      <c r="Y196" s="1027"/>
      <c r="Z196" s="1027"/>
      <c r="AA196" s="1027"/>
      <c r="AB196" s="1027"/>
      <c r="AC196" s="1027"/>
      <c r="AD196" s="1027"/>
      <c r="AE196" s="1027"/>
      <c r="AF196" s="1027"/>
    </row>
    <row r="197" spans="1:32" ht="15.75" x14ac:dyDescent="0.2">
      <c r="A197" s="1027"/>
      <c r="B197" s="1028"/>
      <c r="C197" s="1027"/>
      <c r="D197" s="1027"/>
      <c r="E197" s="1027"/>
      <c r="F197" s="1027"/>
      <c r="G197" s="1027"/>
      <c r="H197" s="1027"/>
      <c r="I197" s="1027"/>
      <c r="J197" s="1027"/>
      <c r="K197" s="1027"/>
      <c r="L197" s="1027"/>
      <c r="M197" s="1027"/>
      <c r="N197" s="1027"/>
      <c r="O197" s="1027"/>
      <c r="P197" s="1027"/>
      <c r="Q197" s="1027"/>
      <c r="R197" s="1027"/>
      <c r="S197" s="1027"/>
      <c r="T197" s="1027"/>
      <c r="U197" s="1027"/>
      <c r="V197" s="1027"/>
      <c r="W197" s="1027"/>
      <c r="X197" s="1027"/>
      <c r="Y197" s="1027"/>
      <c r="Z197" s="1027"/>
      <c r="AA197" s="1027"/>
      <c r="AB197" s="1027"/>
      <c r="AC197" s="1027"/>
      <c r="AD197" s="1027"/>
      <c r="AE197" s="1027"/>
      <c r="AF197" s="1027"/>
    </row>
    <row r="198" spans="1:32" ht="15.75" x14ac:dyDescent="0.2">
      <c r="A198" s="1027"/>
      <c r="B198" s="1028"/>
      <c r="C198" s="1027"/>
      <c r="D198" s="1027"/>
      <c r="E198" s="1027"/>
      <c r="F198" s="1027"/>
      <c r="G198" s="1027"/>
      <c r="H198" s="1027"/>
      <c r="I198" s="1027"/>
      <c r="J198" s="1027"/>
      <c r="K198" s="1027"/>
      <c r="L198" s="1027"/>
      <c r="M198" s="1027"/>
      <c r="N198" s="1027"/>
      <c r="O198" s="1027"/>
      <c r="P198" s="1027"/>
      <c r="Q198" s="1027"/>
      <c r="R198" s="1027"/>
      <c r="S198" s="1027"/>
      <c r="T198" s="1027"/>
      <c r="U198" s="1027"/>
      <c r="V198" s="1027"/>
      <c r="W198" s="1027"/>
      <c r="X198" s="1027"/>
      <c r="Y198" s="1027"/>
      <c r="Z198" s="1027"/>
      <c r="AA198" s="1027"/>
      <c r="AB198" s="1027"/>
      <c r="AC198" s="1027"/>
      <c r="AD198" s="1027"/>
      <c r="AE198" s="1027"/>
      <c r="AF198" s="1027"/>
    </row>
    <row r="199" spans="1:32" ht="15.75" x14ac:dyDescent="0.2">
      <c r="A199" s="1027"/>
      <c r="B199" s="1028"/>
      <c r="C199" s="1027"/>
      <c r="D199" s="1027"/>
      <c r="E199" s="1027"/>
      <c r="F199" s="1027"/>
      <c r="G199" s="1027"/>
      <c r="H199" s="1027"/>
      <c r="I199" s="1027"/>
      <c r="J199" s="1027"/>
      <c r="K199" s="1027"/>
      <c r="L199" s="1027"/>
      <c r="M199" s="1027"/>
      <c r="N199" s="1027"/>
      <c r="O199" s="1027"/>
      <c r="P199" s="1027"/>
      <c r="Q199" s="1027"/>
      <c r="R199" s="1027"/>
      <c r="S199" s="1027"/>
      <c r="T199" s="1027"/>
      <c r="U199" s="1027"/>
      <c r="V199" s="1027"/>
      <c r="W199" s="1027"/>
      <c r="X199" s="1027"/>
      <c r="Y199" s="1027"/>
      <c r="Z199" s="1027"/>
      <c r="AA199" s="1027"/>
      <c r="AB199" s="1027"/>
      <c r="AC199" s="1027"/>
      <c r="AD199" s="1027"/>
      <c r="AE199" s="1027"/>
      <c r="AF199" s="1027"/>
    </row>
    <row r="200" spans="1:32" ht="15.75" x14ac:dyDescent="0.2">
      <c r="A200" s="1027"/>
      <c r="B200" s="1028"/>
      <c r="C200" s="1027"/>
      <c r="D200" s="1027"/>
      <c r="E200" s="1027"/>
      <c r="F200" s="1027"/>
      <c r="G200" s="1027"/>
      <c r="H200" s="1027"/>
      <c r="I200" s="1027"/>
      <c r="J200" s="1027"/>
      <c r="K200" s="1027"/>
      <c r="L200" s="1027"/>
      <c r="M200" s="1027"/>
      <c r="N200" s="1027"/>
      <c r="O200" s="1027"/>
      <c r="P200" s="1027"/>
      <c r="Q200" s="1027"/>
      <c r="R200" s="1027"/>
      <c r="S200" s="1027"/>
      <c r="T200" s="1027"/>
      <c r="U200" s="1027"/>
      <c r="V200" s="1027"/>
      <c r="W200" s="1027"/>
      <c r="X200" s="1027"/>
      <c r="Y200" s="1027"/>
      <c r="Z200" s="1027"/>
      <c r="AA200" s="1027"/>
      <c r="AB200" s="1027"/>
      <c r="AC200" s="1027"/>
      <c r="AD200" s="1027"/>
      <c r="AE200" s="1027"/>
      <c r="AF200" s="1027"/>
    </row>
    <row r="201" spans="1:32" ht="15.75" x14ac:dyDescent="0.2">
      <c r="A201" s="1027"/>
      <c r="B201" s="1028"/>
      <c r="C201" s="1027"/>
      <c r="D201" s="1027"/>
      <c r="E201" s="1027"/>
      <c r="F201" s="1027"/>
      <c r="G201" s="1027"/>
      <c r="H201" s="1027"/>
      <c r="I201" s="1027"/>
      <c r="J201" s="1027"/>
      <c r="K201" s="1027"/>
      <c r="L201" s="1027"/>
      <c r="M201" s="1027"/>
      <c r="N201" s="1027"/>
      <c r="O201" s="1027"/>
      <c r="P201" s="1027"/>
      <c r="Q201" s="1027"/>
      <c r="R201" s="1027"/>
      <c r="S201" s="1027"/>
      <c r="T201" s="1027"/>
      <c r="U201" s="1027"/>
      <c r="V201" s="1027"/>
      <c r="W201" s="1027"/>
      <c r="X201" s="1027"/>
      <c r="Y201" s="1027"/>
      <c r="Z201" s="1027"/>
      <c r="AA201" s="1027"/>
      <c r="AB201" s="1027"/>
      <c r="AC201" s="1027"/>
      <c r="AD201" s="1027"/>
      <c r="AE201" s="1027"/>
      <c r="AF201" s="1027"/>
    </row>
    <row r="202" spans="1:32" ht="15.75" x14ac:dyDescent="0.2">
      <c r="A202" s="1027"/>
      <c r="B202" s="1028"/>
      <c r="C202" s="1027"/>
      <c r="D202" s="1027"/>
      <c r="E202" s="1027"/>
      <c r="F202" s="1027"/>
      <c r="G202" s="1027"/>
      <c r="H202" s="1027"/>
      <c r="I202" s="1027"/>
      <c r="J202" s="1027"/>
      <c r="K202" s="1027"/>
      <c r="L202" s="1027"/>
      <c r="M202" s="1027"/>
      <c r="N202" s="1027"/>
      <c r="O202" s="1027"/>
      <c r="P202" s="1027"/>
      <c r="Q202" s="1027"/>
      <c r="R202" s="1027"/>
      <c r="S202" s="1027"/>
      <c r="T202" s="1027"/>
      <c r="U202" s="1027"/>
      <c r="V202" s="1027"/>
      <c r="W202" s="1027"/>
      <c r="X202" s="1027"/>
      <c r="Y202" s="1027"/>
      <c r="Z202" s="1027"/>
      <c r="AA202" s="1027"/>
      <c r="AB202" s="1027"/>
      <c r="AC202" s="1027"/>
      <c r="AD202" s="1027"/>
      <c r="AE202" s="1027"/>
      <c r="AF202" s="1027"/>
    </row>
    <row r="203" spans="1:32" ht="15.75" x14ac:dyDescent="0.2">
      <c r="A203" s="1027"/>
      <c r="B203" s="1028"/>
      <c r="C203" s="1027"/>
      <c r="D203" s="1027"/>
      <c r="E203" s="1027"/>
      <c r="F203" s="1027"/>
      <c r="G203" s="1027"/>
      <c r="H203" s="1027"/>
      <c r="I203" s="1027"/>
      <c r="J203" s="1027"/>
      <c r="K203" s="1027"/>
      <c r="L203" s="1027"/>
      <c r="M203" s="1027"/>
      <c r="N203" s="1027"/>
      <c r="O203" s="1027"/>
      <c r="P203" s="1027"/>
      <c r="Q203" s="1027"/>
      <c r="R203" s="1027"/>
      <c r="S203" s="1027"/>
      <c r="T203" s="1027"/>
      <c r="U203" s="1027"/>
      <c r="V203" s="1027"/>
      <c r="W203" s="1027"/>
      <c r="X203" s="1027"/>
      <c r="Y203" s="1027"/>
      <c r="Z203" s="1027"/>
      <c r="AA203" s="1027"/>
      <c r="AB203" s="1027"/>
      <c r="AC203" s="1027"/>
      <c r="AD203" s="1027"/>
      <c r="AE203" s="1027"/>
      <c r="AF203" s="1027"/>
    </row>
    <row r="204" spans="1:32" ht="15.75" x14ac:dyDescent="0.2">
      <c r="A204" s="1027"/>
      <c r="B204" s="1028"/>
      <c r="C204" s="1027"/>
      <c r="D204" s="1027"/>
      <c r="E204" s="1027"/>
      <c r="F204" s="1027"/>
      <c r="G204" s="1027"/>
      <c r="H204" s="1027"/>
      <c r="I204" s="1027"/>
      <c r="J204" s="1027"/>
      <c r="K204" s="1027"/>
      <c r="L204" s="1027"/>
      <c r="M204" s="1027"/>
      <c r="N204" s="1027"/>
      <c r="O204" s="1027"/>
      <c r="P204" s="1027"/>
      <c r="Q204" s="1027"/>
      <c r="R204" s="1027"/>
      <c r="S204" s="1027"/>
      <c r="T204" s="1027"/>
      <c r="U204" s="1027"/>
      <c r="V204" s="1027"/>
      <c r="W204" s="1027"/>
      <c r="X204" s="1027"/>
      <c r="Y204" s="1027"/>
      <c r="Z204" s="1027"/>
      <c r="AA204" s="1027"/>
      <c r="AB204" s="1027"/>
      <c r="AC204" s="1027"/>
      <c r="AD204" s="1027"/>
      <c r="AE204" s="1027"/>
      <c r="AF204" s="1027"/>
    </row>
    <row r="205" spans="1:32" ht="15.75" x14ac:dyDescent="0.2">
      <c r="A205" s="1027"/>
      <c r="B205" s="1028"/>
      <c r="C205" s="1027"/>
      <c r="D205" s="1027"/>
      <c r="E205" s="1027"/>
      <c r="F205" s="1027"/>
      <c r="G205" s="1027"/>
      <c r="H205" s="1027"/>
      <c r="I205" s="1027"/>
      <c r="J205" s="1027"/>
      <c r="K205" s="1027"/>
      <c r="L205" s="1027"/>
      <c r="M205" s="1027"/>
      <c r="N205" s="1027"/>
      <c r="O205" s="1027"/>
      <c r="P205" s="1027"/>
      <c r="Q205" s="1027"/>
      <c r="R205" s="1027"/>
      <c r="S205" s="1027"/>
      <c r="T205" s="1027"/>
      <c r="U205" s="1027"/>
      <c r="V205" s="1027"/>
      <c r="W205" s="1027"/>
      <c r="X205" s="1027"/>
      <c r="Y205" s="1027"/>
      <c r="Z205" s="1027"/>
      <c r="AA205" s="1027"/>
      <c r="AB205" s="1027"/>
      <c r="AC205" s="1027"/>
      <c r="AD205" s="1027"/>
      <c r="AE205" s="1027"/>
      <c r="AF205" s="1027"/>
    </row>
    <row r="206" spans="1:32" ht="15.75" x14ac:dyDescent="0.2">
      <c r="A206" s="1027"/>
      <c r="B206" s="1028"/>
      <c r="C206" s="1027"/>
      <c r="D206" s="1027"/>
      <c r="E206" s="1027"/>
      <c r="F206" s="1027"/>
      <c r="G206" s="1027"/>
      <c r="H206" s="1027"/>
      <c r="I206" s="1027"/>
      <c r="J206" s="1027"/>
      <c r="K206" s="1027"/>
      <c r="L206" s="1027"/>
      <c r="M206" s="1027"/>
      <c r="N206" s="1027"/>
      <c r="O206" s="1027"/>
      <c r="P206" s="1027"/>
      <c r="Q206" s="1027"/>
      <c r="R206" s="1027"/>
      <c r="S206" s="1027"/>
      <c r="T206" s="1027"/>
      <c r="U206" s="1027"/>
      <c r="V206" s="1027"/>
      <c r="W206" s="1027"/>
      <c r="X206" s="1027"/>
      <c r="Y206" s="1027"/>
      <c r="Z206" s="1027"/>
      <c r="AA206" s="1027"/>
      <c r="AB206" s="1027"/>
      <c r="AC206" s="1027"/>
      <c r="AD206" s="1027"/>
      <c r="AE206" s="1027"/>
      <c r="AF206" s="1027"/>
    </row>
    <row r="207" spans="1:32" ht="15.75" x14ac:dyDescent="0.2">
      <c r="A207" s="1027"/>
      <c r="B207" s="1028"/>
      <c r="C207" s="1027"/>
      <c r="D207" s="1027"/>
      <c r="E207" s="1027"/>
      <c r="F207" s="1027"/>
      <c r="G207" s="1027"/>
      <c r="H207" s="1027"/>
      <c r="I207" s="1027"/>
      <c r="J207" s="1027"/>
      <c r="K207" s="1027"/>
      <c r="L207" s="1027"/>
      <c r="M207" s="1027"/>
      <c r="N207" s="1027"/>
      <c r="O207" s="1027"/>
      <c r="P207" s="1027"/>
      <c r="Q207" s="1027"/>
      <c r="R207" s="1027"/>
      <c r="S207" s="1027"/>
      <c r="T207" s="1027"/>
      <c r="U207" s="1027"/>
      <c r="V207" s="1027"/>
      <c r="W207" s="1027"/>
      <c r="X207" s="1027"/>
      <c r="Y207" s="1027"/>
      <c r="Z207" s="1027"/>
      <c r="AA207" s="1027"/>
      <c r="AB207" s="1027"/>
      <c r="AC207" s="1027"/>
      <c r="AD207" s="1027"/>
      <c r="AE207" s="1027"/>
      <c r="AF207" s="1027"/>
    </row>
    <row r="208" spans="1:32" ht="15.75" x14ac:dyDescent="0.2">
      <c r="A208" s="1027"/>
      <c r="B208" s="1028"/>
      <c r="C208" s="1027"/>
      <c r="D208" s="1027"/>
      <c r="E208" s="1027"/>
      <c r="F208" s="1027"/>
      <c r="G208" s="1027"/>
      <c r="H208" s="1027"/>
      <c r="I208" s="1027"/>
      <c r="J208" s="1027"/>
      <c r="K208" s="1027"/>
      <c r="L208" s="1027"/>
      <c r="M208" s="1027"/>
      <c r="N208" s="1027"/>
      <c r="O208" s="1027"/>
      <c r="P208" s="1027"/>
      <c r="Q208" s="1027"/>
      <c r="R208" s="1027"/>
      <c r="S208" s="1027"/>
      <c r="T208" s="1027"/>
      <c r="U208" s="1027"/>
      <c r="V208" s="1027"/>
      <c r="W208" s="1027"/>
      <c r="X208" s="1027"/>
      <c r="Y208" s="1027"/>
      <c r="Z208" s="1027"/>
      <c r="AA208" s="1027"/>
      <c r="AB208" s="1027"/>
      <c r="AC208" s="1027"/>
      <c r="AD208" s="1027"/>
      <c r="AE208" s="1027"/>
      <c r="AF208" s="1027"/>
    </row>
    <row r="209" spans="1:32" ht="15.75" x14ac:dyDescent="0.2">
      <c r="A209" s="1027"/>
      <c r="B209" s="1028"/>
      <c r="C209" s="1027"/>
      <c r="D209" s="1027"/>
      <c r="E209" s="1027"/>
      <c r="F209" s="1027"/>
      <c r="G209" s="1027"/>
      <c r="H209" s="1027"/>
      <c r="I209" s="1027"/>
      <c r="J209" s="1027"/>
      <c r="K209" s="1027"/>
      <c r="L209" s="1027"/>
      <c r="M209" s="1027"/>
      <c r="N209" s="1027"/>
      <c r="O209" s="1027"/>
      <c r="P209" s="1027"/>
      <c r="Q209" s="1027"/>
      <c r="R209" s="1027"/>
      <c r="S209" s="1027"/>
      <c r="T209" s="1027"/>
      <c r="U209" s="1027"/>
      <c r="V209" s="1027"/>
      <c r="W209" s="1027"/>
      <c r="X209" s="1027"/>
      <c r="Y209" s="1027"/>
      <c r="Z209" s="1027"/>
      <c r="AA209" s="1027"/>
      <c r="AB209" s="1027"/>
      <c r="AC209" s="1027"/>
      <c r="AD209" s="1027"/>
      <c r="AE209" s="1027"/>
      <c r="AF209" s="1027"/>
    </row>
    <row r="210" spans="1:32" ht="15.75" x14ac:dyDescent="0.2">
      <c r="A210" s="1027"/>
      <c r="B210" s="1028"/>
      <c r="C210" s="1027"/>
      <c r="D210" s="1027"/>
      <c r="E210" s="1027"/>
      <c r="F210" s="1027"/>
      <c r="G210" s="1027"/>
      <c r="H210" s="1027"/>
      <c r="I210" s="1027"/>
      <c r="J210" s="1027"/>
      <c r="K210" s="1027"/>
      <c r="L210" s="1027"/>
      <c r="M210" s="1027"/>
      <c r="N210" s="1027"/>
      <c r="O210" s="1027"/>
      <c r="P210" s="1027"/>
      <c r="Q210" s="1027"/>
      <c r="R210" s="1027"/>
      <c r="S210" s="1027"/>
      <c r="T210" s="1027"/>
      <c r="U210" s="1027"/>
      <c r="V210" s="1027"/>
      <c r="W210" s="1027"/>
      <c r="X210" s="1027"/>
      <c r="Y210" s="1027"/>
      <c r="Z210" s="1027"/>
      <c r="AA210" s="1027"/>
      <c r="AB210" s="1027"/>
      <c r="AC210" s="1027"/>
      <c r="AD210" s="1027"/>
      <c r="AE210" s="1027"/>
      <c r="AF210" s="1027"/>
    </row>
    <row r="211" spans="1:32" ht="15.75" x14ac:dyDescent="0.2">
      <c r="A211" s="1027"/>
      <c r="B211" s="1028"/>
      <c r="C211" s="1027"/>
      <c r="D211" s="1027"/>
      <c r="E211" s="1027"/>
      <c r="F211" s="1027"/>
      <c r="G211" s="1027"/>
      <c r="H211" s="1027"/>
      <c r="I211" s="1027"/>
      <c r="J211" s="1027"/>
      <c r="K211" s="1027"/>
      <c r="L211" s="1027"/>
      <c r="M211" s="1027"/>
      <c r="N211" s="1027"/>
      <c r="O211" s="1027"/>
      <c r="P211" s="1027"/>
      <c r="Q211" s="1027"/>
      <c r="R211" s="1027"/>
      <c r="S211" s="1027"/>
      <c r="T211" s="1027"/>
      <c r="U211" s="1027"/>
      <c r="V211" s="1027"/>
      <c r="W211" s="1027"/>
      <c r="X211" s="1027"/>
      <c r="Y211" s="1027"/>
      <c r="Z211" s="1027"/>
      <c r="AA211" s="1027"/>
      <c r="AB211" s="1027"/>
      <c r="AC211" s="1027"/>
      <c r="AD211" s="1027"/>
      <c r="AE211" s="1027"/>
      <c r="AF211" s="1027"/>
    </row>
    <row r="212" spans="1:32" ht="15.75" x14ac:dyDescent="0.2">
      <c r="A212" s="1027"/>
      <c r="B212" s="1028"/>
      <c r="C212" s="1027"/>
      <c r="D212" s="1027"/>
      <c r="E212" s="1027"/>
      <c r="F212" s="1027"/>
      <c r="G212" s="1027"/>
      <c r="H212" s="1027"/>
      <c r="I212" s="1027"/>
      <c r="J212" s="1027"/>
      <c r="K212" s="1027"/>
      <c r="L212" s="1027"/>
      <c r="M212" s="1027"/>
      <c r="N212" s="1027"/>
      <c r="O212" s="1027"/>
      <c r="P212" s="1027"/>
      <c r="Q212" s="1027"/>
      <c r="R212" s="1027"/>
      <c r="S212" s="1027"/>
      <c r="T212" s="1027"/>
      <c r="U212" s="1027"/>
      <c r="V212" s="1027"/>
      <c r="W212" s="1027"/>
      <c r="X212" s="1027"/>
      <c r="Y212" s="1027"/>
      <c r="Z212" s="1027"/>
      <c r="AA212" s="1027"/>
      <c r="AB212" s="1027"/>
      <c r="AC212" s="1027"/>
      <c r="AD212" s="1027"/>
      <c r="AE212" s="1027"/>
      <c r="AF212" s="1027"/>
    </row>
    <row r="213" spans="1:32" ht="15.75" x14ac:dyDescent="0.2">
      <c r="A213" s="1027"/>
      <c r="B213" s="1028"/>
      <c r="C213" s="1027"/>
      <c r="D213" s="1027"/>
      <c r="E213" s="1027"/>
      <c r="F213" s="1027"/>
      <c r="G213" s="1027"/>
      <c r="H213" s="1027"/>
      <c r="I213" s="1027"/>
      <c r="J213" s="1027"/>
      <c r="K213" s="1027"/>
      <c r="L213" s="1027"/>
      <c r="M213" s="1027"/>
      <c r="N213" s="1027"/>
      <c r="O213" s="1027"/>
      <c r="P213" s="1027"/>
      <c r="Q213" s="1027"/>
      <c r="R213" s="1027"/>
      <c r="S213" s="1027"/>
      <c r="T213" s="1027"/>
      <c r="U213" s="1027"/>
      <c r="V213" s="1027"/>
      <c r="W213" s="1027"/>
      <c r="X213" s="1027"/>
      <c r="Y213" s="1027"/>
      <c r="Z213" s="1027"/>
      <c r="AA213" s="1027"/>
      <c r="AB213" s="1027"/>
      <c r="AC213" s="1027"/>
      <c r="AD213" s="1027"/>
      <c r="AE213" s="1027"/>
      <c r="AF213" s="1027"/>
    </row>
    <row r="214" spans="1:32" ht="15.75" x14ac:dyDescent="0.2">
      <c r="A214" s="1027"/>
      <c r="B214" s="1028"/>
      <c r="C214" s="1027"/>
      <c r="D214" s="1027"/>
      <c r="E214" s="1027"/>
      <c r="F214" s="1027"/>
      <c r="G214" s="1027"/>
      <c r="H214" s="1027"/>
      <c r="I214" s="1027"/>
      <c r="J214" s="1027"/>
      <c r="K214" s="1027"/>
      <c r="L214" s="1027"/>
      <c r="M214" s="1027"/>
      <c r="N214" s="1027"/>
      <c r="O214" s="1027"/>
      <c r="P214" s="1027"/>
      <c r="Q214" s="1027"/>
      <c r="R214" s="1027"/>
      <c r="S214" s="1027"/>
      <c r="T214" s="1027"/>
      <c r="U214" s="1027"/>
      <c r="V214" s="1027"/>
      <c r="W214" s="1027"/>
      <c r="X214" s="1027"/>
      <c r="Y214" s="1027"/>
      <c r="Z214" s="1027"/>
      <c r="AA214" s="1027"/>
      <c r="AB214" s="1027"/>
      <c r="AC214" s="1027"/>
      <c r="AD214" s="1027"/>
      <c r="AE214" s="1027"/>
      <c r="AF214" s="1027"/>
    </row>
    <row r="215" spans="1:32" ht="15.75" x14ac:dyDescent="0.2">
      <c r="A215" s="1027"/>
      <c r="B215" s="1028"/>
      <c r="C215" s="1027"/>
      <c r="D215" s="1027"/>
      <c r="E215" s="1027"/>
      <c r="F215" s="1027"/>
      <c r="G215" s="1027"/>
      <c r="H215" s="1027"/>
      <c r="I215" s="1027"/>
      <c r="J215" s="1027"/>
      <c r="K215" s="1027"/>
      <c r="L215" s="1027"/>
      <c r="M215" s="1027"/>
      <c r="N215" s="1027"/>
      <c r="O215" s="1027"/>
      <c r="P215" s="1027"/>
      <c r="Q215" s="1027"/>
      <c r="R215" s="1027"/>
      <c r="S215" s="1027"/>
      <c r="T215" s="1027"/>
      <c r="U215" s="1027"/>
      <c r="V215" s="1027"/>
      <c r="W215" s="1027"/>
      <c r="X215" s="1027"/>
      <c r="Y215" s="1027"/>
      <c r="Z215" s="1027"/>
      <c r="AA215" s="1027"/>
      <c r="AB215" s="1027"/>
      <c r="AC215" s="1027"/>
      <c r="AD215" s="1027"/>
      <c r="AE215" s="1027"/>
      <c r="AF215" s="1027"/>
    </row>
    <row r="216" spans="1:32" ht="15.75" x14ac:dyDescent="0.2">
      <c r="A216" s="1027"/>
      <c r="B216" s="1028"/>
      <c r="C216" s="1027"/>
      <c r="D216" s="1027"/>
      <c r="E216" s="1027"/>
      <c r="F216" s="1027"/>
      <c r="G216" s="1027"/>
      <c r="H216" s="1027"/>
      <c r="I216" s="1027"/>
      <c r="J216" s="1027"/>
      <c r="K216" s="1027"/>
      <c r="L216" s="1027"/>
      <c r="M216" s="1027"/>
      <c r="N216" s="1027"/>
      <c r="O216" s="1027"/>
      <c r="P216" s="1027"/>
      <c r="Q216" s="1027"/>
      <c r="R216" s="1027"/>
      <c r="S216" s="1027"/>
      <c r="T216" s="1027"/>
      <c r="U216" s="1027"/>
      <c r="V216" s="1027"/>
      <c r="W216" s="1027"/>
      <c r="X216" s="1027"/>
      <c r="Y216" s="1027"/>
      <c r="Z216" s="1027"/>
      <c r="AA216" s="1027"/>
      <c r="AB216" s="1027"/>
      <c r="AC216" s="1027"/>
      <c r="AD216" s="1027"/>
      <c r="AE216" s="1027"/>
      <c r="AF216" s="1027"/>
    </row>
    <row r="217" spans="1:32" ht="15.75" x14ac:dyDescent="0.2">
      <c r="A217" s="1027"/>
      <c r="B217" s="1028"/>
      <c r="C217" s="1027"/>
      <c r="D217" s="1027"/>
      <c r="E217" s="1027"/>
      <c r="F217" s="1027"/>
      <c r="G217" s="1027"/>
      <c r="H217" s="1027"/>
      <c r="I217" s="1027"/>
      <c r="J217" s="1027"/>
      <c r="K217" s="1027"/>
      <c r="L217" s="1027"/>
      <c r="M217" s="1027"/>
      <c r="N217" s="1027"/>
      <c r="O217" s="1027"/>
      <c r="P217" s="1027"/>
      <c r="Q217" s="1027"/>
      <c r="R217" s="1027"/>
      <c r="S217" s="1027"/>
      <c r="T217" s="1027"/>
      <c r="U217" s="1027"/>
      <c r="V217" s="1027"/>
      <c r="W217" s="1027"/>
      <c r="X217" s="1027"/>
      <c r="Y217" s="1027"/>
      <c r="Z217" s="1027"/>
      <c r="AA217" s="1027"/>
      <c r="AB217" s="1027"/>
      <c r="AC217" s="1027"/>
      <c r="AD217" s="1027"/>
      <c r="AE217" s="1027"/>
      <c r="AF217" s="1027"/>
    </row>
    <row r="218" spans="1:32" ht="15.75" x14ac:dyDescent="0.2">
      <c r="A218" s="1027"/>
      <c r="B218" s="1028"/>
      <c r="C218" s="1027"/>
      <c r="D218" s="1027"/>
      <c r="E218" s="1027"/>
      <c r="F218" s="1027"/>
      <c r="G218" s="1027"/>
      <c r="H218" s="1027"/>
      <c r="I218" s="1027"/>
      <c r="J218" s="1027"/>
      <c r="K218" s="1027"/>
      <c r="L218" s="1027"/>
      <c r="M218" s="1027"/>
      <c r="N218" s="1027"/>
      <c r="O218" s="1027"/>
      <c r="P218" s="1027"/>
      <c r="Q218" s="1027"/>
      <c r="R218" s="1027"/>
      <c r="S218" s="1027"/>
      <c r="T218" s="1027"/>
      <c r="U218" s="1027"/>
      <c r="V218" s="1027"/>
      <c r="W218" s="1027"/>
      <c r="X218" s="1027"/>
      <c r="Y218" s="1027"/>
      <c r="Z218" s="1027"/>
      <c r="AA218" s="1027"/>
      <c r="AB218" s="1027"/>
      <c r="AC218" s="1027"/>
      <c r="AD218" s="1027"/>
      <c r="AE218" s="1027"/>
      <c r="AF218" s="1027"/>
    </row>
    <row r="219" spans="1:32" ht="15.75" x14ac:dyDescent="0.2">
      <c r="A219" s="1027"/>
      <c r="B219" s="1028"/>
      <c r="C219" s="1027"/>
      <c r="D219" s="1027"/>
      <c r="E219" s="1027"/>
      <c r="F219" s="1027"/>
      <c r="G219" s="1027"/>
      <c r="H219" s="1027"/>
      <c r="I219" s="1027"/>
      <c r="J219" s="1027"/>
      <c r="K219" s="1027"/>
      <c r="L219" s="1027"/>
      <c r="M219" s="1027"/>
      <c r="N219" s="1027"/>
      <c r="O219" s="1027"/>
      <c r="P219" s="1027"/>
      <c r="Q219" s="1027"/>
      <c r="R219" s="1027"/>
      <c r="S219" s="1027"/>
      <c r="T219" s="1027"/>
      <c r="U219" s="1027"/>
      <c r="V219" s="1027"/>
      <c r="W219" s="1027"/>
      <c r="X219" s="1027"/>
      <c r="Y219" s="1027"/>
      <c r="Z219" s="1027"/>
      <c r="AA219" s="1027"/>
      <c r="AB219" s="1027"/>
      <c r="AC219" s="1027"/>
      <c r="AD219" s="1027"/>
      <c r="AE219" s="1027"/>
      <c r="AF219" s="1027"/>
    </row>
    <row r="220" spans="1:32" ht="15.75" x14ac:dyDescent="0.2">
      <c r="A220" s="1027"/>
      <c r="B220" s="1028"/>
      <c r="C220" s="1027"/>
      <c r="D220" s="1027"/>
      <c r="E220" s="1027"/>
      <c r="F220" s="1027"/>
      <c r="G220" s="1027"/>
      <c r="H220" s="1027"/>
      <c r="I220" s="1027"/>
      <c r="J220" s="1027"/>
      <c r="K220" s="1027"/>
      <c r="L220" s="1027"/>
      <c r="M220" s="1027"/>
      <c r="N220" s="1027"/>
      <c r="O220" s="1027"/>
      <c r="P220" s="1027"/>
      <c r="Q220" s="1027"/>
      <c r="R220" s="1027"/>
      <c r="S220" s="1027"/>
      <c r="T220" s="1027"/>
      <c r="U220" s="1027"/>
      <c r="V220" s="1027"/>
      <c r="W220" s="1027"/>
      <c r="X220" s="1027"/>
      <c r="Y220" s="1027"/>
      <c r="Z220" s="1027"/>
      <c r="AA220" s="1027"/>
      <c r="AB220" s="1027"/>
      <c r="AC220" s="1027"/>
      <c r="AD220" s="1027"/>
      <c r="AE220" s="1027"/>
      <c r="AF220" s="1027"/>
    </row>
    <row r="221" spans="1:32" ht="15.75" x14ac:dyDescent="0.2">
      <c r="A221" s="1027"/>
      <c r="B221" s="1028"/>
      <c r="C221" s="1027"/>
      <c r="D221" s="1027"/>
      <c r="E221" s="1027"/>
      <c r="F221" s="1027"/>
      <c r="G221" s="1027"/>
      <c r="H221" s="1027"/>
      <c r="I221" s="1027"/>
      <c r="J221" s="1027"/>
      <c r="K221" s="1027"/>
      <c r="L221" s="1027"/>
      <c r="M221" s="1027"/>
      <c r="N221" s="1027"/>
      <c r="O221" s="1027"/>
      <c r="P221" s="1027"/>
      <c r="Q221" s="1027"/>
      <c r="R221" s="1027"/>
      <c r="S221" s="1027"/>
      <c r="T221" s="1027"/>
      <c r="U221" s="1027"/>
      <c r="V221" s="1027"/>
      <c r="W221" s="1027"/>
      <c r="X221" s="1027"/>
      <c r="Y221" s="1027"/>
      <c r="Z221" s="1027"/>
      <c r="AA221" s="1027"/>
      <c r="AB221" s="1027"/>
      <c r="AC221" s="1027"/>
      <c r="AD221" s="1027"/>
      <c r="AE221" s="1027"/>
      <c r="AF221" s="1027"/>
    </row>
    <row r="222" spans="1:32" ht="15.75" x14ac:dyDescent="0.2">
      <c r="A222" s="1027"/>
      <c r="B222" s="1028"/>
      <c r="C222" s="1027"/>
      <c r="D222" s="1027"/>
      <c r="E222" s="1027"/>
      <c r="F222" s="1027"/>
      <c r="G222" s="1027"/>
      <c r="H222" s="1027"/>
      <c r="I222" s="1027"/>
      <c r="J222" s="1027"/>
      <c r="K222" s="1027"/>
      <c r="L222" s="1027"/>
      <c r="M222" s="1027"/>
      <c r="N222" s="1027"/>
      <c r="O222" s="1027"/>
      <c r="P222" s="1027"/>
      <c r="Q222" s="1027"/>
      <c r="R222" s="1027"/>
      <c r="S222" s="1027"/>
      <c r="T222" s="1027"/>
      <c r="U222" s="1027"/>
      <c r="V222" s="1027"/>
      <c r="W222" s="1027"/>
      <c r="X222" s="1027"/>
      <c r="Y222" s="1027"/>
      <c r="Z222" s="1027"/>
      <c r="AA222" s="1027"/>
      <c r="AB222" s="1027"/>
      <c r="AC222" s="1027"/>
      <c r="AD222" s="1027"/>
      <c r="AE222" s="1027"/>
      <c r="AF222" s="1027"/>
    </row>
    <row r="223" spans="1:32" ht="15.75" x14ac:dyDescent="0.2">
      <c r="A223" s="1027"/>
      <c r="B223" s="1028"/>
      <c r="C223" s="1027"/>
      <c r="D223" s="1027"/>
      <c r="E223" s="1027"/>
      <c r="F223" s="1027"/>
      <c r="G223" s="1027"/>
      <c r="H223" s="1027"/>
      <c r="I223" s="1027"/>
      <c r="J223" s="1027"/>
      <c r="K223" s="1027"/>
      <c r="L223" s="1027"/>
      <c r="M223" s="1027"/>
      <c r="N223" s="1027"/>
      <c r="O223" s="1027"/>
      <c r="P223" s="1027"/>
      <c r="Q223" s="1027"/>
      <c r="R223" s="1027"/>
      <c r="S223" s="1027"/>
      <c r="T223" s="1027"/>
      <c r="U223" s="1027"/>
      <c r="V223" s="1027"/>
      <c r="W223" s="1027"/>
      <c r="X223" s="1027"/>
      <c r="Y223" s="1027"/>
      <c r="Z223" s="1027"/>
      <c r="AA223" s="1027"/>
      <c r="AB223" s="1027"/>
      <c r="AC223" s="1027"/>
      <c r="AD223" s="1027"/>
      <c r="AE223" s="1027"/>
      <c r="AF223" s="1027"/>
    </row>
    <row r="224" spans="1:32" ht="15.75" x14ac:dyDescent="0.2">
      <c r="A224" s="1027"/>
      <c r="B224" s="1028"/>
      <c r="C224" s="1027"/>
      <c r="D224" s="1027"/>
      <c r="E224" s="1027"/>
      <c r="F224" s="1027"/>
      <c r="G224" s="1027"/>
      <c r="H224" s="1027"/>
      <c r="I224" s="1027"/>
      <c r="J224" s="1027"/>
      <c r="K224" s="1027"/>
      <c r="L224" s="1027"/>
      <c r="M224" s="1027"/>
      <c r="N224" s="1027"/>
      <c r="O224" s="1027"/>
      <c r="P224" s="1027"/>
      <c r="Q224" s="1027"/>
      <c r="R224" s="1027"/>
      <c r="S224" s="1027"/>
      <c r="T224" s="1027"/>
      <c r="U224" s="1027"/>
      <c r="V224" s="1027"/>
      <c r="W224" s="1027"/>
      <c r="X224" s="1027"/>
      <c r="Y224" s="1027"/>
      <c r="Z224" s="1027"/>
      <c r="AA224" s="1027"/>
      <c r="AB224" s="1027"/>
      <c r="AC224" s="1027"/>
      <c r="AD224" s="1027"/>
      <c r="AE224" s="1027"/>
      <c r="AF224" s="1027"/>
    </row>
    <row r="225" spans="1:32" ht="15.75" x14ac:dyDescent="0.2">
      <c r="A225" s="1027"/>
      <c r="B225" s="1028"/>
      <c r="C225" s="1027"/>
      <c r="D225" s="1027"/>
      <c r="E225" s="1027"/>
      <c r="F225" s="1027"/>
      <c r="G225" s="1027"/>
      <c r="H225" s="1027"/>
      <c r="I225" s="1027"/>
      <c r="J225" s="1027"/>
      <c r="K225" s="1027"/>
      <c r="L225" s="1027"/>
      <c r="M225" s="1027"/>
      <c r="N225" s="1027"/>
      <c r="O225" s="1027"/>
      <c r="P225" s="1027"/>
      <c r="Q225" s="1027"/>
      <c r="R225" s="1027"/>
      <c r="S225" s="1027"/>
      <c r="T225" s="1027"/>
      <c r="U225" s="1027"/>
      <c r="V225" s="1027"/>
      <c r="W225" s="1027"/>
      <c r="X225" s="1027"/>
      <c r="Y225" s="1027"/>
      <c r="Z225" s="1027"/>
      <c r="AA225" s="1027"/>
      <c r="AB225" s="1027"/>
      <c r="AC225" s="1027"/>
      <c r="AD225" s="1027"/>
      <c r="AE225" s="1027"/>
      <c r="AF225" s="1027"/>
    </row>
    <row r="226" spans="1:32" ht="15.75" x14ac:dyDescent="0.2">
      <c r="A226" s="1027"/>
      <c r="B226" s="1028"/>
      <c r="C226" s="1027"/>
      <c r="D226" s="1027"/>
      <c r="E226" s="1027"/>
      <c r="F226" s="1027"/>
      <c r="G226" s="1027"/>
      <c r="H226" s="1027"/>
      <c r="I226" s="1027"/>
      <c r="J226" s="1027"/>
      <c r="K226" s="1027"/>
      <c r="L226" s="1027"/>
      <c r="M226" s="1027"/>
      <c r="N226" s="1027"/>
      <c r="O226" s="1027"/>
      <c r="P226" s="1027"/>
      <c r="Q226" s="1027"/>
      <c r="R226" s="1027"/>
      <c r="S226" s="1027"/>
      <c r="T226" s="1027"/>
      <c r="U226" s="1027"/>
      <c r="V226" s="1027"/>
      <c r="W226" s="1027"/>
      <c r="X226" s="1027"/>
      <c r="Y226" s="1027"/>
      <c r="Z226" s="1027"/>
      <c r="AA226" s="1027"/>
      <c r="AB226" s="1027"/>
      <c r="AC226" s="1027"/>
      <c r="AD226" s="1027"/>
      <c r="AE226" s="1027"/>
      <c r="AF226" s="1027"/>
    </row>
    <row r="227" spans="1:32" ht="15.75" x14ac:dyDescent="0.2">
      <c r="A227" s="1027"/>
      <c r="B227" s="1028"/>
      <c r="C227" s="1027"/>
      <c r="D227" s="1027"/>
      <c r="E227" s="1027"/>
      <c r="F227" s="1027"/>
      <c r="G227" s="1027"/>
      <c r="H227" s="1027"/>
      <c r="I227" s="1027"/>
      <c r="J227" s="1027"/>
      <c r="K227" s="1027"/>
      <c r="L227" s="1027"/>
      <c r="M227" s="1027"/>
      <c r="N227" s="1027"/>
      <c r="O227" s="1027"/>
      <c r="P227" s="1027"/>
      <c r="Q227" s="1027"/>
      <c r="R227" s="1027"/>
      <c r="S227" s="1027"/>
      <c r="T227" s="1027"/>
      <c r="U227" s="1027"/>
      <c r="V227" s="1027"/>
      <c r="W227" s="1027"/>
      <c r="X227" s="1027"/>
      <c r="Y227" s="1027"/>
      <c r="Z227" s="1027"/>
      <c r="AA227" s="1027"/>
      <c r="AB227" s="1027"/>
      <c r="AC227" s="1027"/>
      <c r="AD227" s="1027"/>
      <c r="AE227" s="1027"/>
      <c r="AF227" s="1027"/>
    </row>
    <row r="228" spans="1:32" ht="15.75" x14ac:dyDescent="0.2">
      <c r="A228" s="1027"/>
      <c r="B228" s="1028"/>
      <c r="C228" s="1027"/>
      <c r="D228" s="1027"/>
      <c r="E228" s="1027"/>
      <c r="F228" s="1027"/>
      <c r="G228" s="1027"/>
      <c r="H228" s="1027"/>
      <c r="I228" s="1027"/>
      <c r="J228" s="1027"/>
      <c r="K228" s="1027"/>
      <c r="L228" s="1027"/>
      <c r="M228" s="1027"/>
      <c r="N228" s="1027"/>
      <c r="O228" s="1027"/>
      <c r="P228" s="1027"/>
      <c r="Q228" s="1027"/>
      <c r="R228" s="1027"/>
      <c r="S228" s="1027"/>
      <c r="T228" s="1027"/>
      <c r="U228" s="1027"/>
      <c r="V228" s="1027"/>
      <c r="W228" s="1027"/>
      <c r="X228" s="1027"/>
      <c r="Y228" s="1027"/>
      <c r="Z228" s="1027"/>
      <c r="AA228" s="1027"/>
      <c r="AB228" s="1027"/>
      <c r="AC228" s="1027"/>
      <c r="AD228" s="1027"/>
      <c r="AE228" s="1027"/>
      <c r="AF228" s="1027"/>
    </row>
    <row r="229" spans="1:32" ht="15.75" x14ac:dyDescent="0.2">
      <c r="A229" s="1027"/>
      <c r="B229" s="1028"/>
      <c r="C229" s="1027"/>
      <c r="D229" s="1027"/>
      <c r="E229" s="1027"/>
      <c r="F229" s="1027"/>
      <c r="G229" s="1027"/>
      <c r="H229" s="1027"/>
      <c r="I229" s="1027"/>
      <c r="J229" s="1027"/>
      <c r="K229" s="1027"/>
      <c r="L229" s="1027"/>
      <c r="M229" s="1027"/>
      <c r="N229" s="1027"/>
      <c r="O229" s="1027"/>
      <c r="P229" s="1027"/>
      <c r="Q229" s="1027"/>
      <c r="R229" s="1027"/>
      <c r="S229" s="1027"/>
      <c r="T229" s="1027"/>
      <c r="U229" s="1027"/>
      <c r="V229" s="1027"/>
      <c r="W229" s="1027"/>
      <c r="X229" s="1027"/>
      <c r="Y229" s="1027"/>
      <c r="Z229" s="1027"/>
      <c r="AA229" s="1027"/>
      <c r="AB229" s="1027"/>
      <c r="AC229" s="1027"/>
      <c r="AD229" s="1027"/>
      <c r="AE229" s="1027"/>
      <c r="AF229" s="1027"/>
    </row>
    <row r="230" spans="1:32" ht="15.75" x14ac:dyDescent="0.2">
      <c r="A230" s="1027"/>
      <c r="B230" s="1028"/>
      <c r="C230" s="1027"/>
      <c r="D230" s="1027"/>
      <c r="E230" s="1027"/>
      <c r="F230" s="1027"/>
      <c r="G230" s="1027"/>
      <c r="H230" s="1027"/>
      <c r="I230" s="1027"/>
      <c r="J230" s="1027"/>
      <c r="K230" s="1027"/>
      <c r="L230" s="1027"/>
      <c r="M230" s="1027"/>
      <c r="N230" s="1027"/>
      <c r="O230" s="1027"/>
      <c r="P230" s="1027"/>
      <c r="Q230" s="1027"/>
      <c r="R230" s="1027"/>
      <c r="S230" s="1027"/>
      <c r="T230" s="1027"/>
      <c r="U230" s="1027"/>
      <c r="V230" s="1027"/>
      <c r="W230" s="1027"/>
      <c r="X230" s="1027"/>
      <c r="Y230" s="1027"/>
      <c r="Z230" s="1027"/>
      <c r="AA230" s="1027"/>
      <c r="AB230" s="1027"/>
      <c r="AC230" s="1027"/>
      <c r="AD230" s="1027"/>
      <c r="AE230" s="1027"/>
      <c r="AF230" s="1027"/>
    </row>
    <row r="231" spans="1:32" ht="15.75" x14ac:dyDescent="0.2">
      <c r="A231" s="1027"/>
      <c r="B231" s="1028"/>
      <c r="C231" s="1027"/>
      <c r="D231" s="1027"/>
      <c r="E231" s="1027"/>
      <c r="F231" s="1027"/>
      <c r="G231" s="1027"/>
      <c r="H231" s="1027"/>
      <c r="I231" s="1027"/>
      <c r="J231" s="1027"/>
      <c r="K231" s="1027"/>
      <c r="L231" s="1027"/>
      <c r="M231" s="1027"/>
      <c r="N231" s="1027"/>
      <c r="O231" s="1027"/>
      <c r="P231" s="1027"/>
      <c r="Q231" s="1027"/>
      <c r="R231" s="1027"/>
      <c r="S231" s="1027"/>
      <c r="T231" s="1027"/>
      <c r="U231" s="1027"/>
      <c r="V231" s="1027"/>
      <c r="W231" s="1027"/>
      <c r="X231" s="1027"/>
      <c r="Y231" s="1027"/>
      <c r="Z231" s="1027"/>
      <c r="AA231" s="1027"/>
      <c r="AB231" s="1027"/>
      <c r="AC231" s="1027"/>
      <c r="AD231" s="1027"/>
      <c r="AE231" s="1027"/>
      <c r="AF231" s="1027"/>
    </row>
    <row r="232" spans="1:32" ht="15.75" x14ac:dyDescent="0.2">
      <c r="A232" s="1027"/>
      <c r="B232" s="1028"/>
      <c r="C232" s="1027"/>
      <c r="D232" s="1027"/>
      <c r="E232" s="1027"/>
      <c r="F232" s="1027"/>
      <c r="G232" s="1027"/>
      <c r="H232" s="1027"/>
      <c r="I232" s="1027"/>
      <c r="J232" s="1027"/>
      <c r="K232" s="1027"/>
      <c r="L232" s="1027"/>
      <c r="M232" s="1027"/>
      <c r="N232" s="1027"/>
      <c r="O232" s="1027"/>
      <c r="P232" s="1027"/>
      <c r="Q232" s="1027"/>
      <c r="R232" s="1027"/>
      <c r="S232" s="1027"/>
      <c r="T232" s="1027"/>
      <c r="U232" s="1027"/>
      <c r="V232" s="1027"/>
      <c r="W232" s="1027"/>
      <c r="X232" s="1027"/>
      <c r="Y232" s="1027"/>
      <c r="Z232" s="1027"/>
      <c r="AA232" s="1027"/>
      <c r="AB232" s="1027"/>
      <c r="AC232" s="1027"/>
      <c r="AD232" s="1027"/>
      <c r="AE232" s="1027"/>
      <c r="AF232" s="1027"/>
    </row>
    <row r="233" spans="1:32" ht="15.75" x14ac:dyDescent="0.2">
      <c r="A233" s="1027"/>
      <c r="B233" s="1028"/>
      <c r="C233" s="1027"/>
      <c r="D233" s="1027"/>
      <c r="E233" s="1027"/>
      <c r="F233" s="1027"/>
      <c r="G233" s="1027"/>
      <c r="H233" s="1027"/>
      <c r="I233" s="1027"/>
      <c r="J233" s="1027"/>
      <c r="K233" s="1027"/>
      <c r="L233" s="1027"/>
      <c r="M233" s="1027"/>
      <c r="N233" s="1027"/>
      <c r="O233" s="1027"/>
      <c r="P233" s="1027"/>
      <c r="Q233" s="1027"/>
      <c r="R233" s="1027"/>
      <c r="S233" s="1027"/>
      <c r="T233" s="1027"/>
      <c r="U233" s="1027"/>
      <c r="V233" s="1027"/>
      <c r="W233" s="1027"/>
      <c r="X233" s="1027"/>
      <c r="Y233" s="1027"/>
      <c r="Z233" s="1027"/>
      <c r="AA233" s="1027"/>
      <c r="AB233" s="1027"/>
      <c r="AC233" s="1027"/>
      <c r="AD233" s="1027"/>
      <c r="AE233" s="1027"/>
      <c r="AF233" s="1027"/>
    </row>
    <row r="234" spans="1:32" ht="15.75" x14ac:dyDescent="0.2">
      <c r="A234" s="1027"/>
      <c r="B234" s="1028"/>
      <c r="C234" s="1027"/>
      <c r="D234" s="1027"/>
      <c r="E234" s="1027"/>
      <c r="F234" s="1027"/>
      <c r="G234" s="1027"/>
      <c r="H234" s="1027"/>
      <c r="I234" s="1027"/>
      <c r="J234" s="1027"/>
      <c r="K234" s="1027"/>
      <c r="L234" s="1027"/>
      <c r="M234" s="1027"/>
      <c r="N234" s="1027"/>
      <c r="O234" s="1027"/>
      <c r="P234" s="1027"/>
      <c r="Q234" s="1027"/>
      <c r="R234" s="1027"/>
      <c r="S234" s="1027"/>
      <c r="T234" s="1027"/>
      <c r="U234" s="1027"/>
      <c r="V234" s="1027"/>
      <c r="W234" s="1027"/>
      <c r="X234" s="1027"/>
      <c r="Y234" s="1027"/>
      <c r="Z234" s="1027"/>
      <c r="AA234" s="1027"/>
      <c r="AB234" s="1027"/>
      <c r="AC234" s="1027"/>
      <c r="AD234" s="1027"/>
      <c r="AE234" s="1027"/>
      <c r="AF234" s="1027"/>
    </row>
    <row r="235" spans="1:32" ht="15.75" x14ac:dyDescent="0.2">
      <c r="A235" s="1027"/>
      <c r="B235" s="1028"/>
      <c r="C235" s="1027"/>
      <c r="D235" s="1027"/>
      <c r="E235" s="1027"/>
      <c r="F235" s="1027"/>
      <c r="G235" s="1027"/>
      <c r="H235" s="1027"/>
      <c r="I235" s="1027"/>
      <c r="J235" s="1027"/>
      <c r="K235" s="1027"/>
      <c r="L235" s="1027"/>
      <c r="M235" s="1027"/>
      <c r="N235" s="1027"/>
      <c r="O235" s="1027"/>
      <c r="P235" s="1027"/>
      <c r="Q235" s="1027"/>
      <c r="R235" s="1027"/>
      <c r="S235" s="1027"/>
      <c r="T235" s="1027"/>
      <c r="U235" s="1027"/>
      <c r="V235" s="1027"/>
      <c r="W235" s="1027"/>
      <c r="X235" s="1027"/>
      <c r="Y235" s="1027"/>
      <c r="Z235" s="1027"/>
      <c r="AA235" s="1027"/>
      <c r="AB235" s="1027"/>
      <c r="AC235" s="1027"/>
      <c r="AD235" s="1027"/>
      <c r="AE235" s="1027"/>
      <c r="AF235" s="1027"/>
    </row>
    <row r="236" spans="1:32" ht="15.75" x14ac:dyDescent="0.2">
      <c r="A236" s="1027"/>
      <c r="B236" s="1028"/>
      <c r="C236" s="1027"/>
      <c r="D236" s="1027"/>
      <c r="E236" s="1027"/>
      <c r="F236" s="1027"/>
      <c r="G236" s="1027"/>
      <c r="H236" s="1027"/>
      <c r="I236" s="1027"/>
      <c r="J236" s="1027"/>
      <c r="K236" s="1027"/>
      <c r="L236" s="1027"/>
      <c r="M236" s="1027"/>
      <c r="N236" s="1027"/>
      <c r="O236" s="1027"/>
      <c r="P236" s="1027"/>
      <c r="Q236" s="1027"/>
      <c r="R236" s="1027"/>
      <c r="S236" s="1027"/>
      <c r="T236" s="1027"/>
      <c r="U236" s="1027"/>
      <c r="V236" s="1027"/>
      <c r="W236" s="1027"/>
      <c r="X236" s="1027"/>
      <c r="Y236" s="1027"/>
      <c r="Z236" s="1027"/>
      <c r="AA236" s="1027"/>
      <c r="AB236" s="1027"/>
      <c r="AC236" s="1027"/>
      <c r="AD236" s="1027"/>
      <c r="AE236" s="1027"/>
      <c r="AF236" s="1027"/>
    </row>
    <row r="237" spans="1:32" ht="15.75" x14ac:dyDescent="0.2">
      <c r="A237" s="1027"/>
      <c r="B237" s="1028"/>
      <c r="C237" s="1027"/>
      <c r="D237" s="1027"/>
      <c r="E237" s="1027"/>
      <c r="F237" s="1027"/>
      <c r="G237" s="1027"/>
      <c r="H237" s="1027"/>
      <c r="I237" s="1027"/>
      <c r="J237" s="1027"/>
      <c r="K237" s="1027"/>
      <c r="L237" s="1027"/>
      <c r="M237" s="1027"/>
      <c r="N237" s="1027"/>
      <c r="O237" s="1027"/>
      <c r="P237" s="1027"/>
      <c r="Q237" s="1027"/>
      <c r="R237" s="1027"/>
      <c r="S237" s="1027"/>
      <c r="T237" s="1027"/>
      <c r="U237" s="1027"/>
      <c r="V237" s="1027"/>
      <c r="W237" s="1027"/>
      <c r="X237" s="1027"/>
      <c r="Y237" s="1027"/>
      <c r="Z237" s="1027"/>
      <c r="AA237" s="1027"/>
      <c r="AB237" s="1027"/>
      <c r="AC237" s="1027"/>
      <c r="AD237" s="1027"/>
      <c r="AE237" s="1027"/>
      <c r="AF237" s="1027"/>
    </row>
    <row r="238" spans="1:32" ht="15.75" x14ac:dyDescent="0.2">
      <c r="A238" s="1027"/>
      <c r="B238" s="1028"/>
      <c r="C238" s="1027"/>
      <c r="D238" s="1027"/>
      <c r="E238" s="1027"/>
      <c r="F238" s="1027"/>
      <c r="G238" s="1027"/>
      <c r="H238" s="1027"/>
      <c r="I238" s="1027"/>
      <c r="J238" s="1027"/>
      <c r="K238" s="1027"/>
      <c r="L238" s="1027"/>
      <c r="M238" s="1027"/>
      <c r="N238" s="1027"/>
      <c r="O238" s="1027"/>
      <c r="P238" s="1027"/>
      <c r="Q238" s="1027"/>
      <c r="R238" s="1027"/>
      <c r="S238" s="1027"/>
      <c r="T238" s="1027"/>
      <c r="U238" s="1027"/>
      <c r="V238" s="1027"/>
      <c r="W238" s="1027"/>
      <c r="X238" s="1027"/>
      <c r="Y238" s="1027"/>
      <c r="Z238" s="1027"/>
      <c r="AA238" s="1027"/>
      <c r="AB238" s="1027"/>
      <c r="AC238" s="1027"/>
      <c r="AD238" s="1027"/>
      <c r="AE238" s="1027"/>
      <c r="AF238" s="1027"/>
    </row>
    <row r="239" spans="1:32" ht="15.75" x14ac:dyDescent="0.2">
      <c r="A239" s="1027"/>
      <c r="B239" s="1028"/>
      <c r="C239" s="1027"/>
      <c r="D239" s="1027"/>
      <c r="E239" s="1027"/>
      <c r="F239" s="1027"/>
      <c r="G239" s="1027"/>
      <c r="H239" s="1027"/>
      <c r="I239" s="1027"/>
      <c r="J239" s="1027"/>
      <c r="K239" s="1027"/>
      <c r="L239" s="1027"/>
      <c r="M239" s="1027"/>
      <c r="N239" s="1027"/>
      <c r="O239" s="1027"/>
      <c r="P239" s="1027"/>
      <c r="Q239" s="1027"/>
      <c r="R239" s="1027"/>
      <c r="S239" s="1027"/>
      <c r="T239" s="1027"/>
      <c r="U239" s="1027"/>
      <c r="V239" s="1027"/>
      <c r="W239" s="1027"/>
      <c r="X239" s="1027"/>
      <c r="Y239" s="1027"/>
      <c r="Z239" s="1027"/>
      <c r="AA239" s="1027"/>
      <c r="AB239" s="1027"/>
      <c r="AC239" s="1027"/>
      <c r="AD239" s="1027"/>
      <c r="AE239" s="1027"/>
      <c r="AF239" s="1027"/>
    </row>
    <row r="240" spans="1:32" ht="15.75" x14ac:dyDescent="0.2">
      <c r="A240" s="1027"/>
      <c r="B240" s="1028"/>
      <c r="C240" s="1027"/>
      <c r="D240" s="1027"/>
      <c r="E240" s="1027"/>
      <c r="F240" s="1027"/>
      <c r="G240" s="1027"/>
      <c r="H240" s="1027"/>
      <c r="I240" s="1027"/>
      <c r="J240" s="1027"/>
      <c r="K240" s="1027"/>
      <c r="L240" s="1027"/>
      <c r="M240" s="1027"/>
      <c r="N240" s="1027"/>
      <c r="O240" s="1027"/>
      <c r="P240" s="1027"/>
      <c r="Q240" s="1027"/>
      <c r="R240" s="1027"/>
      <c r="S240" s="1027"/>
      <c r="T240" s="1027"/>
      <c r="U240" s="1027"/>
      <c r="V240" s="1027"/>
      <c r="W240" s="1027"/>
      <c r="X240" s="1027"/>
      <c r="Y240" s="1027"/>
      <c r="Z240" s="1027"/>
      <c r="AA240" s="1027"/>
      <c r="AB240" s="1027"/>
      <c r="AC240" s="1027"/>
      <c r="AD240" s="1027"/>
      <c r="AE240" s="1027"/>
      <c r="AF240" s="1027"/>
    </row>
    <row r="241" spans="1:32" ht="15.75" x14ac:dyDescent="0.2">
      <c r="A241" s="1027"/>
      <c r="B241" s="1028"/>
      <c r="C241" s="1027"/>
      <c r="D241" s="1027"/>
      <c r="E241" s="1027"/>
      <c r="F241" s="1027"/>
      <c r="G241" s="1027"/>
      <c r="H241" s="1027"/>
      <c r="I241" s="1027"/>
      <c r="J241" s="1027"/>
      <c r="K241" s="1027"/>
      <c r="L241" s="1027"/>
      <c r="M241" s="1027"/>
      <c r="N241" s="1027"/>
      <c r="O241" s="1027"/>
      <c r="P241" s="1027"/>
      <c r="Q241" s="1027"/>
      <c r="R241" s="1027"/>
      <c r="S241" s="1027"/>
      <c r="T241" s="1027"/>
      <c r="U241" s="1027"/>
      <c r="V241" s="1027"/>
      <c r="W241" s="1027"/>
      <c r="X241" s="1027"/>
      <c r="Y241" s="1027"/>
      <c r="Z241" s="1027"/>
      <c r="AA241" s="1027"/>
      <c r="AB241" s="1027"/>
      <c r="AC241" s="1027"/>
      <c r="AD241" s="1027"/>
      <c r="AE241" s="1027"/>
      <c r="AF241" s="1027"/>
    </row>
    <row r="242" spans="1:32" ht="15.75" x14ac:dyDescent="0.2">
      <c r="A242" s="1027"/>
      <c r="B242" s="1028"/>
      <c r="C242" s="1027"/>
      <c r="D242" s="1027"/>
      <c r="E242" s="1027"/>
      <c r="F242" s="1027"/>
      <c r="G242" s="1027"/>
      <c r="H242" s="1027"/>
      <c r="I242" s="1027"/>
      <c r="J242" s="1027"/>
      <c r="K242" s="1027"/>
      <c r="L242" s="1027"/>
      <c r="M242" s="1027"/>
      <c r="N242" s="1027"/>
      <c r="O242" s="1027"/>
      <c r="P242" s="1027"/>
      <c r="Q242" s="1027"/>
      <c r="R242" s="1027"/>
      <c r="S242" s="1027"/>
      <c r="T242" s="1027"/>
      <c r="U242" s="1027"/>
      <c r="V242" s="1027"/>
      <c r="W242" s="1027"/>
      <c r="X242" s="1027"/>
      <c r="Y242" s="1027"/>
      <c r="Z242" s="1027"/>
      <c r="AA242" s="1027"/>
      <c r="AB242" s="1027"/>
      <c r="AC242" s="1027"/>
      <c r="AD242" s="1027"/>
      <c r="AE242" s="1027"/>
      <c r="AF242" s="1027"/>
    </row>
    <row r="243" spans="1:32" ht="15.75" x14ac:dyDescent="0.2">
      <c r="A243" s="1027"/>
      <c r="B243" s="1028"/>
      <c r="C243" s="1027"/>
      <c r="D243" s="1027"/>
      <c r="E243" s="1027"/>
      <c r="F243" s="1027"/>
      <c r="G243" s="1027"/>
      <c r="H243" s="1027"/>
      <c r="I243" s="1027"/>
      <c r="J243" s="1027"/>
      <c r="K243" s="1027"/>
      <c r="L243" s="1027"/>
      <c r="M243" s="1027"/>
      <c r="N243" s="1027"/>
      <c r="O243" s="1027"/>
      <c r="P243" s="1027"/>
      <c r="Q243" s="1027"/>
      <c r="R243" s="1027"/>
      <c r="S243" s="1027"/>
      <c r="T243" s="1027"/>
      <c r="U243" s="1027"/>
      <c r="V243" s="1027"/>
      <c r="W243" s="1027"/>
      <c r="X243" s="1027"/>
      <c r="Y243" s="1027"/>
      <c r="Z243" s="1027"/>
      <c r="AA243" s="1027"/>
      <c r="AB243" s="1027"/>
      <c r="AC243" s="1027"/>
      <c r="AD243" s="1027"/>
      <c r="AE243" s="1027"/>
      <c r="AF243" s="1027"/>
    </row>
    <row r="244" spans="1:32" ht="15.75" x14ac:dyDescent="0.2">
      <c r="A244" s="1027"/>
      <c r="B244" s="1028"/>
      <c r="C244" s="1027"/>
      <c r="D244" s="1027"/>
      <c r="E244" s="1027"/>
      <c r="F244" s="1027"/>
      <c r="G244" s="1027"/>
      <c r="H244" s="1027"/>
      <c r="I244" s="1027"/>
      <c r="J244" s="1027"/>
      <c r="K244" s="1027"/>
      <c r="L244" s="1027"/>
      <c r="M244" s="1027"/>
      <c r="N244" s="1027"/>
      <c r="O244" s="1027"/>
      <c r="P244" s="1027"/>
      <c r="Q244" s="1027"/>
      <c r="R244" s="1027"/>
      <c r="S244" s="1027"/>
      <c r="T244" s="1027"/>
      <c r="U244" s="1027"/>
      <c r="V244" s="1027"/>
      <c r="W244" s="1027"/>
      <c r="X244" s="1027"/>
      <c r="Y244" s="1027"/>
      <c r="Z244" s="1027"/>
      <c r="AA244" s="1027"/>
      <c r="AB244" s="1027"/>
      <c r="AC244" s="1027"/>
      <c r="AD244" s="1027"/>
      <c r="AE244" s="1027"/>
      <c r="AF244" s="1027"/>
    </row>
    <row r="245" spans="1:32" ht="15.75" x14ac:dyDescent="0.2">
      <c r="A245" s="1027"/>
      <c r="B245" s="1028"/>
      <c r="C245" s="1027"/>
      <c r="D245" s="1027"/>
      <c r="E245" s="1027"/>
      <c r="F245" s="1027"/>
      <c r="G245" s="1027"/>
      <c r="H245" s="1027"/>
      <c r="I245" s="1027"/>
      <c r="J245" s="1027"/>
      <c r="K245" s="1027"/>
      <c r="L245" s="1027"/>
      <c r="M245" s="1027"/>
      <c r="N245" s="1027"/>
      <c r="O245" s="1027"/>
      <c r="P245" s="1027"/>
      <c r="Q245" s="1027"/>
      <c r="R245" s="1027"/>
      <c r="S245" s="1027"/>
      <c r="T245" s="1027"/>
      <c r="U245" s="1027"/>
      <c r="V245" s="1027"/>
      <c r="W245" s="1027"/>
      <c r="X245" s="1027"/>
      <c r="Y245" s="1027"/>
      <c r="Z245" s="1027"/>
      <c r="AA245" s="1027"/>
      <c r="AB245" s="1027"/>
      <c r="AC245" s="1027"/>
      <c r="AD245" s="1027"/>
      <c r="AE245" s="1027"/>
      <c r="AF245" s="1027"/>
    </row>
    <row r="246" spans="1:32" ht="15.75" x14ac:dyDescent="0.2">
      <c r="A246" s="1027"/>
      <c r="B246" s="1028"/>
      <c r="C246" s="1027"/>
      <c r="D246" s="1027"/>
      <c r="E246" s="1027"/>
      <c r="F246" s="1027"/>
      <c r="G246" s="1027"/>
      <c r="H246" s="1027"/>
      <c r="I246" s="1027"/>
      <c r="J246" s="1027"/>
      <c r="K246" s="1027"/>
      <c r="L246" s="1027"/>
      <c r="M246" s="1027"/>
      <c r="N246" s="1027"/>
      <c r="O246" s="1027"/>
      <c r="P246" s="1027"/>
      <c r="Q246" s="1027"/>
      <c r="R246" s="1027"/>
      <c r="S246" s="1027"/>
      <c r="T246" s="1027"/>
      <c r="U246" s="1027"/>
      <c r="V246" s="1027"/>
      <c r="W246" s="1027"/>
      <c r="X246" s="1027"/>
      <c r="Y246" s="1027"/>
      <c r="Z246" s="1027"/>
      <c r="AA246" s="1027"/>
      <c r="AB246" s="1027"/>
      <c r="AC246" s="1027"/>
      <c r="AD246" s="1027"/>
      <c r="AE246" s="1027"/>
      <c r="AF246" s="1027"/>
    </row>
    <row r="247" spans="1:32" ht="15.75" x14ac:dyDescent="0.2">
      <c r="A247" s="1027"/>
      <c r="B247" s="1028"/>
      <c r="C247" s="1027"/>
      <c r="D247" s="1027"/>
      <c r="E247" s="1027"/>
      <c r="F247" s="1027"/>
      <c r="G247" s="1027"/>
      <c r="H247" s="1027"/>
      <c r="I247" s="1027"/>
      <c r="J247" s="1027"/>
      <c r="K247" s="1027"/>
      <c r="L247" s="1027"/>
      <c r="M247" s="1027"/>
      <c r="N247" s="1027"/>
      <c r="O247" s="1027"/>
      <c r="P247" s="1027"/>
      <c r="Q247" s="1027"/>
      <c r="R247" s="1027"/>
      <c r="S247" s="1027"/>
      <c r="T247" s="1027"/>
      <c r="U247" s="1027"/>
      <c r="V247" s="1027"/>
      <c r="W247" s="1027"/>
      <c r="X247" s="1027"/>
      <c r="Y247" s="1027"/>
      <c r="Z247" s="1027"/>
      <c r="AA247" s="1027"/>
      <c r="AB247" s="1027"/>
      <c r="AC247" s="1027"/>
      <c r="AD247" s="1027"/>
      <c r="AE247" s="1027"/>
      <c r="AF247" s="1027"/>
    </row>
    <row r="248" spans="1:32" ht="15.75" x14ac:dyDescent="0.2">
      <c r="A248" s="1027"/>
      <c r="B248" s="1028"/>
      <c r="C248" s="1027"/>
      <c r="D248" s="1027"/>
      <c r="E248" s="1027"/>
      <c r="F248" s="1027"/>
      <c r="G248" s="1027"/>
      <c r="H248" s="1027"/>
      <c r="I248" s="1027"/>
      <c r="J248" s="1027"/>
      <c r="K248" s="1027"/>
      <c r="L248" s="1027"/>
      <c r="M248" s="1027"/>
      <c r="N248" s="1027"/>
      <c r="O248" s="1027"/>
      <c r="P248" s="1027"/>
      <c r="Q248" s="1027"/>
      <c r="R248" s="1027"/>
      <c r="S248" s="1027"/>
      <c r="T248" s="1027"/>
      <c r="U248" s="1027"/>
      <c r="V248" s="1027"/>
      <c r="W248" s="1027"/>
      <c r="X248" s="1027"/>
      <c r="Y248" s="1027"/>
      <c r="Z248" s="1027"/>
      <c r="AA248" s="1027"/>
      <c r="AB248" s="1027"/>
      <c r="AC248" s="1027"/>
      <c r="AD248" s="1027"/>
      <c r="AE248" s="1027"/>
      <c r="AF248" s="1027"/>
    </row>
    <row r="249" spans="1:32" ht="15.75" x14ac:dyDescent="0.2">
      <c r="A249" s="1027"/>
      <c r="B249" s="1028"/>
      <c r="C249" s="1027"/>
      <c r="D249" s="1027"/>
      <c r="E249" s="1027"/>
      <c r="F249" s="1027"/>
      <c r="G249" s="1027"/>
      <c r="H249" s="1027"/>
      <c r="I249" s="1027"/>
      <c r="J249" s="1027"/>
      <c r="K249" s="1027"/>
      <c r="L249" s="1027"/>
      <c r="M249" s="1027"/>
      <c r="N249" s="1027"/>
      <c r="O249" s="1027"/>
      <c r="P249" s="1027"/>
      <c r="Q249" s="1027"/>
      <c r="R249" s="1027"/>
      <c r="S249" s="1027"/>
      <c r="T249" s="1027"/>
      <c r="U249" s="1027"/>
      <c r="V249" s="1027"/>
      <c r="W249" s="1027"/>
      <c r="X249" s="1027"/>
      <c r="Y249" s="1027"/>
      <c r="Z249" s="1027"/>
      <c r="AA249" s="1027"/>
      <c r="AB249" s="1027"/>
      <c r="AC249" s="1027"/>
      <c r="AD249" s="1027"/>
      <c r="AE249" s="1027"/>
      <c r="AF249" s="1027"/>
    </row>
    <row r="250" spans="1:32" ht="15.75" x14ac:dyDescent="0.2">
      <c r="A250" s="1027"/>
      <c r="B250" s="1028"/>
      <c r="C250" s="1027"/>
      <c r="D250" s="1027"/>
      <c r="E250" s="1027"/>
      <c r="F250" s="1027"/>
      <c r="G250" s="1027"/>
      <c r="H250" s="1027"/>
      <c r="I250" s="1027"/>
      <c r="J250" s="1027"/>
      <c r="K250" s="1027"/>
      <c r="L250" s="1027"/>
      <c r="M250" s="1027"/>
      <c r="N250" s="1027"/>
      <c r="O250" s="1027"/>
      <c r="P250" s="1027"/>
      <c r="Q250" s="1027"/>
      <c r="R250" s="1027"/>
      <c r="S250" s="1027"/>
      <c r="T250" s="1027"/>
      <c r="U250" s="1027"/>
      <c r="V250" s="1027"/>
      <c r="W250" s="1027"/>
      <c r="X250" s="1027"/>
      <c r="Y250" s="1027"/>
      <c r="Z250" s="1027"/>
      <c r="AA250" s="1027"/>
      <c r="AB250" s="1027"/>
      <c r="AC250" s="1027"/>
      <c r="AD250" s="1027"/>
      <c r="AE250" s="1027"/>
      <c r="AF250" s="1027"/>
    </row>
    <row r="251" spans="1:32" ht="15.75" x14ac:dyDescent="0.2">
      <c r="A251" s="1027"/>
      <c r="B251" s="1028"/>
      <c r="C251" s="1027"/>
      <c r="D251" s="1027"/>
      <c r="E251" s="1027"/>
      <c r="F251" s="1027"/>
      <c r="G251" s="1027"/>
      <c r="H251" s="1027"/>
      <c r="I251" s="1027"/>
      <c r="J251" s="1027"/>
      <c r="K251" s="1027"/>
      <c r="L251" s="1027"/>
      <c r="M251" s="1027"/>
      <c r="N251" s="1027"/>
      <c r="O251" s="1027"/>
      <c r="P251" s="1027"/>
      <c r="Q251" s="1027"/>
      <c r="R251" s="1027"/>
      <c r="S251" s="1027"/>
      <c r="T251" s="1027"/>
      <c r="U251" s="1027"/>
      <c r="V251" s="1027"/>
      <c r="W251" s="1027"/>
      <c r="X251" s="1027"/>
      <c r="Y251" s="1027"/>
      <c r="Z251" s="1027"/>
      <c r="AA251" s="1027"/>
      <c r="AB251" s="1027"/>
      <c r="AC251" s="1027"/>
      <c r="AD251" s="1027"/>
      <c r="AE251" s="1027"/>
      <c r="AF251" s="1027"/>
    </row>
    <row r="252" spans="1:32" ht="15.75" x14ac:dyDescent="0.2">
      <c r="A252" s="1027"/>
      <c r="B252" s="1028"/>
      <c r="C252" s="1027"/>
      <c r="D252" s="1027"/>
      <c r="E252" s="1027"/>
      <c r="F252" s="1027"/>
      <c r="G252" s="1027"/>
      <c r="H252" s="1027"/>
      <c r="I252" s="1027"/>
      <c r="J252" s="1027"/>
      <c r="K252" s="1027"/>
      <c r="L252" s="1027"/>
      <c r="M252" s="1027"/>
      <c r="N252" s="1027"/>
      <c r="O252" s="1027"/>
      <c r="P252" s="1027"/>
      <c r="Q252" s="1027"/>
      <c r="R252" s="1027"/>
      <c r="S252" s="1027"/>
      <c r="T252" s="1027"/>
      <c r="U252" s="1027"/>
      <c r="V252" s="1027"/>
      <c r="W252" s="1027"/>
      <c r="X252" s="1027"/>
      <c r="Y252" s="1027"/>
      <c r="Z252" s="1027"/>
      <c r="AA252" s="1027"/>
      <c r="AB252" s="1027"/>
      <c r="AC252" s="1027"/>
      <c r="AD252" s="1027"/>
      <c r="AE252" s="1027"/>
      <c r="AF252" s="1027"/>
    </row>
    <row r="253" spans="1:32" ht="15.75" x14ac:dyDescent="0.2">
      <c r="A253" s="1027"/>
      <c r="B253" s="1028"/>
      <c r="C253" s="1027"/>
      <c r="D253" s="1027"/>
      <c r="E253" s="1027"/>
      <c r="F253" s="1027"/>
      <c r="G253" s="1027"/>
      <c r="H253" s="1027"/>
      <c r="I253" s="1027"/>
      <c r="J253" s="1027"/>
      <c r="K253" s="1027"/>
      <c r="L253" s="1027"/>
      <c r="M253" s="1027"/>
      <c r="N253" s="1027"/>
      <c r="O253" s="1027"/>
      <c r="P253" s="1027"/>
      <c r="Q253" s="1027"/>
      <c r="R253" s="1027"/>
      <c r="S253" s="1027"/>
      <c r="T253" s="1027"/>
      <c r="U253" s="1027"/>
      <c r="V253" s="1027"/>
      <c r="W253" s="1027"/>
      <c r="X253" s="1027"/>
      <c r="Y253" s="1027"/>
      <c r="Z253" s="1027"/>
      <c r="AA253" s="1027"/>
      <c r="AB253" s="1027"/>
      <c r="AC253" s="1027"/>
      <c r="AD253" s="1027"/>
      <c r="AE253" s="1027"/>
      <c r="AF253" s="1027"/>
    </row>
    <row r="254" spans="1:32" ht="15.75" x14ac:dyDescent="0.2">
      <c r="A254" s="1027"/>
      <c r="B254" s="1028"/>
      <c r="C254" s="1027"/>
      <c r="D254" s="1027"/>
      <c r="E254" s="1027"/>
      <c r="F254" s="1027"/>
      <c r="G254" s="1027"/>
      <c r="H254" s="1027"/>
      <c r="I254" s="1027"/>
      <c r="J254" s="1027"/>
      <c r="K254" s="1027"/>
      <c r="L254" s="1027"/>
      <c r="M254" s="1027"/>
      <c r="N254" s="1027"/>
      <c r="O254" s="1027"/>
      <c r="P254" s="1027"/>
      <c r="Q254" s="1027"/>
      <c r="R254" s="1027"/>
      <c r="S254" s="1027"/>
      <c r="T254" s="1027"/>
      <c r="U254" s="1027"/>
      <c r="V254" s="1027"/>
      <c r="W254" s="1027"/>
      <c r="X254" s="1027"/>
      <c r="Y254" s="1027"/>
      <c r="Z254" s="1027"/>
      <c r="AA254" s="1027"/>
      <c r="AB254" s="1027"/>
      <c r="AC254" s="1027"/>
      <c r="AD254" s="1027"/>
      <c r="AE254" s="1027"/>
      <c r="AF254" s="1027"/>
    </row>
    <row r="255" spans="1:32" ht="15.75" x14ac:dyDescent="0.2">
      <c r="A255" s="1027"/>
      <c r="B255" s="1028"/>
      <c r="C255" s="1027"/>
      <c r="D255" s="1027"/>
      <c r="E255" s="1027"/>
      <c r="F255" s="1027"/>
      <c r="G255" s="1027"/>
      <c r="H255" s="1027"/>
      <c r="I255" s="1027"/>
      <c r="J255" s="1027"/>
      <c r="K255" s="1027"/>
      <c r="L255" s="1027"/>
      <c r="M255" s="1027"/>
      <c r="N255" s="1027"/>
      <c r="O255" s="1027"/>
      <c r="P255" s="1027"/>
      <c r="Q255" s="1027"/>
      <c r="R255" s="1027"/>
      <c r="S255" s="1027"/>
      <c r="T255" s="1027"/>
      <c r="U255" s="1027"/>
      <c r="V255" s="1027"/>
      <c r="W255" s="1027"/>
      <c r="X255" s="1027"/>
      <c r="Y255" s="1027"/>
      <c r="Z255" s="1027"/>
      <c r="AA255" s="1027"/>
      <c r="AB255" s="1027"/>
      <c r="AC255" s="1027"/>
      <c r="AD255" s="1027"/>
      <c r="AE255" s="1027"/>
      <c r="AF255" s="1027"/>
    </row>
    <row r="256" spans="1:32" ht="15.75" x14ac:dyDescent="0.2">
      <c r="A256" s="1027"/>
      <c r="B256" s="1028"/>
      <c r="C256" s="1027"/>
      <c r="D256" s="1027"/>
      <c r="E256" s="1027"/>
      <c r="F256" s="1027"/>
      <c r="G256" s="1027"/>
      <c r="H256" s="1027"/>
      <c r="I256" s="1027"/>
      <c r="J256" s="1027"/>
      <c r="K256" s="1027"/>
      <c r="L256" s="1027"/>
      <c r="M256" s="1027"/>
      <c r="N256" s="1027"/>
      <c r="O256" s="1027"/>
      <c r="P256" s="1027"/>
      <c r="Q256" s="1027"/>
      <c r="R256" s="1027"/>
      <c r="S256" s="1027"/>
      <c r="T256" s="1027"/>
      <c r="U256" s="1027"/>
      <c r="V256" s="1027"/>
      <c r="W256" s="1027"/>
      <c r="X256" s="1027"/>
      <c r="Y256" s="1027"/>
      <c r="Z256" s="1027"/>
      <c r="AA256" s="1027"/>
      <c r="AB256" s="1027"/>
      <c r="AC256" s="1027"/>
      <c r="AD256" s="1027"/>
      <c r="AE256" s="1027"/>
      <c r="AF256" s="1027"/>
    </row>
    <row r="257" spans="1:32" ht="15.75" x14ac:dyDescent="0.2">
      <c r="A257" s="1027"/>
      <c r="B257" s="1028"/>
      <c r="C257" s="1027"/>
      <c r="D257" s="1027"/>
      <c r="E257" s="1027"/>
      <c r="F257" s="1027"/>
      <c r="G257" s="1027"/>
      <c r="H257" s="1027"/>
      <c r="I257" s="1027"/>
      <c r="J257" s="1027"/>
      <c r="K257" s="1027"/>
      <c r="L257" s="1027"/>
      <c r="M257" s="1027"/>
      <c r="N257" s="1027"/>
      <c r="O257" s="1027"/>
      <c r="P257" s="1027"/>
      <c r="Q257" s="1027"/>
      <c r="R257" s="1027"/>
      <c r="S257" s="1027"/>
      <c r="T257" s="1027"/>
      <c r="U257" s="1027"/>
      <c r="V257" s="1027"/>
      <c r="W257" s="1027"/>
      <c r="X257" s="1027"/>
      <c r="Y257" s="1027"/>
      <c r="Z257" s="1027"/>
      <c r="AA257" s="1027"/>
      <c r="AB257" s="1027"/>
      <c r="AC257" s="1027"/>
      <c r="AD257" s="1027"/>
      <c r="AE257" s="1027"/>
      <c r="AF257" s="1027"/>
    </row>
    <row r="258" spans="1:32" ht="15.75" x14ac:dyDescent="0.2">
      <c r="A258" s="1027"/>
      <c r="B258" s="1028"/>
      <c r="C258" s="1027"/>
      <c r="D258" s="1027"/>
      <c r="E258" s="1027"/>
      <c r="F258" s="1027"/>
      <c r="G258" s="1027"/>
      <c r="H258" s="1027"/>
      <c r="I258" s="1027"/>
      <c r="J258" s="1027"/>
      <c r="K258" s="1027"/>
      <c r="L258" s="1027"/>
      <c r="M258" s="1027"/>
      <c r="N258" s="1027"/>
      <c r="O258" s="1027"/>
      <c r="P258" s="1027"/>
      <c r="Q258" s="1027"/>
      <c r="R258" s="1027"/>
      <c r="S258" s="1027"/>
      <c r="T258" s="1027"/>
      <c r="U258" s="1027"/>
      <c r="V258" s="1027"/>
      <c r="W258" s="1027"/>
      <c r="X258" s="1027"/>
      <c r="Y258" s="1027"/>
      <c r="Z258" s="1027"/>
      <c r="AA258" s="1027"/>
      <c r="AB258" s="1027"/>
      <c r="AC258" s="1027"/>
      <c r="AD258" s="1027"/>
      <c r="AE258" s="1027"/>
      <c r="AF258" s="1027"/>
    </row>
    <row r="259" spans="1:32" ht="15.75" x14ac:dyDescent="0.2">
      <c r="A259" s="1027"/>
      <c r="B259" s="1028"/>
      <c r="C259" s="1027"/>
      <c r="D259" s="1027"/>
      <c r="E259" s="1027"/>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row>
    <row r="260" spans="1:32" ht="15.75" x14ac:dyDescent="0.2">
      <c r="A260" s="1027"/>
      <c r="B260" s="1028"/>
      <c r="C260" s="1027"/>
      <c r="D260" s="1027"/>
      <c r="E260" s="1027"/>
      <c r="F260" s="1027"/>
      <c r="G260" s="1027"/>
      <c r="H260" s="1027"/>
      <c r="I260" s="1027"/>
      <c r="J260" s="1027"/>
      <c r="K260" s="1027"/>
      <c r="L260" s="1027"/>
      <c r="M260" s="1027"/>
      <c r="N260" s="1027"/>
      <c r="O260" s="1027"/>
      <c r="P260" s="1027"/>
      <c r="Q260" s="1027"/>
      <c r="R260" s="1027"/>
      <c r="S260" s="1027"/>
      <c r="T260" s="1027"/>
      <c r="U260" s="1027"/>
      <c r="V260" s="1027"/>
      <c r="W260" s="1027"/>
      <c r="X260" s="1027"/>
      <c r="Y260" s="1027"/>
      <c r="Z260" s="1027"/>
      <c r="AA260" s="1027"/>
      <c r="AB260" s="1027"/>
      <c r="AC260" s="1027"/>
      <c r="AD260" s="1027"/>
      <c r="AE260" s="1027"/>
      <c r="AF260" s="1027"/>
    </row>
    <row r="261" spans="1:32" ht="15.75" x14ac:dyDescent="0.2">
      <c r="A261" s="1027"/>
      <c r="B261" s="1028"/>
      <c r="C261" s="1027"/>
      <c r="D261" s="1027"/>
      <c r="E261" s="1027"/>
      <c r="F261" s="1027"/>
      <c r="G261" s="1027"/>
      <c r="H261" s="1027"/>
      <c r="I261" s="1027"/>
      <c r="J261" s="1027"/>
      <c r="K261" s="1027"/>
      <c r="L261" s="1027"/>
      <c r="M261" s="1027"/>
      <c r="N261" s="1027"/>
      <c r="O261" s="1027"/>
      <c r="P261" s="1027"/>
      <c r="Q261" s="1027"/>
      <c r="R261" s="1027"/>
      <c r="S261" s="1027"/>
      <c r="T261" s="1027"/>
      <c r="U261" s="1027"/>
      <c r="V261" s="1027"/>
      <c r="W261" s="1027"/>
      <c r="X261" s="1027"/>
      <c r="Y261" s="1027"/>
      <c r="Z261" s="1027"/>
      <c r="AA261" s="1027"/>
      <c r="AB261" s="1027"/>
      <c r="AC261" s="1027"/>
      <c r="AD261" s="1027"/>
      <c r="AE261" s="1027"/>
      <c r="AF261" s="1027"/>
    </row>
    <row r="262" spans="1:32" ht="15.75" x14ac:dyDescent="0.2">
      <c r="A262" s="1027"/>
      <c r="B262" s="1028"/>
      <c r="C262" s="1027"/>
      <c r="D262" s="1027"/>
      <c r="E262" s="1027"/>
      <c r="F262" s="1027"/>
      <c r="G262" s="1027"/>
      <c r="H262" s="1027"/>
      <c r="I262" s="1027"/>
      <c r="J262" s="1027"/>
      <c r="K262" s="1027"/>
      <c r="L262" s="1027"/>
      <c r="M262" s="1027"/>
      <c r="N262" s="1027"/>
      <c r="O262" s="1027"/>
      <c r="P262" s="1027"/>
      <c r="Q262" s="1027"/>
      <c r="R262" s="1027"/>
      <c r="S262" s="1027"/>
      <c r="T262" s="1027"/>
      <c r="U262" s="1027"/>
      <c r="V262" s="1027"/>
      <c r="W262" s="1027"/>
      <c r="X262" s="1027"/>
      <c r="Y262" s="1027"/>
      <c r="Z262" s="1027"/>
      <c r="AA262" s="1027"/>
      <c r="AB262" s="1027"/>
      <c r="AC262" s="1027"/>
      <c r="AD262" s="1027"/>
      <c r="AE262" s="1027"/>
      <c r="AF262" s="1027"/>
    </row>
    <row r="263" spans="1:32" ht="15.75" x14ac:dyDescent="0.2">
      <c r="A263" s="1027"/>
      <c r="B263" s="1028"/>
      <c r="C263" s="1027"/>
      <c r="D263" s="1027"/>
      <c r="E263" s="1027"/>
      <c r="F263" s="1027"/>
      <c r="G263" s="1027"/>
      <c r="H263" s="1027"/>
      <c r="I263" s="1027"/>
      <c r="J263" s="1027"/>
      <c r="K263" s="1027"/>
      <c r="L263" s="1027"/>
      <c r="M263" s="1027"/>
      <c r="N263" s="1027"/>
      <c r="O263" s="1027"/>
      <c r="P263" s="1027"/>
      <c r="Q263" s="1027"/>
      <c r="R263" s="1027"/>
      <c r="S263" s="1027"/>
      <c r="T263" s="1027"/>
      <c r="U263" s="1027"/>
      <c r="V263" s="1027"/>
      <c r="W263" s="1027"/>
      <c r="X263" s="1027"/>
      <c r="Y263" s="1027"/>
      <c r="Z263" s="1027"/>
      <c r="AA263" s="1027"/>
      <c r="AB263" s="1027"/>
      <c r="AC263" s="1027"/>
      <c r="AD263" s="1027"/>
      <c r="AE263" s="1027"/>
      <c r="AF263" s="1027"/>
    </row>
    <row r="264" spans="1:32" ht="15.75" x14ac:dyDescent="0.2">
      <c r="A264" s="1027"/>
      <c r="B264" s="1028"/>
      <c r="C264" s="1027"/>
      <c r="D264" s="1027"/>
      <c r="E264" s="1027"/>
      <c r="F264" s="1027"/>
      <c r="G264" s="1027"/>
      <c r="H264" s="1027"/>
      <c r="I264" s="1027"/>
      <c r="J264" s="1027"/>
      <c r="K264" s="1027"/>
      <c r="L264" s="1027"/>
      <c r="M264" s="1027"/>
      <c r="N264" s="1027"/>
      <c r="O264" s="1027"/>
      <c r="P264" s="1027"/>
      <c r="Q264" s="1027"/>
      <c r="R264" s="1027"/>
      <c r="S264" s="1027"/>
      <c r="T264" s="1027"/>
      <c r="U264" s="1027"/>
      <c r="V264" s="1027"/>
      <c r="W264" s="1027"/>
      <c r="X264" s="1027"/>
      <c r="Y264" s="1027"/>
      <c r="Z264" s="1027"/>
      <c r="AA264" s="1027"/>
      <c r="AB264" s="1027"/>
      <c r="AC264" s="1027"/>
      <c r="AD264" s="1027"/>
      <c r="AE264" s="1027"/>
      <c r="AF264" s="1027"/>
    </row>
  </sheetData>
  <mergeCells count="2">
    <mergeCell ref="B1:M1"/>
    <mergeCell ref="C12:K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F1002"/>
  <sheetViews>
    <sheetView topLeftCell="A14" workbookViewId="0">
      <selection activeCell="F43" sqref="F43"/>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35.25" customHeight="1" x14ac:dyDescent="0.2">
      <c r="A1" s="585"/>
      <c r="B1" s="919" t="s">
        <v>915</v>
      </c>
      <c r="C1" s="586"/>
      <c r="D1" s="586"/>
      <c r="E1" s="586"/>
      <c r="F1" s="586"/>
      <c r="G1" s="586"/>
      <c r="H1" s="586"/>
      <c r="I1" s="586"/>
      <c r="J1" s="586"/>
      <c r="K1" s="586"/>
      <c r="L1" s="586"/>
      <c r="M1" s="133"/>
      <c r="N1" s="134"/>
      <c r="O1" s="134"/>
      <c r="P1" s="134"/>
      <c r="Q1" s="134"/>
      <c r="R1" s="134"/>
      <c r="S1" s="134"/>
      <c r="T1" s="134"/>
      <c r="U1" s="134"/>
      <c r="V1" s="134"/>
      <c r="W1" s="134"/>
      <c r="X1" s="134"/>
      <c r="Y1" s="134"/>
      <c r="Z1" s="134"/>
      <c r="AA1" s="134"/>
      <c r="AB1" s="134"/>
      <c r="AC1" s="134"/>
      <c r="AD1" s="134"/>
    </row>
    <row r="2" spans="1:30" ht="33.75" customHeight="1" x14ac:dyDescent="0.2">
      <c r="A2" s="1555" t="s">
        <v>561</v>
      </c>
      <c r="B2" s="587" t="s">
        <v>562</v>
      </c>
      <c r="C2" s="1803" t="s">
        <v>401</v>
      </c>
      <c r="D2" s="1548"/>
      <c r="E2" s="1548"/>
      <c r="F2" s="1548"/>
      <c r="G2" s="1548"/>
      <c r="H2" s="1548"/>
      <c r="I2" s="1548"/>
      <c r="J2" s="1548"/>
      <c r="K2" s="1548"/>
      <c r="L2" s="1548"/>
      <c r="M2" s="1549"/>
      <c r="N2" s="134"/>
      <c r="O2" s="134"/>
      <c r="P2" s="134"/>
      <c r="Q2" s="134"/>
      <c r="R2" s="134"/>
      <c r="S2" s="134"/>
      <c r="T2" s="134"/>
      <c r="U2" s="134"/>
      <c r="V2" s="134"/>
      <c r="W2" s="134"/>
      <c r="X2" s="134"/>
      <c r="Y2" s="134"/>
      <c r="Z2" s="134"/>
      <c r="AA2" s="134"/>
      <c r="AB2" s="134"/>
      <c r="AC2" s="134"/>
      <c r="AD2" s="134"/>
    </row>
    <row r="3" spans="1:30" ht="31.5" customHeight="1" x14ac:dyDescent="0.2">
      <c r="A3" s="1556"/>
      <c r="B3" s="66" t="s">
        <v>698</v>
      </c>
      <c r="C3" s="1846" t="s">
        <v>1166</v>
      </c>
      <c r="D3" s="1552"/>
      <c r="E3" s="1552"/>
      <c r="F3" s="1552"/>
      <c r="G3" s="1552"/>
      <c r="H3" s="1552"/>
      <c r="I3" s="1552"/>
      <c r="J3" s="1552"/>
      <c r="K3" s="1552"/>
      <c r="L3" s="1552"/>
      <c r="M3" s="1572"/>
      <c r="N3" s="134"/>
      <c r="O3" s="134"/>
      <c r="P3" s="134"/>
      <c r="Q3" s="134"/>
      <c r="R3" s="134"/>
      <c r="S3" s="134"/>
      <c r="T3" s="134"/>
      <c r="U3" s="134"/>
      <c r="V3" s="134"/>
      <c r="W3" s="134"/>
      <c r="X3" s="134"/>
      <c r="Y3" s="134"/>
      <c r="Z3" s="134"/>
      <c r="AA3" s="134"/>
      <c r="AB3" s="134"/>
      <c r="AC3" s="134"/>
      <c r="AD3" s="134"/>
    </row>
    <row r="4" spans="1:30" ht="15.75" customHeight="1" x14ac:dyDescent="0.2">
      <c r="A4" s="1556"/>
      <c r="B4" s="136" t="s">
        <v>227</v>
      </c>
      <c r="C4" s="152" t="s">
        <v>96</v>
      </c>
      <c r="D4" s="908"/>
      <c r="E4" s="593"/>
      <c r="F4" s="1795" t="s">
        <v>685</v>
      </c>
      <c r="G4" s="1569"/>
      <c r="H4" s="168"/>
      <c r="I4" s="908"/>
      <c r="J4" s="908"/>
      <c r="K4" s="908"/>
      <c r="L4" s="908"/>
      <c r="M4" s="907"/>
      <c r="N4" s="134"/>
      <c r="O4" s="134"/>
      <c r="P4" s="134"/>
      <c r="Q4" s="134"/>
      <c r="R4" s="134"/>
      <c r="S4" s="134"/>
      <c r="T4" s="134"/>
      <c r="U4" s="134"/>
      <c r="V4" s="134"/>
      <c r="W4" s="134"/>
      <c r="X4" s="134"/>
      <c r="Y4" s="134"/>
      <c r="Z4" s="134"/>
      <c r="AA4" s="134"/>
      <c r="AB4" s="134"/>
      <c r="AC4" s="134"/>
      <c r="AD4" s="134"/>
    </row>
    <row r="5" spans="1:30" ht="15.75" customHeight="1" x14ac:dyDescent="0.2">
      <c r="A5" s="1556"/>
      <c r="B5" s="136" t="s">
        <v>566</v>
      </c>
      <c r="C5" s="152" t="s">
        <v>96</v>
      </c>
      <c r="D5" s="874"/>
      <c r="E5" s="874"/>
      <c r="F5" s="874"/>
      <c r="G5" s="874"/>
      <c r="H5" s="874"/>
      <c r="I5" s="874"/>
      <c r="J5" s="874"/>
      <c r="K5" s="874"/>
      <c r="L5" s="874"/>
      <c r="M5" s="174"/>
      <c r="N5" s="134"/>
      <c r="O5" s="134"/>
      <c r="P5" s="134"/>
      <c r="Q5" s="134"/>
      <c r="R5" s="134"/>
      <c r="S5" s="134"/>
      <c r="T5" s="134"/>
      <c r="U5" s="134"/>
      <c r="V5" s="134"/>
      <c r="W5" s="134"/>
      <c r="X5" s="134"/>
      <c r="Y5" s="134"/>
      <c r="Z5" s="134"/>
      <c r="AA5" s="134"/>
      <c r="AB5" s="134"/>
      <c r="AC5" s="134"/>
      <c r="AD5" s="134"/>
    </row>
    <row r="6" spans="1:30" ht="15.75" customHeight="1" x14ac:dyDescent="0.2">
      <c r="A6" s="1556"/>
      <c r="B6" s="136" t="s">
        <v>568</v>
      </c>
      <c r="C6" s="152" t="s">
        <v>96</v>
      </c>
      <c r="D6" s="233"/>
      <c r="E6" s="233"/>
      <c r="F6" s="233"/>
      <c r="G6" s="233"/>
      <c r="H6" s="233"/>
      <c r="I6" s="233"/>
      <c r="J6" s="233"/>
      <c r="K6" s="233"/>
      <c r="L6" s="233"/>
      <c r="M6" s="628"/>
      <c r="N6" s="134"/>
      <c r="O6" s="134"/>
      <c r="P6" s="134"/>
      <c r="Q6" s="134"/>
      <c r="R6" s="134"/>
      <c r="S6" s="134"/>
      <c r="T6" s="134"/>
      <c r="U6" s="134"/>
      <c r="V6" s="134"/>
      <c r="W6" s="134"/>
      <c r="X6" s="134"/>
      <c r="Y6" s="134"/>
      <c r="Z6" s="134"/>
      <c r="AA6" s="134"/>
      <c r="AB6" s="134"/>
      <c r="AC6" s="134"/>
      <c r="AD6" s="134"/>
    </row>
    <row r="7" spans="1:30" ht="15.75" customHeight="1" x14ac:dyDescent="0.2">
      <c r="A7" s="1556"/>
      <c r="B7" s="66" t="s">
        <v>570</v>
      </c>
      <c r="C7" s="926" t="s">
        <v>40</v>
      </c>
      <c r="D7" s="590"/>
      <c r="E7" s="590"/>
      <c r="F7" s="590"/>
      <c r="G7" s="591"/>
      <c r="H7" s="175" t="s">
        <v>668</v>
      </c>
      <c r="I7" s="943" t="s">
        <v>88</v>
      </c>
      <c r="J7" s="590"/>
      <c r="K7" s="590"/>
      <c r="L7" s="590"/>
      <c r="M7" s="591"/>
      <c r="N7" s="134"/>
      <c r="O7" s="134"/>
      <c r="P7" s="134"/>
      <c r="Q7" s="134"/>
      <c r="R7" s="134"/>
      <c r="S7" s="134"/>
      <c r="T7" s="134"/>
      <c r="U7" s="134"/>
      <c r="V7" s="134"/>
      <c r="W7" s="134"/>
      <c r="X7" s="134"/>
      <c r="Y7" s="134"/>
      <c r="Z7" s="134"/>
      <c r="AA7" s="134"/>
      <c r="AB7" s="134"/>
      <c r="AC7" s="134"/>
      <c r="AD7" s="134"/>
    </row>
    <row r="8" spans="1:30" ht="15.75"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c r="AA8" s="134"/>
      <c r="AB8" s="134"/>
      <c r="AC8" s="134"/>
      <c r="AD8" s="134"/>
    </row>
    <row r="9" spans="1:30" ht="15.75" x14ac:dyDescent="0.2">
      <c r="A9" s="1556"/>
      <c r="B9" s="1609"/>
      <c r="C9" s="1778" t="s">
        <v>653</v>
      </c>
      <c r="D9" s="1548"/>
      <c r="E9" s="1548"/>
      <c r="F9" s="1548"/>
      <c r="G9" s="1548"/>
      <c r="H9" s="1548"/>
      <c r="I9" s="1548"/>
      <c r="J9" s="1548"/>
      <c r="K9" s="1548"/>
      <c r="L9" s="1548"/>
      <c r="M9" s="595"/>
      <c r="N9" s="134"/>
      <c r="O9" s="134"/>
      <c r="P9" s="134"/>
      <c r="Q9" s="134"/>
      <c r="R9" s="134"/>
      <c r="S9" s="134"/>
      <c r="T9" s="134"/>
      <c r="U9" s="134"/>
      <c r="V9" s="134"/>
      <c r="W9" s="134"/>
      <c r="X9" s="134"/>
      <c r="Y9" s="134"/>
      <c r="Z9" s="134"/>
      <c r="AA9" s="134"/>
      <c r="AB9" s="134"/>
      <c r="AC9" s="134"/>
      <c r="AD9" s="134"/>
    </row>
    <row r="10" spans="1:30"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c r="AA10" s="134"/>
      <c r="AB10" s="134"/>
      <c r="AC10" s="134"/>
      <c r="AD10" s="134"/>
    </row>
    <row r="11" spans="1:30" ht="15.75" customHeight="1" x14ac:dyDescent="0.2">
      <c r="A11" s="1556"/>
      <c r="B11" s="95" t="s">
        <v>576</v>
      </c>
      <c r="C11" s="1803" t="s">
        <v>801</v>
      </c>
      <c r="D11" s="1548"/>
      <c r="E11" s="1548"/>
      <c r="F11" s="1548"/>
      <c r="G11" s="1548"/>
      <c r="H11" s="1548"/>
      <c r="I11" s="1549"/>
      <c r="J11" s="924"/>
      <c r="K11" s="924"/>
      <c r="L11" s="924"/>
      <c r="M11" s="602"/>
      <c r="N11" s="134"/>
      <c r="O11" s="134"/>
      <c r="P11" s="134"/>
      <c r="Q11" s="134"/>
      <c r="R11" s="134"/>
      <c r="S11" s="134"/>
      <c r="T11" s="134"/>
      <c r="U11" s="134"/>
      <c r="V11" s="134"/>
      <c r="W11" s="134"/>
      <c r="X11" s="134"/>
      <c r="Y11" s="134"/>
      <c r="Z11" s="134"/>
      <c r="AA11" s="134"/>
      <c r="AB11" s="134"/>
      <c r="AC11" s="134"/>
      <c r="AD11" s="134"/>
    </row>
    <row r="12" spans="1:30" ht="100.35" customHeight="1" x14ac:dyDescent="0.2">
      <c r="A12" s="1556"/>
      <c r="B12" s="66" t="s">
        <v>704</v>
      </c>
      <c r="C12" s="1846" t="s">
        <v>1285</v>
      </c>
      <c r="D12" s="1552"/>
      <c r="E12" s="1552"/>
      <c r="F12" s="1552"/>
      <c r="G12" s="1552"/>
      <c r="H12" s="1552"/>
      <c r="I12" s="1552"/>
      <c r="J12" s="1552"/>
      <c r="K12" s="1552"/>
      <c r="L12" s="1552"/>
      <c r="M12" s="1552"/>
      <c r="N12" s="134"/>
      <c r="O12" s="134"/>
      <c r="P12" s="134"/>
      <c r="Q12" s="134"/>
      <c r="R12" s="134"/>
      <c r="S12" s="134"/>
      <c r="T12" s="134"/>
      <c r="U12" s="134"/>
      <c r="V12" s="134"/>
      <c r="W12" s="134"/>
      <c r="X12" s="134"/>
      <c r="Y12" s="134"/>
      <c r="Z12" s="134"/>
      <c r="AA12" s="134"/>
      <c r="AB12" s="134"/>
      <c r="AC12" s="134"/>
      <c r="AD12" s="134"/>
    </row>
    <row r="13" spans="1:30" ht="15.75" customHeight="1" x14ac:dyDescent="0.2">
      <c r="A13" s="1556"/>
      <c r="B13" s="66" t="s">
        <v>705</v>
      </c>
      <c r="C13" s="1846" t="s">
        <v>1142</v>
      </c>
      <c r="D13" s="1552"/>
      <c r="E13" s="1552"/>
      <c r="F13" s="1552"/>
      <c r="G13" s="1552"/>
      <c r="H13" s="1552"/>
      <c r="I13" s="1552"/>
      <c r="J13" s="1552"/>
      <c r="K13" s="1552"/>
      <c r="L13" s="1552"/>
      <c r="M13" s="1552"/>
      <c r="N13" s="134"/>
      <c r="O13" s="134"/>
      <c r="P13" s="134"/>
      <c r="Q13" s="134"/>
      <c r="R13" s="134"/>
      <c r="S13" s="134"/>
      <c r="T13" s="134"/>
      <c r="U13" s="134"/>
      <c r="V13" s="134"/>
      <c r="W13" s="134"/>
      <c r="X13" s="134"/>
      <c r="Y13" s="134"/>
      <c r="Z13" s="134"/>
      <c r="AA13" s="134"/>
      <c r="AB13" s="134"/>
      <c r="AC13" s="134"/>
      <c r="AD13" s="134"/>
    </row>
    <row r="14" spans="1:30"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c r="AA14" s="134"/>
      <c r="AB14" s="134"/>
      <c r="AC14" s="134"/>
      <c r="AD14" s="134"/>
    </row>
    <row r="15" spans="1:30"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c r="AA15" s="134"/>
      <c r="AB15" s="134"/>
      <c r="AC15" s="134"/>
      <c r="AD15" s="134"/>
    </row>
    <row r="16" spans="1:30" ht="15.75" customHeight="1" x14ac:dyDescent="0.2">
      <c r="A16" s="1555" t="s">
        <v>578</v>
      </c>
      <c r="B16" s="69" t="s">
        <v>218</v>
      </c>
      <c r="C16" s="1781" t="s">
        <v>2</v>
      </c>
      <c r="D16" s="1548"/>
      <c r="E16" s="1548"/>
      <c r="F16" s="1548"/>
      <c r="G16" s="1548"/>
      <c r="H16" s="1548"/>
      <c r="I16" s="1548"/>
      <c r="J16" s="1548"/>
      <c r="K16" s="1548"/>
      <c r="L16" s="1548"/>
      <c r="M16" s="1549"/>
      <c r="N16" s="134"/>
      <c r="O16" s="134"/>
      <c r="P16" s="134"/>
      <c r="Q16" s="134"/>
      <c r="R16" s="134"/>
      <c r="S16" s="134"/>
      <c r="T16" s="134"/>
      <c r="U16" s="134"/>
      <c r="V16" s="134"/>
      <c r="W16" s="134"/>
      <c r="X16" s="134"/>
      <c r="Y16" s="134"/>
      <c r="Z16" s="134"/>
      <c r="AA16" s="134"/>
      <c r="AB16" s="134"/>
      <c r="AC16" s="134"/>
      <c r="AD16" s="134"/>
    </row>
    <row r="17" spans="1:30" ht="15.75" customHeight="1" x14ac:dyDescent="0.2">
      <c r="A17" s="1556"/>
      <c r="B17" s="37" t="s">
        <v>709</v>
      </c>
      <c r="C17" s="1652" t="s">
        <v>1349</v>
      </c>
      <c r="D17" s="1548"/>
      <c r="E17" s="1548"/>
      <c r="F17" s="1548"/>
      <c r="G17" s="1548"/>
      <c r="H17" s="1548"/>
      <c r="I17" s="1548"/>
      <c r="J17" s="1548"/>
      <c r="K17" s="1548"/>
      <c r="L17" s="1548"/>
      <c r="M17" s="1549"/>
      <c r="N17" s="134"/>
      <c r="O17" s="134"/>
      <c r="P17" s="134"/>
      <c r="Q17" s="134"/>
      <c r="R17" s="134"/>
      <c r="S17" s="134"/>
      <c r="T17" s="134"/>
      <c r="U17" s="134"/>
      <c r="V17" s="134"/>
      <c r="W17" s="134"/>
      <c r="X17" s="134"/>
      <c r="Y17" s="134"/>
      <c r="Z17" s="134"/>
      <c r="AA17" s="134"/>
      <c r="AB17" s="134"/>
      <c r="AC17" s="134"/>
      <c r="AD17" s="134"/>
    </row>
    <row r="18" spans="1:30"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c r="AA18" s="134"/>
      <c r="AB18" s="134"/>
      <c r="AC18" s="134"/>
      <c r="AD18" s="134"/>
    </row>
    <row r="19" spans="1:30"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c r="AA19" s="134"/>
      <c r="AB19" s="134"/>
      <c r="AC19" s="134"/>
      <c r="AD19" s="134"/>
    </row>
    <row r="20" spans="1:30" ht="15.75" customHeight="1" x14ac:dyDescent="0.2">
      <c r="A20" s="1556"/>
      <c r="B20" s="1609"/>
      <c r="C20" s="598" t="s">
        <v>580</v>
      </c>
      <c r="D20" s="170"/>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c r="AA20" s="134"/>
      <c r="AB20" s="134"/>
      <c r="AC20" s="134"/>
      <c r="AD20" s="134"/>
    </row>
    <row r="21" spans="1:30"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c r="AA21" s="134"/>
      <c r="AB21" s="134"/>
      <c r="AC21" s="134"/>
      <c r="AD21" s="134"/>
    </row>
    <row r="22" spans="1:30"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c r="AA22" s="134"/>
      <c r="AB22" s="134"/>
      <c r="AC22" s="134"/>
      <c r="AD22" s="134"/>
    </row>
    <row r="23" spans="1:30" ht="15.75" customHeight="1" x14ac:dyDescent="0.2">
      <c r="A23" s="1556"/>
      <c r="B23" s="1609"/>
      <c r="C23" s="598" t="s">
        <v>106</v>
      </c>
      <c r="D23" s="173" t="s">
        <v>688</v>
      </c>
      <c r="E23" s="599" t="s">
        <v>590</v>
      </c>
      <c r="F23" s="1644" t="s">
        <v>678</v>
      </c>
      <c r="G23" s="1552"/>
      <c r="H23" s="1552"/>
      <c r="I23" s="1552"/>
      <c r="J23" s="1552"/>
      <c r="K23" s="911"/>
      <c r="L23" s="911"/>
      <c r="M23" s="600"/>
      <c r="N23" s="134"/>
      <c r="O23" s="134"/>
      <c r="P23" s="134"/>
      <c r="Q23" s="134"/>
      <c r="R23" s="134"/>
      <c r="S23" s="134"/>
      <c r="T23" s="134"/>
      <c r="U23" s="134"/>
      <c r="V23" s="134"/>
      <c r="W23" s="134"/>
      <c r="X23" s="134"/>
      <c r="Y23" s="134"/>
      <c r="Z23" s="134"/>
      <c r="AA23" s="134"/>
      <c r="AB23" s="134"/>
      <c r="AC23" s="134"/>
      <c r="AD23" s="134"/>
    </row>
    <row r="24" spans="1:30"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c r="AA24" s="134"/>
      <c r="AB24" s="134"/>
      <c r="AC24" s="134"/>
      <c r="AD24" s="134"/>
    </row>
    <row r="25" spans="1:30"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c r="AA25" s="134"/>
      <c r="AB25" s="134"/>
      <c r="AC25" s="134"/>
      <c r="AD25" s="134"/>
    </row>
    <row r="26" spans="1:30" ht="15.75" customHeight="1" x14ac:dyDescent="0.2">
      <c r="A26" s="1556"/>
      <c r="B26" s="1609"/>
      <c r="C26" s="598" t="s">
        <v>593</v>
      </c>
      <c r="D26" s="173"/>
      <c r="E26" s="918"/>
      <c r="F26" s="599" t="s">
        <v>594</v>
      </c>
      <c r="G26" s="142"/>
      <c r="H26" s="918"/>
      <c r="I26" s="599" t="s">
        <v>595</v>
      </c>
      <c r="J26" s="143" t="s">
        <v>589</v>
      </c>
      <c r="K26" s="918"/>
      <c r="L26" s="179"/>
      <c r="M26" s="595"/>
      <c r="N26" s="134"/>
      <c r="O26" s="134"/>
      <c r="P26" s="134"/>
      <c r="Q26" s="134"/>
      <c r="R26" s="134"/>
      <c r="S26" s="134"/>
      <c r="T26" s="134"/>
      <c r="U26" s="134"/>
      <c r="V26" s="134"/>
      <c r="W26" s="134"/>
      <c r="X26" s="134"/>
      <c r="Y26" s="134"/>
      <c r="Z26" s="134"/>
      <c r="AA26" s="134"/>
      <c r="AB26" s="134"/>
      <c r="AC26" s="134"/>
      <c r="AD26" s="134"/>
    </row>
    <row r="27" spans="1:30"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c r="AA27" s="134"/>
      <c r="AB27" s="134"/>
      <c r="AC27" s="134"/>
      <c r="AD27" s="134"/>
    </row>
    <row r="28" spans="1:30"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c r="AA28" s="134"/>
      <c r="AB28" s="134"/>
      <c r="AC28" s="134"/>
      <c r="AD28" s="134"/>
    </row>
    <row r="29" spans="1:30"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c r="AA29" s="134"/>
      <c r="AB29" s="134"/>
      <c r="AC29" s="134"/>
      <c r="AD29" s="134"/>
    </row>
    <row r="30" spans="1:30" ht="15.75" customHeight="1" x14ac:dyDescent="0.2">
      <c r="A30" s="1556"/>
      <c r="B30" s="507"/>
      <c r="C30" s="144" t="s">
        <v>599</v>
      </c>
      <c r="D30" s="145"/>
      <c r="E30" s="918"/>
      <c r="F30" s="599" t="s">
        <v>600</v>
      </c>
      <c r="G30" s="145"/>
      <c r="H30" s="918"/>
      <c r="I30" s="599" t="s">
        <v>601</v>
      </c>
      <c r="J30" s="1723"/>
      <c r="K30" s="1548"/>
      <c r="L30" s="1549"/>
      <c r="M30" s="897"/>
      <c r="N30" s="134"/>
      <c r="O30" s="134"/>
      <c r="P30" s="134"/>
      <c r="Q30" s="134"/>
      <c r="R30" s="134"/>
      <c r="S30" s="134"/>
      <c r="T30" s="134"/>
      <c r="U30" s="134"/>
      <c r="V30" s="134"/>
      <c r="W30" s="134"/>
      <c r="X30" s="134"/>
      <c r="Y30" s="134"/>
      <c r="Z30" s="134"/>
      <c r="AA30" s="134"/>
      <c r="AB30" s="134"/>
      <c r="AC30" s="134"/>
      <c r="AD30" s="134"/>
    </row>
    <row r="31" spans="1:30"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c r="AA31" s="134"/>
      <c r="AB31" s="134"/>
      <c r="AC31" s="134"/>
      <c r="AD31" s="134"/>
    </row>
    <row r="32" spans="1:30"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c r="AA32" s="134"/>
      <c r="AB32" s="134"/>
      <c r="AC32" s="134"/>
      <c r="AD32" s="134"/>
    </row>
    <row r="33" spans="1:32" ht="15.75" customHeight="1" x14ac:dyDescent="0.2">
      <c r="A33" s="1556"/>
      <c r="B33" s="1609"/>
      <c r="C33" s="920" t="s">
        <v>603</v>
      </c>
      <c r="D33" s="165">
        <v>2021</v>
      </c>
      <c r="E33" s="605"/>
      <c r="F33" s="918" t="s">
        <v>604</v>
      </c>
      <c r="G33" s="166" t="s">
        <v>1384</v>
      </c>
      <c r="H33" s="605"/>
      <c r="I33" s="599"/>
      <c r="J33" s="605"/>
      <c r="K33" s="605"/>
      <c r="L33" s="179"/>
      <c r="M33" s="595"/>
      <c r="N33" s="134"/>
      <c r="O33" s="134"/>
      <c r="P33" s="134"/>
      <c r="Q33" s="134"/>
      <c r="R33" s="134"/>
      <c r="S33" s="134"/>
      <c r="T33" s="134"/>
      <c r="U33" s="134"/>
      <c r="V33" s="134"/>
      <c r="W33" s="134"/>
      <c r="X33" s="134"/>
      <c r="Y33" s="134"/>
      <c r="Z33" s="134"/>
      <c r="AA33" s="134"/>
      <c r="AB33" s="134"/>
      <c r="AC33" s="134"/>
      <c r="AD33" s="134"/>
      <c r="AE33" s="134"/>
      <c r="AF33" s="134"/>
    </row>
    <row r="34" spans="1:32"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c r="AA34" s="134"/>
      <c r="AB34" s="134"/>
      <c r="AC34" s="134"/>
      <c r="AD34" s="134"/>
      <c r="AE34" s="134"/>
      <c r="AF34" s="134"/>
    </row>
    <row r="35" spans="1:32"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c r="AA35" s="134"/>
      <c r="AB35" s="134"/>
      <c r="AC35" s="134"/>
      <c r="AD35" s="134"/>
      <c r="AE35" s="134"/>
      <c r="AF35" s="134"/>
    </row>
    <row r="36" spans="1:32" ht="15.75" customHeight="1" x14ac:dyDescent="0.25">
      <c r="A36" s="1556"/>
      <c r="B36" s="1609"/>
      <c r="C36" s="598"/>
      <c r="D36" s="237"/>
      <c r="E36" s="237"/>
      <c r="F36" s="237">
        <v>2021</v>
      </c>
      <c r="G36" s="237"/>
      <c r="H36" s="237">
        <v>2022</v>
      </c>
      <c r="I36" s="237"/>
      <c r="J36" s="237">
        <v>2023</v>
      </c>
      <c r="K36" s="237"/>
      <c r="L36" s="237">
        <v>2024</v>
      </c>
      <c r="M36" s="907"/>
      <c r="N36" s="134"/>
      <c r="O36" s="134"/>
      <c r="P36" s="134"/>
      <c r="Q36" s="134"/>
      <c r="R36" s="134"/>
      <c r="S36" s="134"/>
      <c r="T36" s="134"/>
      <c r="U36" s="134"/>
      <c r="V36" s="134"/>
      <c r="W36" s="134"/>
      <c r="X36" s="134"/>
      <c r="Y36" s="134"/>
      <c r="Z36" s="134"/>
      <c r="AA36" s="134"/>
      <c r="AB36" s="134"/>
      <c r="AC36" s="134"/>
      <c r="AD36" s="134"/>
      <c r="AE36" s="134"/>
      <c r="AF36" s="134"/>
    </row>
    <row r="37" spans="1:32" ht="15.75" customHeight="1" x14ac:dyDescent="0.25">
      <c r="A37" s="1556"/>
      <c r="B37" s="1609"/>
      <c r="C37" s="598"/>
      <c r="D37" s="261"/>
      <c r="E37" s="237"/>
      <c r="F37" s="261">
        <v>0.2</v>
      </c>
      <c r="G37" s="237"/>
      <c r="H37" s="261">
        <v>0.2</v>
      </c>
      <c r="I37" s="237"/>
      <c r="J37" s="261">
        <v>0.2</v>
      </c>
      <c r="K37" s="237"/>
      <c r="L37" s="261">
        <v>0.2</v>
      </c>
      <c r="M37" s="164"/>
      <c r="N37" s="134"/>
      <c r="O37" s="134"/>
      <c r="P37" s="134"/>
      <c r="Q37" s="134"/>
      <c r="R37" s="134"/>
      <c r="S37" s="134"/>
      <c r="T37" s="134"/>
      <c r="U37" s="134"/>
      <c r="V37" s="134"/>
      <c r="W37" s="134"/>
      <c r="X37" s="134"/>
      <c r="Y37" s="134"/>
      <c r="Z37" s="134"/>
      <c r="AA37" s="134"/>
      <c r="AB37" s="134"/>
      <c r="AC37" s="134"/>
      <c r="AD37" s="134"/>
      <c r="AE37" s="134"/>
      <c r="AF37" s="134"/>
    </row>
    <row r="38" spans="1:32" ht="15.75" customHeight="1" x14ac:dyDescent="0.25">
      <c r="A38" s="1556"/>
      <c r="B38" s="1609"/>
      <c r="C38" s="598"/>
      <c r="D38" s="237">
        <v>2025</v>
      </c>
      <c r="E38" s="237"/>
      <c r="F38" s="237">
        <v>2026</v>
      </c>
      <c r="G38" s="237"/>
      <c r="H38" s="237">
        <v>2027</v>
      </c>
      <c r="I38" s="237"/>
      <c r="J38" s="237">
        <v>2028</v>
      </c>
      <c r="K38" s="237"/>
      <c r="L38" s="237">
        <v>2029</v>
      </c>
      <c r="M38" s="59"/>
      <c r="N38" s="134"/>
      <c r="O38" s="134"/>
      <c r="P38" s="134"/>
      <c r="Q38" s="134"/>
      <c r="R38" s="134"/>
      <c r="S38" s="134"/>
      <c r="T38" s="134"/>
      <c r="U38" s="134"/>
      <c r="V38" s="134"/>
      <c r="W38" s="134"/>
      <c r="X38" s="134"/>
      <c r="Y38" s="134"/>
      <c r="Z38" s="134"/>
      <c r="AA38" s="134"/>
      <c r="AB38" s="134"/>
      <c r="AC38" s="134"/>
      <c r="AD38" s="134"/>
      <c r="AE38" s="134"/>
      <c r="AF38" s="134"/>
    </row>
    <row r="39" spans="1:32" ht="15.75" customHeight="1" x14ac:dyDescent="0.25">
      <c r="A39" s="1556"/>
      <c r="B39" s="1609"/>
      <c r="C39" s="598"/>
      <c r="D39" s="261">
        <v>0.2</v>
      </c>
      <c r="E39" s="237"/>
      <c r="F39" s="1345"/>
      <c r="G39" s="237"/>
      <c r="H39" s="1345"/>
      <c r="I39" s="237"/>
      <c r="J39" s="1345"/>
      <c r="K39" s="237"/>
      <c r="L39" s="1345"/>
      <c r="M39" s="143"/>
      <c r="N39" s="134"/>
      <c r="O39" s="134"/>
      <c r="P39" s="134"/>
      <c r="Q39" s="134"/>
      <c r="R39" s="134"/>
      <c r="S39" s="134"/>
      <c r="T39" s="134"/>
      <c r="U39" s="134"/>
      <c r="V39" s="134"/>
      <c r="W39" s="134"/>
      <c r="X39" s="134"/>
      <c r="Y39" s="134"/>
      <c r="Z39" s="134"/>
      <c r="AA39" s="134"/>
      <c r="AB39" s="134"/>
      <c r="AC39" s="134"/>
      <c r="AD39" s="134"/>
      <c r="AE39" s="134"/>
      <c r="AF39" s="134"/>
    </row>
    <row r="40" spans="1:32" ht="15.75" customHeight="1" x14ac:dyDescent="0.25">
      <c r="A40" s="1556"/>
      <c r="B40" s="1609"/>
      <c r="C40" s="598"/>
      <c r="D40" s="1346">
        <v>2030</v>
      </c>
      <c r="E40" s="1347"/>
      <c r="F40" s="78">
        <v>2031</v>
      </c>
      <c r="G40" s="91"/>
      <c r="H40" s="78">
        <v>2032</v>
      </c>
      <c r="I40" s="1347"/>
      <c r="J40" s="1346">
        <v>2033</v>
      </c>
      <c r="K40" s="1347"/>
      <c r="L40" s="1346">
        <v>2034</v>
      </c>
      <c r="M40" s="143"/>
      <c r="N40" s="134"/>
      <c r="O40" s="134"/>
      <c r="P40" s="134"/>
      <c r="Q40" s="134"/>
      <c r="R40" s="134"/>
      <c r="S40" s="134"/>
      <c r="T40" s="134"/>
      <c r="U40" s="134"/>
      <c r="V40" s="134"/>
      <c r="W40" s="134"/>
      <c r="X40" s="134"/>
      <c r="Y40" s="134"/>
      <c r="Z40" s="134"/>
      <c r="AA40" s="134"/>
      <c r="AB40" s="134"/>
      <c r="AC40" s="134"/>
      <c r="AD40" s="134"/>
      <c r="AE40" s="134"/>
      <c r="AF40" s="134"/>
    </row>
    <row r="41" spans="1:32" ht="15.75" customHeight="1" x14ac:dyDescent="0.25">
      <c r="A41" s="1556"/>
      <c r="B41" s="1609"/>
      <c r="C41" s="598"/>
      <c r="D41" s="1345"/>
      <c r="E41" s="237"/>
      <c r="F41" s="1345"/>
      <c r="G41" s="237"/>
      <c r="H41" s="1345"/>
      <c r="I41" s="237"/>
      <c r="J41" s="1345"/>
      <c r="K41" s="237"/>
      <c r="L41" s="1345"/>
      <c r="M41" s="143"/>
      <c r="N41" s="134"/>
      <c r="O41" s="134"/>
      <c r="P41" s="134"/>
      <c r="Q41" s="134"/>
      <c r="R41" s="134"/>
      <c r="S41" s="134"/>
      <c r="T41" s="134"/>
      <c r="U41" s="134"/>
      <c r="V41" s="134"/>
      <c r="W41" s="134"/>
      <c r="X41" s="134"/>
      <c r="Y41" s="134"/>
      <c r="Z41" s="134"/>
      <c r="AA41" s="134"/>
      <c r="AB41" s="134"/>
      <c r="AC41" s="134"/>
      <c r="AD41" s="134"/>
      <c r="AE41" s="134"/>
      <c r="AF41" s="134"/>
    </row>
    <row r="42" spans="1:32" ht="15.75" customHeight="1" x14ac:dyDescent="0.25">
      <c r="A42" s="1556"/>
      <c r="B42" s="1609"/>
      <c r="C42" s="598"/>
      <c r="D42" s="237">
        <v>2035</v>
      </c>
      <c r="E42" s="237"/>
      <c r="F42" s="237">
        <v>2036</v>
      </c>
      <c r="G42" s="237"/>
      <c r="H42" s="237">
        <v>2037</v>
      </c>
      <c r="I42" s="237"/>
      <c r="J42" s="237">
        <v>2038</v>
      </c>
      <c r="K42" s="237"/>
      <c r="L42" s="237">
        <v>2039</v>
      </c>
      <c r="M42" s="143"/>
      <c r="N42" s="134"/>
      <c r="O42" s="134"/>
      <c r="P42" s="134"/>
      <c r="Q42" s="134"/>
      <c r="R42" s="134"/>
      <c r="S42" s="134"/>
      <c r="T42" s="134"/>
      <c r="U42" s="134"/>
      <c r="V42" s="134"/>
      <c r="W42" s="134"/>
      <c r="X42" s="134"/>
      <c r="Y42" s="134"/>
      <c r="Z42" s="134"/>
      <c r="AA42" s="134"/>
      <c r="AB42" s="134"/>
      <c r="AC42" s="134"/>
      <c r="AD42" s="134"/>
      <c r="AE42" s="134"/>
      <c r="AF42" s="134"/>
    </row>
    <row r="43" spans="1:32" ht="15.75" customHeight="1" x14ac:dyDescent="0.25">
      <c r="A43" s="1556"/>
      <c r="B43" s="1609"/>
      <c r="C43" s="598"/>
      <c r="D43" s="1345"/>
      <c r="E43" s="237"/>
      <c r="F43" s="1345"/>
      <c r="G43" s="237"/>
      <c r="H43" s="1345"/>
      <c r="I43" s="237"/>
      <c r="J43" s="1124"/>
      <c r="K43" s="237"/>
      <c r="L43" s="237"/>
      <c r="M43" s="143"/>
      <c r="N43" s="134"/>
      <c r="O43" s="134"/>
      <c r="P43" s="134"/>
      <c r="Q43" s="134"/>
      <c r="R43" s="134"/>
      <c r="S43" s="134"/>
      <c r="T43" s="134"/>
      <c r="U43" s="134"/>
      <c r="V43" s="134"/>
      <c r="W43" s="134"/>
      <c r="X43" s="134"/>
      <c r="Y43" s="134"/>
      <c r="Z43" s="134"/>
      <c r="AA43" s="134"/>
      <c r="AB43" s="134"/>
      <c r="AC43" s="134"/>
      <c r="AD43" s="134"/>
      <c r="AE43" s="134"/>
      <c r="AF43" s="134"/>
    </row>
    <row r="44" spans="1:32" ht="15.75" customHeight="1" x14ac:dyDescent="0.25">
      <c r="A44" s="1556"/>
      <c r="B44" s="1609"/>
      <c r="C44" s="598"/>
      <c r="D44" s="1491"/>
      <c r="E44" s="1439"/>
      <c r="F44" s="1491"/>
      <c r="G44" s="1439"/>
      <c r="H44" s="1491"/>
      <c r="I44" s="1439"/>
      <c r="J44" s="1492"/>
      <c r="K44" s="1439"/>
      <c r="L44" s="1439"/>
      <c r="M44" s="143"/>
      <c r="N44" s="134"/>
      <c r="O44" s="134"/>
      <c r="P44" s="134"/>
      <c r="Q44" s="134"/>
      <c r="R44" s="134"/>
      <c r="S44" s="134"/>
      <c r="T44" s="134"/>
      <c r="U44" s="134"/>
      <c r="V44" s="134"/>
      <c r="W44" s="134"/>
      <c r="X44" s="134"/>
      <c r="Y44" s="134"/>
      <c r="Z44" s="134"/>
      <c r="AA44" s="134"/>
      <c r="AB44" s="134"/>
      <c r="AC44" s="134"/>
      <c r="AD44" s="134"/>
      <c r="AE44" s="134"/>
      <c r="AF44" s="134"/>
    </row>
    <row r="45" spans="1:32" ht="15.75" customHeight="1" x14ac:dyDescent="0.25">
      <c r="A45" s="1556"/>
      <c r="B45" s="1609"/>
      <c r="C45" s="598"/>
      <c r="D45" s="1488" t="s">
        <v>1382</v>
      </c>
      <c r="E45" s="1367" t="s">
        <v>1381</v>
      </c>
      <c r="F45" s="1491"/>
      <c r="G45" s="1439"/>
      <c r="H45" s="1491"/>
      <c r="I45" s="1439"/>
      <c r="J45" s="1492"/>
      <c r="K45" s="1439"/>
      <c r="L45" s="1439"/>
      <c r="M45" s="143"/>
      <c r="N45" s="134"/>
      <c r="O45" s="134"/>
      <c r="P45" s="134"/>
      <c r="Q45" s="134"/>
      <c r="R45" s="134"/>
      <c r="S45" s="134"/>
      <c r="T45" s="134"/>
      <c r="U45" s="134"/>
      <c r="V45" s="134"/>
      <c r="W45" s="134"/>
      <c r="X45" s="134"/>
      <c r="Y45" s="134"/>
      <c r="Z45" s="134"/>
      <c r="AA45" s="134"/>
      <c r="AB45" s="134"/>
      <c r="AC45" s="134"/>
      <c r="AD45" s="134"/>
      <c r="AE45" s="134"/>
      <c r="AF45" s="134"/>
    </row>
    <row r="46" spans="1:32" ht="15.75" customHeight="1" x14ac:dyDescent="0.25">
      <c r="A46" s="1556"/>
      <c r="B46" s="1609"/>
      <c r="C46" s="609"/>
      <c r="D46" s="1449">
        <v>2025</v>
      </c>
      <c r="E46" s="873">
        <v>1</v>
      </c>
      <c r="F46" s="915"/>
      <c r="G46" s="915"/>
      <c r="H46" s="915"/>
      <c r="I46" s="915"/>
      <c r="J46" s="915"/>
      <c r="K46" s="915"/>
      <c r="L46" s="915"/>
      <c r="M46" s="143"/>
      <c r="N46" s="134"/>
      <c r="O46" s="134"/>
      <c r="P46" s="134"/>
      <c r="Q46" s="134"/>
      <c r="R46" s="134"/>
      <c r="S46" s="134"/>
      <c r="T46" s="134"/>
      <c r="U46" s="134"/>
      <c r="V46" s="134"/>
      <c r="W46" s="134"/>
      <c r="X46" s="134"/>
      <c r="Y46" s="134"/>
      <c r="Z46" s="134"/>
      <c r="AA46" s="134"/>
      <c r="AB46" s="134"/>
      <c r="AC46" s="134"/>
      <c r="AD46" s="134"/>
      <c r="AE46" s="134"/>
      <c r="AF46" s="134"/>
    </row>
    <row r="47" spans="1:32"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c r="AA47" s="134"/>
      <c r="AB47" s="134"/>
      <c r="AC47" s="134"/>
      <c r="AD47" s="134"/>
      <c r="AE47" s="134"/>
      <c r="AF47" s="134"/>
    </row>
    <row r="48" spans="1:32" ht="15.75" customHeight="1" x14ac:dyDescent="0.2">
      <c r="A48" s="1556"/>
      <c r="B48" s="1609"/>
      <c r="C48" s="596"/>
      <c r="D48" s="918" t="s">
        <v>94</v>
      </c>
      <c r="E48" s="911" t="s">
        <v>96</v>
      </c>
      <c r="F48" s="1734" t="s">
        <v>607</v>
      </c>
      <c r="G48" s="1735"/>
      <c r="H48" s="1564"/>
      <c r="I48" s="1564"/>
      <c r="J48" s="1569"/>
      <c r="K48" s="908" t="s">
        <v>1030</v>
      </c>
      <c r="L48" s="1736"/>
      <c r="M48" s="1565"/>
      <c r="N48" s="134"/>
      <c r="O48" s="134"/>
      <c r="P48" s="134"/>
      <c r="Q48" s="134"/>
      <c r="R48" s="134"/>
      <c r="S48" s="134"/>
      <c r="T48" s="134"/>
      <c r="U48" s="134"/>
      <c r="V48" s="134"/>
      <c r="W48" s="134"/>
      <c r="X48" s="134"/>
      <c r="Y48" s="134"/>
      <c r="Z48" s="134"/>
      <c r="AA48" s="134"/>
      <c r="AB48" s="134"/>
      <c r="AC48" s="134"/>
      <c r="AD48" s="134"/>
      <c r="AE48" s="134"/>
      <c r="AF48" s="134"/>
    </row>
    <row r="49" spans="1:32" ht="21.75" customHeight="1" x14ac:dyDescent="0.2">
      <c r="A49" s="1556"/>
      <c r="B49" s="1609"/>
      <c r="C49" s="596"/>
      <c r="D49" s="142"/>
      <c r="E49" s="143" t="s">
        <v>589</v>
      </c>
      <c r="F49" s="1568"/>
      <c r="G49" s="1570"/>
      <c r="H49" s="1552"/>
      <c r="I49" s="1552"/>
      <c r="J49" s="1553"/>
      <c r="K49" s="179"/>
      <c r="L49" s="1570"/>
      <c r="M49" s="1572"/>
      <c r="N49" s="134"/>
      <c r="O49" s="134"/>
      <c r="P49" s="134"/>
      <c r="Q49" s="134"/>
      <c r="R49" s="134"/>
      <c r="S49" s="134"/>
      <c r="T49" s="134"/>
      <c r="U49" s="134"/>
      <c r="V49" s="134"/>
      <c r="W49" s="134"/>
      <c r="X49" s="134"/>
      <c r="Y49" s="134"/>
      <c r="Z49" s="134"/>
      <c r="AA49" s="134"/>
      <c r="AB49" s="134"/>
      <c r="AC49" s="134"/>
      <c r="AD49" s="134"/>
      <c r="AE49" s="134"/>
      <c r="AF49" s="134"/>
    </row>
    <row r="50" spans="1:32"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c r="AA50" s="134"/>
      <c r="AB50" s="134"/>
      <c r="AC50" s="134"/>
      <c r="AD50" s="134"/>
      <c r="AE50" s="134"/>
      <c r="AF50" s="134"/>
    </row>
    <row r="51" spans="1:32" ht="15.75" customHeight="1" x14ac:dyDescent="0.2">
      <c r="A51" s="1556"/>
      <c r="B51" s="95" t="s">
        <v>609</v>
      </c>
      <c r="C51" s="1644" t="s">
        <v>802</v>
      </c>
      <c r="D51" s="1841"/>
      <c r="E51" s="1841"/>
      <c r="F51" s="1841"/>
      <c r="G51" s="1841"/>
      <c r="H51" s="1841"/>
      <c r="I51" s="1841"/>
      <c r="J51" s="1841"/>
      <c r="K51" s="1841"/>
      <c r="L51" s="1841"/>
      <c r="M51" s="1841"/>
      <c r="N51" s="134"/>
      <c r="O51" s="134"/>
      <c r="P51" s="134"/>
      <c r="Q51" s="134"/>
      <c r="R51" s="134"/>
      <c r="S51" s="134"/>
      <c r="T51" s="134"/>
      <c r="U51" s="134"/>
      <c r="V51" s="134"/>
      <c r="W51" s="134"/>
      <c r="X51" s="134"/>
      <c r="Y51" s="134"/>
      <c r="Z51" s="134"/>
      <c r="AA51" s="134"/>
      <c r="AB51" s="134"/>
      <c r="AC51" s="134"/>
      <c r="AD51" s="134"/>
      <c r="AE51" s="134"/>
      <c r="AF51" s="134"/>
    </row>
    <row r="52" spans="1:32" ht="15.75" customHeight="1" x14ac:dyDescent="0.2">
      <c r="A52" s="1556"/>
      <c r="B52" s="69" t="s">
        <v>610</v>
      </c>
      <c r="C52" s="1778" t="s">
        <v>803</v>
      </c>
      <c r="D52" s="1838"/>
      <c r="E52" s="1838"/>
      <c r="F52" s="1838"/>
      <c r="G52" s="1838"/>
      <c r="H52" s="1838"/>
      <c r="I52" s="1838"/>
      <c r="J52" s="1838"/>
      <c r="K52" s="1838"/>
      <c r="L52" s="1838"/>
      <c r="M52" s="1840"/>
      <c r="N52" s="134"/>
      <c r="O52" s="134"/>
      <c r="P52" s="134"/>
      <c r="Q52" s="134"/>
      <c r="R52" s="134"/>
      <c r="S52" s="134"/>
      <c r="T52" s="134"/>
      <c r="U52" s="134"/>
      <c r="V52" s="134"/>
      <c r="W52" s="134"/>
      <c r="X52" s="134"/>
      <c r="Y52" s="134"/>
      <c r="Z52" s="134"/>
      <c r="AA52" s="134"/>
      <c r="AB52" s="134"/>
      <c r="AC52" s="134"/>
      <c r="AD52" s="134"/>
      <c r="AE52" s="134"/>
      <c r="AF52" s="134"/>
    </row>
    <row r="53" spans="1:32" ht="15.75" customHeight="1" x14ac:dyDescent="0.2">
      <c r="A53" s="1556"/>
      <c r="B53" s="69" t="s">
        <v>612</v>
      </c>
      <c r="C53" s="1579">
        <v>30</v>
      </c>
      <c r="D53" s="1841"/>
      <c r="E53" s="1841"/>
      <c r="F53" s="1841"/>
      <c r="G53" s="1841"/>
      <c r="H53" s="1841"/>
      <c r="I53" s="1841"/>
      <c r="J53" s="1841"/>
      <c r="K53" s="1841"/>
      <c r="L53" s="1841"/>
      <c r="M53" s="1842"/>
      <c r="N53" s="134"/>
      <c r="O53" s="134"/>
      <c r="P53" s="134"/>
      <c r="Q53" s="134"/>
      <c r="R53" s="134"/>
      <c r="S53" s="134"/>
      <c r="T53" s="134"/>
      <c r="U53" s="134"/>
      <c r="V53" s="134"/>
      <c r="W53" s="134"/>
      <c r="X53" s="134"/>
      <c r="Y53" s="134"/>
      <c r="Z53" s="134"/>
      <c r="AA53" s="134"/>
      <c r="AB53" s="134"/>
      <c r="AC53" s="134"/>
      <c r="AD53" s="134"/>
      <c r="AE53" s="134"/>
      <c r="AF53" s="134"/>
    </row>
    <row r="54" spans="1:32" ht="15.75" customHeight="1" x14ac:dyDescent="0.2">
      <c r="A54" s="1556"/>
      <c r="B54" s="69" t="s">
        <v>613</v>
      </c>
      <c r="C54" s="1843">
        <v>0</v>
      </c>
      <c r="D54" s="1844"/>
      <c r="E54" s="1844"/>
      <c r="F54" s="1844"/>
      <c r="G54" s="1844"/>
      <c r="H54" s="1844"/>
      <c r="I54" s="1844"/>
      <c r="J54" s="1844"/>
      <c r="K54" s="1844"/>
      <c r="L54" s="1844"/>
      <c r="M54" s="1845"/>
      <c r="N54" s="134"/>
      <c r="O54" s="134"/>
      <c r="P54" s="134"/>
      <c r="Q54" s="134"/>
      <c r="R54" s="134"/>
      <c r="S54" s="134"/>
      <c r="T54" s="134"/>
      <c r="U54" s="134"/>
      <c r="V54" s="134"/>
      <c r="W54" s="134"/>
      <c r="X54" s="134"/>
      <c r="Y54" s="134"/>
      <c r="Z54" s="134"/>
      <c r="AA54" s="134"/>
      <c r="AB54" s="134"/>
      <c r="AC54" s="134"/>
      <c r="AD54" s="134"/>
      <c r="AE54" s="134"/>
      <c r="AF54" s="134"/>
    </row>
    <row r="55" spans="1:32" ht="15.75" customHeight="1" x14ac:dyDescent="0.2">
      <c r="A55" s="1555" t="s">
        <v>615</v>
      </c>
      <c r="B55" s="884" t="s">
        <v>616</v>
      </c>
      <c r="C55" s="1652" t="s">
        <v>403</v>
      </c>
      <c r="D55" s="1838"/>
      <c r="E55" s="1838"/>
      <c r="F55" s="1838"/>
      <c r="G55" s="1838"/>
      <c r="H55" s="1838"/>
      <c r="I55" s="1838"/>
      <c r="J55" s="1838"/>
      <c r="K55" s="1838"/>
      <c r="L55" s="1838"/>
      <c r="M55" s="1839"/>
      <c r="N55" s="134"/>
      <c r="O55" s="134"/>
      <c r="P55" s="134"/>
      <c r="Q55" s="134"/>
      <c r="R55" s="134"/>
      <c r="S55" s="134"/>
      <c r="T55" s="134"/>
      <c r="U55" s="134"/>
      <c r="V55" s="134"/>
      <c r="W55" s="134"/>
      <c r="X55" s="134"/>
      <c r="Y55" s="134"/>
      <c r="Z55" s="134"/>
      <c r="AA55" s="134"/>
      <c r="AB55" s="134"/>
      <c r="AC55" s="134"/>
      <c r="AD55" s="134"/>
      <c r="AE55" s="134"/>
      <c r="AF55" s="134"/>
    </row>
    <row r="56" spans="1:32" ht="15.75" customHeight="1" x14ac:dyDescent="0.2">
      <c r="A56" s="1556"/>
      <c r="B56" s="884" t="s">
        <v>617</v>
      </c>
      <c r="C56" s="1652" t="s">
        <v>804</v>
      </c>
      <c r="D56" s="1838"/>
      <c r="E56" s="1838"/>
      <c r="F56" s="1838"/>
      <c r="G56" s="1838"/>
      <c r="H56" s="1838"/>
      <c r="I56" s="1838"/>
      <c r="J56" s="1838"/>
      <c r="K56" s="1838"/>
      <c r="L56" s="1838"/>
      <c r="M56" s="1839"/>
      <c r="N56" s="134"/>
      <c r="O56" s="134"/>
      <c r="P56" s="134"/>
      <c r="Q56" s="134"/>
      <c r="R56" s="134"/>
      <c r="S56" s="134"/>
      <c r="T56" s="134"/>
      <c r="U56" s="134"/>
      <c r="V56" s="134"/>
      <c r="W56" s="134"/>
      <c r="X56" s="134"/>
      <c r="Y56" s="134"/>
      <c r="Z56" s="134"/>
      <c r="AA56" s="134"/>
      <c r="AB56" s="134"/>
      <c r="AC56" s="134"/>
      <c r="AD56" s="134"/>
      <c r="AE56" s="134"/>
      <c r="AF56" s="134"/>
    </row>
    <row r="57" spans="1:32" ht="15.75" customHeight="1" x14ac:dyDescent="0.2">
      <c r="A57" s="1556"/>
      <c r="B57" s="884" t="s">
        <v>619</v>
      </c>
      <c r="C57" s="1589" t="s">
        <v>88</v>
      </c>
      <c r="D57" s="1838"/>
      <c r="E57" s="1838"/>
      <c r="F57" s="1838"/>
      <c r="G57" s="1838"/>
      <c r="H57" s="1838"/>
      <c r="I57" s="1838"/>
      <c r="J57" s="1838"/>
      <c r="K57" s="1838"/>
      <c r="L57" s="1838"/>
      <c r="M57" s="1839"/>
      <c r="N57" s="134"/>
      <c r="O57" s="134"/>
      <c r="P57" s="134"/>
      <c r="Q57" s="134"/>
      <c r="R57" s="134"/>
      <c r="S57" s="134"/>
      <c r="T57" s="134"/>
      <c r="U57" s="134"/>
      <c r="V57" s="134"/>
      <c r="W57" s="134"/>
      <c r="X57" s="134"/>
      <c r="Y57" s="134"/>
      <c r="Z57" s="134"/>
      <c r="AA57" s="134"/>
      <c r="AB57" s="134"/>
      <c r="AC57" s="134"/>
      <c r="AD57" s="134"/>
      <c r="AE57" s="134"/>
      <c r="AF57" s="134"/>
    </row>
    <row r="58" spans="1:32" ht="15.75" customHeight="1" x14ac:dyDescent="0.2">
      <c r="A58" s="1556"/>
      <c r="B58" s="941" t="s">
        <v>621</v>
      </c>
      <c r="C58" s="1652" t="s">
        <v>402</v>
      </c>
      <c r="D58" s="1838"/>
      <c r="E58" s="1838"/>
      <c r="F58" s="1838"/>
      <c r="G58" s="1838"/>
      <c r="H58" s="1838"/>
      <c r="I58" s="1838"/>
      <c r="J58" s="1838"/>
      <c r="K58" s="1838"/>
      <c r="L58" s="1838"/>
      <c r="M58" s="1839"/>
      <c r="N58" s="134"/>
      <c r="O58" s="134"/>
      <c r="P58" s="134"/>
      <c r="Q58" s="134"/>
      <c r="R58" s="134"/>
      <c r="S58" s="134"/>
      <c r="T58" s="134"/>
      <c r="U58" s="134"/>
      <c r="V58" s="134"/>
      <c r="W58" s="134"/>
      <c r="X58" s="134"/>
      <c r="Y58" s="134"/>
      <c r="Z58" s="134"/>
      <c r="AA58" s="134"/>
      <c r="AB58" s="134"/>
      <c r="AC58" s="134"/>
      <c r="AD58" s="134"/>
      <c r="AE58" s="134"/>
      <c r="AF58" s="134"/>
    </row>
    <row r="59" spans="1:32" ht="15.75" customHeight="1" x14ac:dyDescent="0.2">
      <c r="A59" s="1556"/>
      <c r="B59" s="884" t="s">
        <v>622</v>
      </c>
      <c r="C59" s="1589" t="s">
        <v>405</v>
      </c>
      <c r="D59" s="1838"/>
      <c r="E59" s="1838"/>
      <c r="F59" s="1838"/>
      <c r="G59" s="1838"/>
      <c r="H59" s="1838"/>
      <c r="I59" s="1838"/>
      <c r="J59" s="1838"/>
      <c r="K59" s="1838"/>
      <c r="L59" s="1838"/>
      <c r="M59" s="1839"/>
      <c r="N59" s="134"/>
      <c r="O59" s="134"/>
      <c r="P59" s="134"/>
      <c r="Q59" s="134"/>
      <c r="R59" s="134"/>
      <c r="S59" s="134"/>
      <c r="T59" s="134"/>
      <c r="U59" s="134"/>
      <c r="V59" s="134"/>
      <c r="W59" s="134"/>
      <c r="X59" s="134"/>
      <c r="Y59" s="134"/>
      <c r="Z59" s="134"/>
      <c r="AA59" s="134"/>
      <c r="AB59" s="134"/>
      <c r="AC59" s="134"/>
      <c r="AD59" s="134"/>
      <c r="AE59" s="134"/>
      <c r="AF59" s="134"/>
    </row>
    <row r="60" spans="1:32" ht="15.75" customHeight="1" x14ac:dyDescent="0.2">
      <c r="A60" s="1557"/>
      <c r="B60" s="884" t="s">
        <v>623</v>
      </c>
      <c r="C60" s="1589" t="s">
        <v>404</v>
      </c>
      <c r="D60" s="1838"/>
      <c r="E60" s="1838"/>
      <c r="F60" s="1838"/>
      <c r="G60" s="1838"/>
      <c r="H60" s="1838"/>
      <c r="I60" s="1838"/>
      <c r="J60" s="1838"/>
      <c r="K60" s="1838"/>
      <c r="L60" s="1838"/>
      <c r="M60" s="1839"/>
      <c r="N60" s="134"/>
      <c r="O60" s="134"/>
      <c r="P60" s="134"/>
      <c r="Q60" s="134"/>
      <c r="R60" s="134"/>
      <c r="S60" s="134"/>
      <c r="T60" s="134"/>
      <c r="U60" s="134"/>
      <c r="V60" s="134"/>
      <c r="W60" s="134"/>
      <c r="X60" s="134"/>
      <c r="Y60" s="134"/>
      <c r="Z60" s="134"/>
      <c r="AA60" s="134"/>
      <c r="AB60" s="134"/>
      <c r="AC60" s="134"/>
      <c r="AD60" s="134"/>
      <c r="AE60" s="134"/>
      <c r="AF60" s="134"/>
    </row>
    <row r="61" spans="1:32" ht="15.75" customHeight="1" x14ac:dyDescent="0.2">
      <c r="A61" s="1555" t="s">
        <v>624</v>
      </c>
      <c r="B61" s="884" t="s">
        <v>625</v>
      </c>
      <c r="C61" s="1589" t="s">
        <v>626</v>
      </c>
      <c r="D61" s="1838"/>
      <c r="E61" s="1838"/>
      <c r="F61" s="1838"/>
      <c r="G61" s="1838"/>
      <c r="H61" s="1838"/>
      <c r="I61" s="1838"/>
      <c r="J61" s="1838"/>
      <c r="K61" s="1838"/>
      <c r="L61" s="1838"/>
      <c r="M61" s="1839"/>
      <c r="N61" s="134"/>
      <c r="O61" s="134"/>
      <c r="P61" s="134"/>
      <c r="Q61" s="134"/>
      <c r="R61" s="134"/>
      <c r="S61" s="134"/>
      <c r="T61" s="134"/>
      <c r="U61" s="134"/>
      <c r="V61" s="134"/>
      <c r="W61" s="134"/>
      <c r="X61" s="134"/>
      <c r="Y61" s="134"/>
      <c r="Z61" s="134"/>
      <c r="AA61" s="134"/>
      <c r="AB61" s="134"/>
      <c r="AC61" s="134"/>
      <c r="AD61" s="134"/>
      <c r="AE61" s="134"/>
      <c r="AF61" s="134"/>
    </row>
    <row r="62" spans="1:32" ht="15.75" x14ac:dyDescent="0.2">
      <c r="A62" s="1556"/>
      <c r="B62" s="884" t="s">
        <v>627</v>
      </c>
      <c r="C62" s="1589" t="s">
        <v>639</v>
      </c>
      <c r="D62" s="1838"/>
      <c r="E62" s="1838"/>
      <c r="F62" s="1838"/>
      <c r="G62" s="1838"/>
      <c r="H62" s="1838"/>
      <c r="I62" s="1838"/>
      <c r="J62" s="1838"/>
      <c r="K62" s="1838"/>
      <c r="L62" s="1838"/>
      <c r="M62" s="1839"/>
      <c r="N62" s="134"/>
      <c r="O62" s="134"/>
      <c r="P62" s="134"/>
      <c r="Q62" s="134"/>
      <c r="R62" s="134"/>
      <c r="S62" s="134"/>
      <c r="T62" s="134"/>
      <c r="U62" s="134"/>
      <c r="V62" s="134"/>
      <c r="W62" s="134"/>
      <c r="X62" s="134"/>
      <c r="Y62" s="134"/>
      <c r="Z62" s="134"/>
      <c r="AA62" s="134"/>
      <c r="AB62" s="134"/>
      <c r="AC62" s="134"/>
      <c r="AD62" s="134"/>
      <c r="AE62" s="134"/>
      <c r="AF62" s="134"/>
    </row>
    <row r="63" spans="1:32" ht="15.75" customHeight="1" x14ac:dyDescent="0.2">
      <c r="A63" s="1556"/>
      <c r="B63" s="611" t="s">
        <v>231</v>
      </c>
      <c r="C63" s="1589" t="s">
        <v>620</v>
      </c>
      <c r="D63" s="1838"/>
      <c r="E63" s="1838"/>
      <c r="F63" s="1838"/>
      <c r="G63" s="1838"/>
      <c r="H63" s="1838"/>
      <c r="I63" s="1838"/>
      <c r="J63" s="1838"/>
      <c r="K63" s="1838"/>
      <c r="L63" s="1838"/>
      <c r="M63" s="1839"/>
      <c r="N63" s="134"/>
      <c r="O63" s="134"/>
      <c r="P63" s="134"/>
      <c r="Q63" s="134"/>
      <c r="R63" s="134"/>
      <c r="S63" s="134"/>
      <c r="T63" s="134"/>
      <c r="U63" s="134"/>
      <c r="V63" s="134"/>
      <c r="W63" s="134"/>
      <c r="X63" s="134"/>
      <c r="Y63" s="134"/>
      <c r="Z63" s="134"/>
      <c r="AA63" s="134"/>
      <c r="AB63" s="134"/>
      <c r="AC63" s="134"/>
      <c r="AD63" s="134"/>
      <c r="AE63" s="134"/>
      <c r="AF63" s="134"/>
    </row>
    <row r="64" spans="1:32" ht="15.75" customHeight="1" x14ac:dyDescent="0.2">
      <c r="A64" s="62" t="s">
        <v>629</v>
      </c>
      <c r="B64" s="620"/>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c r="AA64" s="134"/>
      <c r="AB64" s="134"/>
      <c r="AC64" s="134"/>
      <c r="AD64" s="134"/>
      <c r="AE64" s="134"/>
      <c r="AF64" s="134"/>
    </row>
    <row r="65" spans="1:32"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row>
    <row r="66" spans="1:32"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row>
    <row r="67" spans="1:32"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row>
    <row r="68" spans="1:32"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row>
    <row r="69" spans="1:32"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row>
    <row r="70" spans="1:32"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row>
    <row r="71" spans="1:32"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row>
    <row r="72" spans="1:32"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row>
    <row r="73" spans="1:32"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row>
    <row r="74" spans="1:32"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row>
    <row r="75" spans="1:32"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row>
    <row r="76" spans="1:32"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row>
    <row r="77" spans="1:32"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row>
    <row r="78" spans="1:32"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row>
    <row r="79" spans="1:32"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row>
    <row r="80" spans="1:32"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row>
    <row r="81" spans="1:32"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row>
    <row r="82" spans="1:32"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row>
    <row r="83" spans="1:32"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row>
    <row r="84" spans="1:32"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row>
    <row r="85" spans="1:32"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row>
    <row r="87" spans="1:32"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row>
    <row r="88" spans="1:32"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row>
    <row r="89" spans="1:32"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row>
    <row r="91" spans="1:32"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row>
    <row r="92" spans="1:32"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row>
    <row r="93" spans="1:32"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row>
    <row r="94" spans="1:32"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row>
    <row r="95" spans="1:32"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row>
    <row r="96" spans="1:32"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row>
    <row r="97" spans="1:32"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row>
    <row r="98" spans="1:32"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row>
    <row r="99" spans="1:32"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row>
    <row r="100" spans="1:32"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row>
    <row r="101" spans="1:32"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row>
    <row r="102" spans="1:32"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row>
    <row r="103" spans="1:32"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row>
    <row r="104" spans="1:32"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row>
    <row r="105" spans="1:32"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row>
    <row r="106" spans="1:32"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row>
    <row r="107" spans="1:32"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row>
    <row r="108" spans="1:32"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row>
    <row r="109" spans="1:32"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row>
    <row r="110" spans="1:32"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row>
    <row r="111" spans="1:32"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row>
    <row r="112" spans="1:32"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row>
    <row r="113" spans="1:32"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row>
    <row r="114" spans="1:32"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row>
    <row r="115" spans="1:32"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row>
    <row r="116" spans="1:32"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row>
    <row r="117" spans="1:32"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row>
    <row r="118" spans="1:32"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row>
    <row r="119" spans="1:32"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row>
    <row r="120" spans="1:32"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row>
    <row r="121" spans="1:32"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row>
    <row r="122" spans="1:32"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row>
    <row r="123" spans="1:32"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row>
    <row r="124" spans="1:32"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row>
    <row r="125" spans="1:32"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row>
    <row r="126" spans="1:32"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row>
    <row r="127" spans="1:32"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row>
    <row r="128" spans="1:32"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row>
    <row r="129" spans="1:32"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row>
    <row r="130" spans="1:32"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row>
    <row r="131" spans="1:32"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row>
    <row r="132" spans="1:32"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row>
    <row r="133" spans="1:32"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row>
    <row r="134" spans="1:32"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row>
    <row r="135" spans="1:32"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row>
    <row r="136" spans="1:32"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row>
    <row r="137" spans="1:32"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row>
    <row r="138" spans="1:32"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row>
    <row r="139" spans="1:32"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row>
    <row r="140" spans="1:32"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row>
    <row r="141" spans="1:32"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row>
    <row r="142" spans="1:32"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row>
    <row r="143" spans="1:32"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row>
    <row r="144" spans="1:32"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row>
    <row r="145" spans="1:32"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row>
    <row r="146" spans="1:32"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row>
    <row r="147" spans="1:32"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row>
    <row r="148" spans="1:32"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row>
    <row r="149" spans="1:32"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row>
    <row r="150" spans="1:32"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row>
    <row r="151" spans="1:32"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row>
    <row r="152" spans="1:32"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row>
    <row r="153" spans="1:32"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row>
    <row r="154" spans="1:32"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row>
    <row r="155" spans="1:32"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row>
    <row r="156" spans="1:32"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row>
    <row r="157" spans="1:32"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row>
    <row r="158" spans="1:32"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row>
    <row r="159" spans="1:32"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row>
    <row r="160" spans="1:32"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row>
    <row r="161" spans="1:32"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row>
    <row r="162" spans="1:32"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row>
    <row r="163" spans="1:32"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row>
    <row r="164" spans="1:32"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row>
    <row r="165" spans="1:32"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row>
    <row r="166" spans="1:32"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row>
    <row r="167" spans="1:32"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row>
    <row r="168" spans="1:32"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row>
    <row r="169" spans="1:32"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row>
    <row r="170" spans="1:32"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row>
    <row r="171" spans="1:32"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row>
    <row r="172" spans="1:32"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row>
    <row r="173" spans="1:32"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row>
    <row r="174" spans="1:32"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row>
    <row r="175" spans="1:32"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row>
    <row r="176" spans="1:32"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row>
    <row r="177" spans="1:32"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row>
    <row r="178" spans="1:32"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row>
    <row r="179" spans="1:32"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row>
    <row r="180" spans="1:32"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row>
    <row r="181" spans="1:32"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row>
    <row r="182" spans="1:32"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row>
    <row r="183" spans="1:32"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row>
    <row r="184" spans="1:32"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row>
    <row r="185" spans="1:32"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row>
    <row r="186" spans="1:32"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row>
    <row r="187" spans="1:32"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row>
    <row r="188" spans="1:32"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row>
    <row r="189" spans="1:32"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row>
    <row r="190" spans="1:32"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row>
    <row r="191" spans="1:32"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row>
    <row r="192" spans="1:32"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row>
    <row r="193" spans="1:32"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row>
    <row r="194" spans="1:32"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row>
    <row r="195" spans="1:32"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row>
    <row r="196" spans="1:32"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row>
    <row r="197" spans="1:32"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row>
    <row r="198" spans="1:32"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row>
    <row r="199" spans="1:32"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row>
    <row r="200" spans="1:32"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row>
    <row r="201" spans="1:32"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row>
    <row r="202" spans="1:32"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row>
    <row r="203" spans="1:32"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row>
    <row r="204" spans="1:32"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row>
    <row r="205" spans="1:32"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row>
    <row r="206" spans="1:32"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row>
    <row r="207" spans="1:32"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row>
    <row r="208" spans="1:32"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row>
    <row r="209" spans="1:32"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row>
    <row r="210" spans="1:32"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row>
    <row r="211" spans="1:32"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row>
    <row r="212" spans="1:32"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row>
    <row r="213" spans="1:32"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row>
    <row r="214" spans="1:32"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row>
    <row r="215" spans="1:32"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row>
    <row r="217" spans="1:32"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row>
    <row r="218" spans="1:32"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row>
    <row r="219" spans="1:32"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row>
    <row r="220" spans="1:32"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row>
    <row r="221" spans="1:32"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row>
    <row r="222" spans="1:32"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row>
    <row r="223" spans="1:32"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row>
    <row r="224" spans="1:32"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row>
    <row r="225" spans="1:32"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row>
    <row r="226" spans="1:32"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row>
    <row r="227" spans="1:32"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row>
    <row r="228" spans="1:32"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row>
    <row r="229" spans="1:32"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row>
    <row r="230" spans="1:32"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row>
    <row r="231" spans="1:32"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row>
    <row r="232" spans="1:32"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row>
    <row r="233" spans="1:32"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row>
    <row r="234" spans="1:32"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row>
    <row r="235" spans="1:32"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row>
    <row r="236" spans="1:32"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row>
    <row r="237" spans="1:32"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row>
    <row r="238" spans="1:32"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row>
    <row r="239" spans="1:32"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row>
    <row r="240" spans="1:32"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row>
    <row r="241" spans="1:32"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row>
    <row r="242" spans="1:32"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row>
    <row r="243" spans="1:32"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row>
    <row r="244" spans="1:32"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row>
    <row r="245" spans="1:32"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row>
    <row r="246" spans="1:32"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row>
    <row r="247" spans="1:32"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row>
    <row r="248" spans="1:32"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row>
    <row r="249" spans="1:32"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row>
    <row r="250" spans="1:32"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row>
    <row r="251" spans="1:32"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row>
    <row r="252" spans="1:32"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row>
    <row r="253" spans="1:32"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row>
    <row r="254" spans="1:32"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row>
    <row r="255" spans="1:32"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row>
    <row r="256" spans="1:32"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row>
    <row r="257" spans="1:32"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row>
    <row r="258" spans="1:32"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row>
    <row r="259" spans="1:32"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row>
    <row r="260" spans="1:32"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row>
    <row r="261" spans="1:32"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row>
    <row r="262" spans="1:32"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row>
    <row r="263" spans="1:32"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row>
    <row r="264" spans="1:32"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5">
    <mergeCell ref="C9:L9"/>
    <mergeCell ref="C10:D10"/>
    <mergeCell ref="C13:M13"/>
    <mergeCell ref="A16:A54"/>
    <mergeCell ref="F10:G10"/>
    <mergeCell ref="I10:J10"/>
    <mergeCell ref="F23:J23"/>
    <mergeCell ref="J30:L30"/>
    <mergeCell ref="F48:F49"/>
    <mergeCell ref="G48:J49"/>
    <mergeCell ref="C11:I11"/>
    <mergeCell ref="C12:M12"/>
    <mergeCell ref="C14:D14"/>
    <mergeCell ref="F14:M14"/>
    <mergeCell ref="C15:M15"/>
    <mergeCell ref="C51:M51"/>
    <mergeCell ref="C64:M64"/>
    <mergeCell ref="A55:A60"/>
    <mergeCell ref="A61:A63"/>
    <mergeCell ref="B8:B10"/>
    <mergeCell ref="B14:B15"/>
    <mergeCell ref="B18:B24"/>
    <mergeCell ref="B25:B28"/>
    <mergeCell ref="B32:B34"/>
    <mergeCell ref="B35:B46"/>
    <mergeCell ref="B47:B50"/>
    <mergeCell ref="C16:M16"/>
    <mergeCell ref="C17:M17"/>
    <mergeCell ref="A2:A15"/>
    <mergeCell ref="C2:M2"/>
    <mergeCell ref="C3:M3"/>
    <mergeCell ref="F4:G4"/>
    <mergeCell ref="L48:M49"/>
    <mergeCell ref="C60:M60"/>
    <mergeCell ref="C61:M61"/>
    <mergeCell ref="C62:M62"/>
    <mergeCell ref="C63:M63"/>
    <mergeCell ref="C58:M58"/>
    <mergeCell ref="C59:M59"/>
    <mergeCell ref="C52:M52"/>
    <mergeCell ref="C53:M53"/>
    <mergeCell ref="C54:M54"/>
    <mergeCell ref="C55:M55"/>
    <mergeCell ref="C56:M56"/>
    <mergeCell ref="C57:M57"/>
  </mergeCells>
  <dataValidations count="2">
    <dataValidation type="list" allowBlank="1" showErrorMessage="1" sqref="I7:M7" xr:uid="{00000000-0002-0000-2000-000000000000}">
      <formula1>INDIRECT($C$7)</formula1>
    </dataValidation>
    <dataValidation type="custom" allowBlank="1" showInputMessage="1" showErrorMessage="1" prompt="La celda debe contener solo texto" sqref="C55:C58 C60" xr:uid="{00000000-0002-0000-20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000-000002000000}">
          <x14:formula1>
            <xm:f>Desplegables!$I$4:$I$18</xm:f>
          </x14:formula1>
          <xm:sqref>C7:D7</xm:sqref>
        </x14:dataValidation>
        <x14:dataValidation type="list" allowBlank="1" showErrorMessage="1" xr:uid="{00000000-0002-0000-2000-000003000000}">
          <x14:formula1>
            <xm:f>Desplegables!$L$24:$L$39</xm:f>
          </x14:formula1>
          <xm:sqref>C14</xm:sqref>
        </x14:dataValidation>
        <x14:dataValidation type="list" allowBlank="1" showErrorMessage="1" xr:uid="{00000000-0002-0000-2000-000004000000}">
          <x14:formula1>
            <xm:f>Desplegables!$B$45:$B$46</xm:f>
          </x14:formula1>
          <xm:sqref>C4:C6</xm:sqref>
        </x14:dataValidation>
        <x14:dataValidation type="list" allowBlank="1" showErrorMessage="1" xr:uid="{00000000-0002-0000-2000-000005000000}">
          <x14:formula1>
            <xm:f>Desplegables!$B$50:$B$52</xm:f>
          </x14:formula1>
          <xm:sqref>G48</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F1002"/>
  <sheetViews>
    <sheetView topLeftCell="A14" zoomScaleNormal="100" workbookViewId="0">
      <selection activeCell="E30" sqref="E30"/>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7" width="10" customWidth="1"/>
    <col min="8" max="8" width="12.125" customWidth="1"/>
    <col min="9" max="9" width="32.625" customWidth="1"/>
    <col min="10" max="13" width="10" customWidth="1"/>
    <col min="14" max="32" width="9.125" customWidth="1"/>
  </cols>
  <sheetData>
    <row r="1" spans="1:30" ht="37.5" customHeight="1" x14ac:dyDescent="0.2">
      <c r="A1" s="585"/>
      <c r="B1" s="919" t="s">
        <v>927</v>
      </c>
      <c r="C1" s="586"/>
      <c r="D1" s="586"/>
      <c r="E1" s="586"/>
      <c r="F1" s="586"/>
      <c r="G1" s="586"/>
      <c r="H1" s="586"/>
      <c r="I1" s="586"/>
      <c r="J1" s="586"/>
      <c r="K1" s="586"/>
      <c r="L1" s="586"/>
      <c r="M1" s="133"/>
      <c r="N1" s="134"/>
      <c r="O1" s="134"/>
      <c r="P1" s="134"/>
      <c r="Q1" s="134"/>
      <c r="R1" s="134"/>
      <c r="S1" s="134"/>
      <c r="T1" s="134"/>
      <c r="U1" s="134"/>
      <c r="V1" s="134"/>
      <c r="W1" s="134"/>
      <c r="X1" s="134"/>
      <c r="Y1" s="134"/>
      <c r="Z1" s="134"/>
      <c r="AA1" s="134"/>
      <c r="AB1" s="134"/>
      <c r="AC1" s="134"/>
      <c r="AD1" s="134"/>
    </row>
    <row r="2" spans="1:30" ht="33.75" customHeight="1" x14ac:dyDescent="0.2">
      <c r="A2" s="1555" t="s">
        <v>561</v>
      </c>
      <c r="B2" s="587" t="s">
        <v>562</v>
      </c>
      <c r="C2" s="1786" t="s">
        <v>410</v>
      </c>
      <c r="D2" s="1548"/>
      <c r="E2" s="1548"/>
      <c r="F2" s="1548"/>
      <c r="G2" s="1548"/>
      <c r="H2" s="1548"/>
      <c r="I2" s="1548"/>
      <c r="J2" s="1548"/>
      <c r="K2" s="1548"/>
      <c r="L2" s="1548"/>
      <c r="M2" s="1549"/>
      <c r="N2" s="134"/>
      <c r="O2" s="134"/>
      <c r="P2" s="134"/>
      <c r="Q2" s="134"/>
      <c r="R2" s="134"/>
      <c r="S2" s="134"/>
      <c r="T2" s="134"/>
      <c r="U2" s="134"/>
      <c r="V2" s="134"/>
      <c r="W2" s="134"/>
      <c r="X2" s="134"/>
      <c r="Y2" s="134"/>
      <c r="Z2" s="134"/>
      <c r="AA2" s="134"/>
      <c r="AB2" s="134"/>
      <c r="AC2" s="134"/>
      <c r="AD2" s="134"/>
    </row>
    <row r="3" spans="1:30" ht="31.5" customHeight="1" x14ac:dyDescent="0.2">
      <c r="A3" s="1556"/>
      <c r="B3" s="66" t="s">
        <v>698</v>
      </c>
      <c r="C3" s="1846" t="s">
        <v>1166</v>
      </c>
      <c r="D3" s="1552"/>
      <c r="E3" s="1552"/>
      <c r="F3" s="1552"/>
      <c r="G3" s="1552"/>
      <c r="H3" s="1552"/>
      <c r="I3" s="1552"/>
      <c r="J3" s="1552"/>
      <c r="K3" s="1552"/>
      <c r="L3" s="1552"/>
      <c r="M3" s="1572"/>
      <c r="N3" s="134"/>
      <c r="O3" s="134"/>
      <c r="P3" s="134"/>
      <c r="Q3" s="134"/>
      <c r="R3" s="134"/>
      <c r="S3" s="134"/>
      <c r="T3" s="134"/>
      <c r="U3" s="134"/>
      <c r="V3" s="134"/>
      <c r="W3" s="134"/>
      <c r="X3" s="134"/>
      <c r="Y3" s="134"/>
      <c r="Z3" s="134"/>
      <c r="AA3" s="134"/>
      <c r="AB3" s="134"/>
      <c r="AC3" s="134"/>
      <c r="AD3" s="134"/>
    </row>
    <row r="4" spans="1:30" ht="15.75" customHeight="1" x14ac:dyDescent="0.2">
      <c r="A4" s="1556"/>
      <c r="B4" s="136" t="s">
        <v>227</v>
      </c>
      <c r="C4" s="152" t="s">
        <v>96</v>
      </c>
      <c r="D4" s="909"/>
      <c r="E4" s="593"/>
      <c r="F4" s="1795" t="s">
        <v>685</v>
      </c>
      <c r="G4" s="1569"/>
      <c r="H4" s="168"/>
      <c r="I4" s="908"/>
      <c r="J4" s="908"/>
      <c r="K4" s="908"/>
      <c r="L4" s="908"/>
      <c r="M4" s="907"/>
      <c r="N4" s="134"/>
      <c r="O4" s="134"/>
      <c r="P4" s="134"/>
      <c r="Q4" s="134"/>
      <c r="R4" s="134"/>
      <c r="S4" s="134"/>
      <c r="T4" s="134"/>
      <c r="U4" s="134"/>
      <c r="V4" s="134"/>
      <c r="W4" s="134"/>
      <c r="X4" s="134"/>
      <c r="Y4" s="134"/>
      <c r="Z4" s="134"/>
      <c r="AA4" s="134"/>
      <c r="AB4" s="134"/>
      <c r="AC4" s="134"/>
      <c r="AD4" s="134"/>
    </row>
    <row r="5" spans="1:30" ht="15.75" customHeight="1" x14ac:dyDescent="0.2">
      <c r="A5" s="1556"/>
      <c r="B5" s="136" t="s">
        <v>566</v>
      </c>
      <c r="C5" s="152" t="s">
        <v>96</v>
      </c>
      <c r="D5" s="874"/>
      <c r="E5" s="874"/>
      <c r="F5" s="874"/>
      <c r="G5" s="874"/>
      <c r="H5" s="874"/>
      <c r="I5" s="874"/>
      <c r="J5" s="874"/>
      <c r="K5" s="874"/>
      <c r="L5" s="874"/>
      <c r="M5" s="174"/>
      <c r="N5" s="134"/>
      <c r="O5" s="134"/>
      <c r="P5" s="134"/>
      <c r="Q5" s="134"/>
      <c r="R5" s="134"/>
      <c r="S5" s="134"/>
      <c r="T5" s="134"/>
      <c r="U5" s="134"/>
      <c r="V5" s="134"/>
      <c r="W5" s="134"/>
      <c r="X5" s="134"/>
      <c r="Y5" s="134"/>
      <c r="Z5" s="134"/>
      <c r="AA5" s="134"/>
      <c r="AB5" s="134"/>
      <c r="AC5" s="134"/>
      <c r="AD5" s="134"/>
    </row>
    <row r="6" spans="1:30" ht="15.75" customHeight="1" x14ac:dyDescent="0.2">
      <c r="A6" s="1556"/>
      <c r="B6" s="136" t="s">
        <v>568</v>
      </c>
      <c r="C6" s="152" t="s">
        <v>96</v>
      </c>
      <c r="D6" s="233"/>
      <c r="E6" s="233"/>
      <c r="F6" s="233"/>
      <c r="G6" s="233"/>
      <c r="H6" s="233"/>
      <c r="I6" s="233"/>
      <c r="J6" s="233"/>
      <c r="K6" s="233"/>
      <c r="L6" s="233"/>
      <c r="M6" s="628"/>
      <c r="N6" s="134"/>
      <c r="O6" s="134"/>
      <c r="P6" s="134"/>
      <c r="Q6" s="134"/>
      <c r="R6" s="134"/>
      <c r="S6" s="134"/>
      <c r="T6" s="134"/>
      <c r="U6" s="134"/>
      <c r="V6" s="134"/>
      <c r="W6" s="134"/>
      <c r="X6" s="134"/>
      <c r="Y6" s="134"/>
      <c r="Z6" s="134"/>
      <c r="AA6" s="134"/>
      <c r="AB6" s="134"/>
      <c r="AC6" s="134"/>
      <c r="AD6" s="134"/>
    </row>
    <row r="7" spans="1:30" ht="15.75" customHeight="1" x14ac:dyDescent="0.2">
      <c r="A7" s="1556"/>
      <c r="B7" s="95" t="s">
        <v>570</v>
      </c>
      <c r="C7" s="58" t="s">
        <v>40</v>
      </c>
      <c r="D7" s="590"/>
      <c r="E7" s="590"/>
      <c r="F7" s="590"/>
      <c r="G7" s="591"/>
      <c r="H7" s="175" t="s">
        <v>619</v>
      </c>
      <c r="I7" s="943" t="s">
        <v>88</v>
      </c>
      <c r="J7" s="590"/>
      <c r="K7" s="590"/>
      <c r="L7" s="590"/>
      <c r="M7" s="591"/>
      <c r="N7" s="134"/>
      <c r="O7" s="134"/>
      <c r="P7" s="134"/>
      <c r="Q7" s="134"/>
      <c r="R7" s="134"/>
      <c r="S7" s="134"/>
      <c r="T7" s="134"/>
      <c r="U7" s="134"/>
      <c r="V7" s="134"/>
      <c r="W7" s="134"/>
      <c r="X7" s="134"/>
      <c r="Y7" s="134"/>
      <c r="Z7" s="134"/>
      <c r="AA7" s="134"/>
      <c r="AB7" s="134"/>
      <c r="AC7" s="134"/>
      <c r="AD7" s="134"/>
    </row>
    <row r="8" spans="1:30" ht="12"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c r="AA8" s="134"/>
      <c r="AB8" s="134"/>
      <c r="AC8" s="134"/>
      <c r="AD8" s="134"/>
    </row>
    <row r="9" spans="1:30" ht="51" customHeight="1" x14ac:dyDescent="0.2">
      <c r="A9" s="1556"/>
      <c r="B9" s="1609"/>
      <c r="C9" s="1778" t="s">
        <v>653</v>
      </c>
      <c r="D9" s="1548"/>
      <c r="E9" s="1548"/>
      <c r="F9" s="1548"/>
      <c r="G9" s="1548"/>
      <c r="H9" s="1548"/>
      <c r="I9" s="1548"/>
      <c r="J9" s="1548"/>
      <c r="K9" s="1548"/>
      <c r="L9" s="1548"/>
      <c r="M9" s="595"/>
      <c r="N9" s="134"/>
      <c r="O9" s="134"/>
      <c r="P9" s="134"/>
      <c r="Q9" s="134"/>
      <c r="R9" s="134"/>
      <c r="S9" s="134"/>
      <c r="T9" s="134"/>
      <c r="U9" s="134"/>
      <c r="V9" s="134"/>
      <c r="W9" s="134"/>
      <c r="X9" s="134"/>
      <c r="Y9" s="134"/>
      <c r="Z9" s="134"/>
      <c r="AA9" s="134"/>
      <c r="AB9" s="134"/>
      <c r="AC9" s="134"/>
      <c r="AD9" s="134"/>
    </row>
    <row r="10" spans="1:30" ht="15.75" customHeight="1" x14ac:dyDescent="0.2">
      <c r="A10" s="1556"/>
      <c r="B10" s="1610"/>
      <c r="C10" s="1804" t="s">
        <v>231</v>
      </c>
      <c r="D10" s="1605"/>
      <c r="E10" s="918"/>
      <c r="F10" s="1797" t="s">
        <v>231</v>
      </c>
      <c r="G10" s="1605"/>
      <c r="H10" s="918"/>
      <c r="I10" s="1797" t="s">
        <v>231</v>
      </c>
      <c r="J10" s="1605"/>
      <c r="K10" s="918"/>
      <c r="L10" s="179"/>
      <c r="M10" s="595"/>
      <c r="N10" s="134"/>
      <c r="O10" s="134"/>
      <c r="P10" s="134"/>
      <c r="Q10" s="134"/>
      <c r="R10" s="134"/>
      <c r="S10" s="134"/>
      <c r="T10" s="134"/>
      <c r="U10" s="134"/>
      <c r="V10" s="134"/>
      <c r="W10" s="134"/>
      <c r="X10" s="134"/>
      <c r="Y10" s="134"/>
      <c r="Z10" s="134"/>
      <c r="AA10" s="134"/>
      <c r="AB10" s="134"/>
      <c r="AC10" s="134"/>
      <c r="AD10" s="134"/>
    </row>
    <row r="11" spans="1:30" ht="40.35" customHeight="1" x14ac:dyDescent="0.2">
      <c r="A11" s="1556"/>
      <c r="B11" s="95" t="s">
        <v>576</v>
      </c>
      <c r="C11" s="1848" t="s">
        <v>1265</v>
      </c>
      <c r="D11" s="1649"/>
      <c r="E11" s="1649"/>
      <c r="F11" s="1649"/>
      <c r="G11" s="1649"/>
      <c r="H11" s="1649"/>
      <c r="I11" s="1649"/>
      <c r="J11" s="1649"/>
      <c r="K11" s="1649"/>
      <c r="L11" s="1649"/>
      <c r="M11" s="1649"/>
      <c r="N11" s="134"/>
      <c r="O11" s="134"/>
      <c r="P11" s="134"/>
      <c r="Q11" s="134"/>
      <c r="R11" s="134"/>
      <c r="S11" s="134"/>
      <c r="T11" s="134"/>
      <c r="U11" s="134"/>
      <c r="V11" s="134"/>
      <c r="W11" s="134"/>
      <c r="X11" s="134"/>
      <c r="Y11" s="134"/>
      <c r="Z11" s="134"/>
      <c r="AA11" s="134"/>
      <c r="AB11" s="134"/>
      <c r="AC11" s="134"/>
      <c r="AD11" s="134"/>
    </row>
    <row r="12" spans="1:30" ht="75" customHeight="1" x14ac:dyDescent="0.2">
      <c r="A12" s="1556"/>
      <c r="B12" s="66" t="s">
        <v>704</v>
      </c>
      <c r="C12" s="1579" t="s">
        <v>1257</v>
      </c>
      <c r="D12" s="1552"/>
      <c r="E12" s="1552"/>
      <c r="F12" s="1552"/>
      <c r="G12" s="1552"/>
      <c r="H12" s="1552"/>
      <c r="I12" s="1552"/>
      <c r="J12" s="1552"/>
      <c r="K12" s="1552"/>
      <c r="L12" s="1552"/>
      <c r="M12" s="1553"/>
      <c r="N12" s="134"/>
      <c r="O12" s="134"/>
      <c r="P12" s="134"/>
      <c r="Q12" s="134"/>
      <c r="R12" s="134"/>
      <c r="S12" s="134"/>
      <c r="T12" s="134"/>
      <c r="U12" s="134"/>
      <c r="V12" s="134"/>
      <c r="W12" s="134"/>
      <c r="X12" s="134"/>
      <c r="Y12" s="134"/>
      <c r="Z12" s="134"/>
      <c r="AA12" s="134"/>
      <c r="AB12" s="134"/>
      <c r="AC12" s="134"/>
      <c r="AD12" s="134"/>
    </row>
    <row r="13" spans="1:30" ht="15.75" customHeight="1" x14ac:dyDescent="0.2">
      <c r="A13" s="1556"/>
      <c r="B13" s="66" t="s">
        <v>705</v>
      </c>
      <c r="C13" s="1589" t="s">
        <v>1142</v>
      </c>
      <c r="D13" s="1548"/>
      <c r="E13" s="1548"/>
      <c r="F13" s="1548"/>
      <c r="G13" s="1548"/>
      <c r="H13" s="1548"/>
      <c r="I13" s="1548"/>
      <c r="J13" s="1548"/>
      <c r="K13" s="1548"/>
      <c r="L13" s="1548"/>
      <c r="M13" s="1581"/>
      <c r="N13" s="134"/>
      <c r="O13" s="134"/>
      <c r="P13" s="134"/>
      <c r="Q13" s="134"/>
      <c r="R13" s="134"/>
      <c r="S13" s="134"/>
      <c r="T13" s="134"/>
      <c r="U13" s="134"/>
      <c r="V13" s="134"/>
      <c r="W13" s="134"/>
      <c r="X13" s="134"/>
      <c r="Y13" s="134"/>
      <c r="Z13" s="134"/>
      <c r="AA13" s="134"/>
      <c r="AB13" s="134"/>
      <c r="AC13" s="134"/>
      <c r="AD13" s="134"/>
    </row>
    <row r="14" spans="1:30" ht="63.75" customHeight="1" x14ac:dyDescent="0.2">
      <c r="A14" s="1556"/>
      <c r="B14" s="1729" t="s">
        <v>707</v>
      </c>
      <c r="C14" s="1613" t="s">
        <v>73</v>
      </c>
      <c r="D14" s="1548"/>
      <c r="E14" s="162" t="s">
        <v>109</v>
      </c>
      <c r="F14" s="1786" t="s">
        <v>267</v>
      </c>
      <c r="G14" s="1548"/>
      <c r="H14" s="1548"/>
      <c r="I14" s="1548"/>
      <c r="J14" s="1548"/>
      <c r="K14" s="1548"/>
      <c r="L14" s="1548"/>
      <c r="M14" s="1549"/>
      <c r="N14" s="134"/>
      <c r="O14" s="134"/>
      <c r="P14" s="134"/>
      <c r="Q14" s="134"/>
      <c r="R14" s="134"/>
      <c r="S14" s="134"/>
      <c r="T14" s="134"/>
      <c r="U14" s="134"/>
      <c r="V14" s="134"/>
      <c r="W14" s="134"/>
      <c r="X14" s="134"/>
      <c r="Y14" s="134"/>
      <c r="Z14" s="134"/>
      <c r="AA14" s="134"/>
      <c r="AB14" s="134"/>
      <c r="AC14" s="134"/>
      <c r="AD14" s="134"/>
    </row>
    <row r="15" spans="1:30"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c r="AA15" s="134"/>
      <c r="AB15" s="134"/>
      <c r="AC15" s="134"/>
      <c r="AD15" s="134"/>
    </row>
    <row r="16" spans="1:30" ht="15.75" customHeight="1" x14ac:dyDescent="0.2">
      <c r="A16" s="1555" t="s">
        <v>578</v>
      </c>
      <c r="B16" s="69" t="s">
        <v>218</v>
      </c>
      <c r="C16" s="1780" t="s">
        <v>2</v>
      </c>
      <c r="D16" s="1564"/>
      <c r="E16" s="1564"/>
      <c r="F16" s="1564"/>
      <c r="G16" s="1564"/>
      <c r="H16" s="1564"/>
      <c r="I16" s="1564"/>
      <c r="J16" s="1564"/>
      <c r="K16" s="1564"/>
      <c r="L16" s="1564"/>
      <c r="M16" s="1569"/>
      <c r="N16" s="134"/>
      <c r="O16" s="134"/>
      <c r="P16" s="134"/>
      <c r="Q16" s="134"/>
      <c r="R16" s="134"/>
      <c r="S16" s="134"/>
      <c r="T16" s="134"/>
      <c r="U16" s="134"/>
      <c r="V16" s="134"/>
      <c r="W16" s="134"/>
      <c r="X16" s="134"/>
      <c r="Y16" s="134"/>
      <c r="Z16" s="134"/>
      <c r="AA16" s="134"/>
      <c r="AB16" s="134"/>
      <c r="AC16" s="134"/>
      <c r="AD16" s="134"/>
    </row>
    <row r="17" spans="1:30" ht="48" customHeight="1" x14ac:dyDescent="0.2">
      <c r="A17" s="1556"/>
      <c r="B17" s="546" t="s">
        <v>709</v>
      </c>
      <c r="C17" s="1849" t="s">
        <v>1256</v>
      </c>
      <c r="D17" s="1849"/>
      <c r="E17" s="1849"/>
      <c r="F17" s="1849"/>
      <c r="G17" s="1849"/>
      <c r="H17" s="1849"/>
      <c r="I17" s="1849"/>
      <c r="J17" s="1849"/>
      <c r="K17" s="1849"/>
      <c r="L17" s="1849"/>
      <c r="M17" s="1849"/>
      <c r="N17" s="134"/>
      <c r="O17" s="134"/>
      <c r="P17" s="134"/>
      <c r="Q17" s="134"/>
      <c r="R17" s="134"/>
      <c r="S17" s="134"/>
      <c r="T17" s="134"/>
      <c r="U17" s="134"/>
      <c r="V17" s="134"/>
      <c r="W17" s="134"/>
      <c r="X17" s="134"/>
      <c r="Y17" s="134"/>
      <c r="Z17" s="134"/>
      <c r="AA17" s="134"/>
      <c r="AB17" s="134"/>
      <c r="AC17" s="134"/>
      <c r="AD17" s="134"/>
    </row>
    <row r="18" spans="1:30" ht="13.3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c r="AA18" s="134"/>
      <c r="AB18" s="134"/>
      <c r="AC18" s="134"/>
      <c r="AD18" s="134"/>
    </row>
    <row r="19" spans="1:30" ht="17.100000000000001"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c r="AA19" s="134"/>
      <c r="AB19" s="134"/>
      <c r="AC19" s="134"/>
      <c r="AD19" s="134"/>
    </row>
    <row r="20" spans="1:30" ht="15.75" customHeight="1" x14ac:dyDescent="0.2">
      <c r="A20" s="1556"/>
      <c r="B20" s="1609"/>
      <c r="C20" s="598" t="s">
        <v>580</v>
      </c>
      <c r="D20" s="170"/>
      <c r="E20" s="599" t="s">
        <v>581</v>
      </c>
      <c r="F20" s="140"/>
      <c r="G20" s="599" t="s">
        <v>582</v>
      </c>
      <c r="H20" s="170" t="s">
        <v>589</v>
      </c>
      <c r="I20" s="599" t="s">
        <v>583</v>
      </c>
      <c r="J20" s="141"/>
      <c r="K20" s="599"/>
      <c r="L20" s="599"/>
      <c r="M20" s="595"/>
      <c r="N20" s="134"/>
      <c r="O20" s="134"/>
      <c r="P20" s="134"/>
      <c r="Q20" s="134"/>
      <c r="R20" s="134"/>
      <c r="S20" s="134"/>
      <c r="T20" s="134"/>
      <c r="U20" s="134"/>
      <c r="V20" s="134"/>
      <c r="W20" s="134"/>
      <c r="X20" s="134"/>
      <c r="Y20" s="134"/>
      <c r="Z20" s="134"/>
      <c r="AA20" s="134"/>
      <c r="AB20" s="134"/>
      <c r="AC20" s="134"/>
      <c r="AD20" s="134"/>
    </row>
    <row r="21" spans="1:30"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c r="AA21" s="134"/>
      <c r="AB21" s="134"/>
      <c r="AC21" s="134"/>
      <c r="AD21" s="134"/>
    </row>
    <row r="22" spans="1:30" ht="15.75" customHeight="1" x14ac:dyDescent="0.2">
      <c r="A22" s="1556"/>
      <c r="B22" s="1609"/>
      <c r="C22" s="598" t="s">
        <v>587</v>
      </c>
      <c r="D22" s="143"/>
      <c r="E22" s="599" t="s">
        <v>588</v>
      </c>
      <c r="F22" s="142"/>
      <c r="G22" s="599"/>
      <c r="H22" s="179"/>
      <c r="I22" s="599"/>
      <c r="J22" s="179"/>
      <c r="K22" s="599"/>
      <c r="L22" s="599"/>
      <c r="M22" s="595"/>
      <c r="N22" s="134"/>
      <c r="O22" s="134"/>
      <c r="P22" s="134"/>
      <c r="Q22" s="134"/>
      <c r="R22" s="134"/>
      <c r="S22" s="134"/>
      <c r="T22" s="134"/>
      <c r="U22" s="134"/>
      <c r="V22" s="134"/>
      <c r="W22" s="134"/>
      <c r="X22" s="134"/>
      <c r="Y22" s="134"/>
      <c r="Z22" s="134"/>
      <c r="AA22" s="134"/>
      <c r="AB22" s="134"/>
      <c r="AC22" s="134"/>
      <c r="AD22" s="134"/>
    </row>
    <row r="23" spans="1:30" ht="15.75" customHeight="1" x14ac:dyDescent="0.2">
      <c r="A23" s="1556"/>
      <c r="B23" s="1609"/>
      <c r="C23" s="598" t="s">
        <v>106</v>
      </c>
      <c r="D23" s="173"/>
      <c r="E23" s="599" t="s">
        <v>590</v>
      </c>
      <c r="F23" s="1733"/>
      <c r="G23" s="1552"/>
      <c r="H23" s="1552"/>
      <c r="I23" s="1552"/>
      <c r="J23" s="1552"/>
      <c r="K23" s="911"/>
      <c r="L23" s="911"/>
      <c r="M23" s="600"/>
      <c r="N23" s="134"/>
      <c r="O23" s="134"/>
      <c r="P23" s="134"/>
      <c r="Q23" s="134"/>
      <c r="R23" s="134"/>
      <c r="S23" s="134"/>
      <c r="T23" s="134"/>
      <c r="U23" s="134"/>
      <c r="V23" s="134"/>
      <c r="W23" s="134"/>
      <c r="X23" s="134"/>
      <c r="Y23" s="134"/>
      <c r="Z23" s="134"/>
      <c r="AA23" s="134"/>
      <c r="AB23" s="134"/>
      <c r="AC23" s="134"/>
      <c r="AD23" s="134"/>
    </row>
    <row r="24" spans="1:30"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c r="AA24" s="134"/>
      <c r="AB24" s="134"/>
      <c r="AC24" s="134"/>
      <c r="AD24" s="134"/>
    </row>
    <row r="25" spans="1:30"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c r="AA25" s="134"/>
      <c r="AB25" s="134"/>
      <c r="AC25" s="134"/>
      <c r="AD25" s="134"/>
    </row>
    <row r="26" spans="1:30" ht="15.75" customHeight="1" x14ac:dyDescent="0.2">
      <c r="A26" s="1556"/>
      <c r="B26" s="1609"/>
      <c r="C26" s="598" t="s">
        <v>593</v>
      </c>
      <c r="D26" s="173"/>
      <c r="E26" s="918"/>
      <c r="F26" s="599" t="s">
        <v>594</v>
      </c>
      <c r="G26" s="143" t="s">
        <v>589</v>
      </c>
      <c r="H26" s="918"/>
      <c r="I26" s="599" t="s">
        <v>595</v>
      </c>
      <c r="J26" s="143"/>
      <c r="K26" s="918"/>
      <c r="L26" s="179"/>
      <c r="M26" s="595"/>
      <c r="N26" s="134"/>
      <c r="O26" s="134"/>
      <c r="P26" s="134"/>
      <c r="Q26" s="134"/>
      <c r="R26" s="134"/>
      <c r="S26" s="134"/>
      <c r="T26" s="134"/>
      <c r="U26" s="134"/>
      <c r="V26" s="134"/>
      <c r="W26" s="134"/>
      <c r="X26" s="134"/>
      <c r="Y26" s="134"/>
      <c r="Z26" s="134"/>
      <c r="AA26" s="134"/>
      <c r="AB26" s="134"/>
      <c r="AC26" s="134"/>
      <c r="AD26" s="134"/>
    </row>
    <row r="27" spans="1:30"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c r="AA27" s="134"/>
      <c r="AB27" s="134"/>
      <c r="AC27" s="134"/>
      <c r="AD27" s="134"/>
    </row>
    <row r="28" spans="1:30"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c r="AA28" s="134"/>
      <c r="AB28" s="134"/>
      <c r="AC28" s="134"/>
      <c r="AD28" s="134"/>
    </row>
    <row r="29" spans="1:30"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c r="AA29" s="134"/>
      <c r="AB29" s="134"/>
      <c r="AC29" s="134"/>
      <c r="AD29" s="134"/>
    </row>
    <row r="30" spans="1:30" ht="15.75" customHeight="1" x14ac:dyDescent="0.2">
      <c r="A30" s="1556"/>
      <c r="B30" s="507"/>
      <c r="C30" s="144" t="s">
        <v>599</v>
      </c>
      <c r="D30" s="145"/>
      <c r="E30" s="918"/>
      <c r="F30" s="599" t="s">
        <v>600</v>
      </c>
      <c r="G30" s="145"/>
      <c r="H30" s="918"/>
      <c r="I30" s="599" t="s">
        <v>601</v>
      </c>
      <c r="J30" s="1723"/>
      <c r="K30" s="1548"/>
      <c r="L30" s="1549"/>
      <c r="M30" s="897"/>
      <c r="N30" s="134"/>
      <c r="O30" s="134"/>
      <c r="P30" s="134"/>
      <c r="Q30" s="134"/>
      <c r="R30" s="134"/>
      <c r="S30" s="134"/>
      <c r="T30" s="134"/>
      <c r="U30" s="134"/>
      <c r="V30" s="134"/>
      <c r="W30" s="134"/>
      <c r="X30" s="134"/>
      <c r="Y30" s="134"/>
      <c r="Z30" s="134"/>
      <c r="AA30" s="134"/>
      <c r="AB30" s="134"/>
      <c r="AC30" s="134"/>
      <c r="AD30" s="134"/>
    </row>
    <row r="31" spans="1:30"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c r="AA31" s="134"/>
      <c r="AB31" s="134"/>
      <c r="AC31" s="134"/>
      <c r="AD31" s="134"/>
    </row>
    <row r="32" spans="1:30"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c r="AA32" s="134"/>
      <c r="AB32" s="134"/>
      <c r="AC32" s="134"/>
      <c r="AD32" s="134"/>
    </row>
    <row r="33" spans="1:32"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c r="AA33" s="134"/>
      <c r="AB33" s="134"/>
      <c r="AC33" s="134"/>
      <c r="AD33" s="134"/>
      <c r="AE33" s="134"/>
      <c r="AF33" s="134"/>
    </row>
    <row r="34" spans="1:32"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c r="AA34" s="134"/>
      <c r="AB34" s="134"/>
      <c r="AC34" s="134"/>
      <c r="AD34" s="134"/>
      <c r="AE34" s="134"/>
      <c r="AF34" s="134"/>
    </row>
    <row r="35" spans="1:32" ht="15.75" customHeight="1" x14ac:dyDescent="0.2">
      <c r="A35" s="1556"/>
      <c r="B35" s="1725" t="s">
        <v>605</v>
      </c>
      <c r="C35" s="635"/>
      <c r="D35" s="159"/>
      <c r="E35" s="159"/>
      <c r="F35" s="159"/>
      <c r="G35" s="159"/>
      <c r="H35" s="159"/>
      <c r="I35" s="159"/>
      <c r="J35" s="159"/>
      <c r="K35" s="159"/>
      <c r="L35" s="159"/>
      <c r="M35" s="613"/>
      <c r="N35" s="134"/>
      <c r="O35" s="134"/>
      <c r="P35" s="134"/>
      <c r="Q35" s="134"/>
      <c r="R35" s="134"/>
      <c r="S35" s="134"/>
      <c r="T35" s="134"/>
      <c r="U35" s="134"/>
      <c r="V35" s="134"/>
      <c r="W35" s="134"/>
      <c r="X35" s="134"/>
      <c r="Y35" s="134"/>
      <c r="Z35" s="134"/>
      <c r="AA35" s="134"/>
      <c r="AB35" s="134"/>
      <c r="AC35" s="134"/>
      <c r="AD35" s="134"/>
      <c r="AE35" s="134"/>
      <c r="AF35" s="134"/>
    </row>
    <row r="36" spans="1:32" ht="15.75" customHeight="1" x14ac:dyDescent="0.2">
      <c r="A36" s="1556"/>
      <c r="B36" s="1609"/>
      <c r="C36" s="636"/>
      <c r="D36" s="74"/>
      <c r="E36" s="74"/>
      <c r="F36" s="74">
        <v>2021</v>
      </c>
      <c r="G36" s="74"/>
      <c r="H36" s="74">
        <v>2022</v>
      </c>
      <c r="I36" s="74"/>
      <c r="J36" s="74">
        <v>2023</v>
      </c>
      <c r="K36" s="74"/>
      <c r="L36" s="74">
        <v>2024</v>
      </c>
      <c r="M36" s="613"/>
      <c r="N36" s="134"/>
      <c r="O36" s="134"/>
      <c r="P36" s="134"/>
      <c r="Q36" s="134"/>
      <c r="R36" s="134"/>
      <c r="S36" s="134"/>
      <c r="T36" s="134"/>
      <c r="U36" s="134"/>
      <c r="V36" s="134"/>
      <c r="W36" s="134"/>
      <c r="X36" s="134"/>
      <c r="Y36" s="134"/>
      <c r="Z36" s="134"/>
      <c r="AA36" s="134"/>
      <c r="AB36" s="134"/>
      <c r="AC36" s="134"/>
      <c r="AD36" s="134"/>
      <c r="AE36" s="134"/>
      <c r="AF36" s="134"/>
    </row>
    <row r="37" spans="1:32" ht="15.75" customHeight="1" x14ac:dyDescent="0.2">
      <c r="A37" s="1556"/>
      <c r="B37" s="1609"/>
      <c r="C37" s="636"/>
      <c r="D37" s="634"/>
      <c r="E37" s="183"/>
      <c r="F37" s="160">
        <v>0.5</v>
      </c>
      <c r="G37" s="183"/>
      <c r="H37" s="160">
        <v>1</v>
      </c>
      <c r="I37" s="183"/>
      <c r="J37" s="160">
        <v>1</v>
      </c>
      <c r="K37" s="183"/>
      <c r="L37" s="160">
        <v>1</v>
      </c>
      <c r="M37" s="632"/>
      <c r="N37" s="134"/>
      <c r="O37" s="134"/>
      <c r="P37" s="134"/>
      <c r="Q37" s="134"/>
      <c r="R37" s="134"/>
      <c r="S37" s="134"/>
      <c r="T37" s="134"/>
      <c r="U37" s="134"/>
      <c r="V37" s="134"/>
      <c r="W37" s="134"/>
      <c r="X37" s="134"/>
      <c r="Y37" s="134"/>
      <c r="Z37" s="134"/>
      <c r="AA37" s="134"/>
      <c r="AB37" s="134"/>
      <c r="AC37" s="134"/>
      <c r="AD37" s="134"/>
      <c r="AE37" s="134"/>
      <c r="AF37" s="134"/>
    </row>
    <row r="38" spans="1:32" ht="15.75" customHeight="1" x14ac:dyDescent="0.2">
      <c r="A38" s="1556"/>
      <c r="B38" s="1609"/>
      <c r="C38" s="636"/>
      <c r="D38" s="74">
        <v>2025</v>
      </c>
      <c r="E38" s="74"/>
      <c r="F38" s="74">
        <v>2026</v>
      </c>
      <c r="G38" s="74"/>
      <c r="H38" s="74">
        <v>2027</v>
      </c>
      <c r="I38" s="74"/>
      <c r="J38" s="74">
        <v>2028</v>
      </c>
      <c r="K38" s="74"/>
      <c r="L38" s="74">
        <v>2029</v>
      </c>
      <c r="M38" s="59"/>
      <c r="N38" s="134"/>
      <c r="O38" s="134"/>
      <c r="P38" s="134"/>
      <c r="Q38" s="134"/>
      <c r="R38" s="134"/>
      <c r="S38" s="134"/>
      <c r="T38" s="134"/>
      <c r="U38" s="134"/>
      <c r="V38" s="134"/>
      <c r="W38" s="134"/>
      <c r="X38" s="134"/>
      <c r="Y38" s="134"/>
      <c r="Z38" s="134"/>
      <c r="AA38" s="134"/>
      <c r="AB38" s="134"/>
      <c r="AC38" s="134"/>
      <c r="AD38" s="134"/>
      <c r="AE38" s="134"/>
      <c r="AF38" s="134"/>
    </row>
    <row r="39" spans="1:32" ht="15.75" customHeight="1" x14ac:dyDescent="0.2">
      <c r="A39" s="1556"/>
      <c r="B39" s="1609"/>
      <c r="C39" s="636"/>
      <c r="D39" s="160">
        <v>1</v>
      </c>
      <c r="E39" s="183"/>
      <c r="F39" s="160">
        <v>1</v>
      </c>
      <c r="G39" s="183"/>
      <c r="H39" s="160">
        <v>1</v>
      </c>
      <c r="I39" s="183"/>
      <c r="J39" s="160">
        <v>1</v>
      </c>
      <c r="K39" s="183"/>
      <c r="L39" s="160">
        <v>1</v>
      </c>
      <c r="M39" s="57"/>
      <c r="N39" s="134"/>
      <c r="O39" s="134"/>
      <c r="P39" s="134"/>
      <c r="Q39" s="134"/>
      <c r="R39" s="134"/>
      <c r="S39" s="134"/>
      <c r="T39" s="134"/>
      <c r="U39" s="134"/>
      <c r="V39" s="134"/>
      <c r="W39" s="134"/>
      <c r="X39" s="134"/>
      <c r="Y39" s="134"/>
      <c r="Z39" s="134"/>
      <c r="AA39" s="134"/>
      <c r="AB39" s="134"/>
      <c r="AC39" s="134"/>
      <c r="AD39" s="134"/>
      <c r="AE39" s="134"/>
      <c r="AF39" s="134"/>
    </row>
    <row r="40" spans="1:32" ht="15.75" customHeight="1" x14ac:dyDescent="0.2">
      <c r="A40" s="1556"/>
      <c r="B40" s="1609"/>
      <c r="C40" s="636"/>
      <c r="D40" s="48">
        <v>2030</v>
      </c>
      <c r="E40" s="45"/>
      <c r="F40" s="128">
        <v>2031</v>
      </c>
      <c r="G40" s="129"/>
      <c r="H40" s="128">
        <v>2032</v>
      </c>
      <c r="I40" s="45"/>
      <c r="J40" s="48">
        <v>2033</v>
      </c>
      <c r="K40" s="45"/>
      <c r="L40" s="48">
        <v>2034</v>
      </c>
      <c r="M40" s="57"/>
      <c r="N40" s="134"/>
      <c r="O40" s="134"/>
      <c r="P40" s="134"/>
      <c r="Q40" s="134"/>
      <c r="R40" s="134"/>
      <c r="S40" s="134"/>
      <c r="T40" s="134"/>
      <c r="U40" s="134"/>
      <c r="V40" s="134"/>
      <c r="W40" s="134"/>
      <c r="X40" s="134"/>
      <c r="Y40" s="134"/>
      <c r="Z40" s="134"/>
      <c r="AA40" s="134"/>
      <c r="AB40" s="134"/>
      <c r="AC40" s="134"/>
      <c r="AD40" s="134"/>
      <c r="AE40" s="134"/>
      <c r="AF40" s="134"/>
    </row>
    <row r="41" spans="1:32" ht="15.75" customHeight="1" x14ac:dyDescent="0.2">
      <c r="A41" s="1556"/>
      <c r="B41" s="1609"/>
      <c r="C41" s="636"/>
      <c r="D41" s="160">
        <v>1</v>
      </c>
      <c r="E41" s="183"/>
      <c r="F41" s="160">
        <v>1</v>
      </c>
      <c r="G41" s="183"/>
      <c r="H41" s="160">
        <v>1</v>
      </c>
      <c r="I41" s="183"/>
      <c r="J41" s="160">
        <v>1</v>
      </c>
      <c r="K41" s="183"/>
      <c r="L41" s="160">
        <v>1</v>
      </c>
      <c r="M41" s="57"/>
      <c r="N41" s="134"/>
      <c r="O41" s="134"/>
      <c r="P41" s="134"/>
      <c r="Q41" s="134"/>
      <c r="R41" s="134"/>
      <c r="S41" s="134"/>
      <c r="T41" s="134"/>
      <c r="U41" s="134"/>
      <c r="V41" s="134"/>
      <c r="W41" s="134"/>
      <c r="X41" s="134"/>
      <c r="Y41" s="134"/>
      <c r="Z41" s="134"/>
      <c r="AA41" s="134"/>
      <c r="AB41" s="134"/>
      <c r="AC41" s="134"/>
      <c r="AD41" s="134"/>
      <c r="AE41" s="134"/>
      <c r="AF41" s="134"/>
    </row>
    <row r="42" spans="1:32" ht="15.75" customHeight="1" x14ac:dyDescent="0.2">
      <c r="A42" s="1556"/>
      <c r="B42" s="1609"/>
      <c r="C42" s="636"/>
      <c r="D42" s="74">
        <v>2035</v>
      </c>
      <c r="E42" s="74"/>
      <c r="F42" s="74">
        <v>2036</v>
      </c>
      <c r="G42" s="74"/>
      <c r="H42" s="74">
        <v>2037</v>
      </c>
      <c r="I42" s="74"/>
      <c r="J42" s="74">
        <v>2038</v>
      </c>
      <c r="K42" s="74"/>
      <c r="L42" s="74">
        <v>2039</v>
      </c>
      <c r="M42" s="57"/>
      <c r="N42" s="134"/>
      <c r="O42" s="134"/>
      <c r="P42" s="134"/>
      <c r="Q42" s="134"/>
      <c r="R42" s="134"/>
      <c r="S42" s="134"/>
      <c r="T42" s="134"/>
      <c r="U42" s="134"/>
      <c r="V42" s="134"/>
      <c r="W42" s="134"/>
      <c r="X42" s="134"/>
      <c r="Y42" s="134"/>
      <c r="Z42" s="134"/>
      <c r="AA42" s="134"/>
      <c r="AB42" s="134"/>
      <c r="AC42" s="134"/>
      <c r="AD42" s="134"/>
      <c r="AE42" s="134"/>
      <c r="AF42" s="134"/>
    </row>
    <row r="43" spans="1:32" ht="15.75" customHeight="1" x14ac:dyDescent="0.2">
      <c r="A43" s="1556"/>
      <c r="B43" s="1609"/>
      <c r="C43" s="636"/>
      <c r="D43" s="160">
        <v>1</v>
      </c>
      <c r="E43" s="183"/>
      <c r="F43" s="160">
        <v>1</v>
      </c>
      <c r="G43" s="183"/>
      <c r="H43" s="160">
        <v>1</v>
      </c>
      <c r="I43" s="183"/>
      <c r="J43" s="160">
        <v>1</v>
      </c>
      <c r="K43" s="183"/>
      <c r="L43" s="160">
        <v>1</v>
      </c>
      <c r="M43" s="57"/>
      <c r="N43" s="134"/>
      <c r="O43" s="134"/>
      <c r="P43" s="134"/>
      <c r="Q43" s="134"/>
      <c r="R43" s="134"/>
      <c r="S43" s="134"/>
      <c r="T43" s="134"/>
      <c r="U43" s="134"/>
      <c r="V43" s="134"/>
      <c r="W43" s="134"/>
      <c r="X43" s="134"/>
      <c r="Y43" s="134"/>
      <c r="Z43" s="134"/>
      <c r="AA43" s="134"/>
      <c r="AB43" s="134"/>
      <c r="AC43" s="134"/>
      <c r="AD43" s="134"/>
      <c r="AE43" s="134"/>
      <c r="AF43" s="134"/>
    </row>
    <row r="44" spans="1:32" ht="15.75" customHeight="1" x14ac:dyDescent="0.2">
      <c r="A44" s="1556"/>
      <c r="B44" s="1609"/>
      <c r="C44" s="636"/>
      <c r="D44" s="1274"/>
      <c r="E44" s="1493"/>
      <c r="F44" s="1274"/>
      <c r="G44" s="1493"/>
      <c r="H44" s="1274"/>
      <c r="I44" s="1493"/>
      <c r="J44" s="1274"/>
      <c r="K44" s="1493"/>
      <c r="L44" s="1274"/>
      <c r="M44" s="57"/>
      <c r="N44" s="134"/>
      <c r="O44" s="134"/>
      <c r="P44" s="134"/>
      <c r="Q44" s="134"/>
      <c r="R44" s="134"/>
      <c r="S44" s="134"/>
      <c r="T44" s="134"/>
      <c r="U44" s="134"/>
      <c r="V44" s="134"/>
      <c r="W44" s="134"/>
      <c r="X44" s="134"/>
      <c r="Y44" s="134"/>
      <c r="Z44" s="134"/>
      <c r="AA44" s="134"/>
      <c r="AB44" s="134"/>
      <c r="AC44" s="134"/>
      <c r="AD44" s="134"/>
      <c r="AE44" s="134"/>
      <c r="AF44" s="134"/>
    </row>
    <row r="45" spans="1:32" ht="15.75" customHeight="1" x14ac:dyDescent="0.25">
      <c r="A45" s="1556"/>
      <c r="B45" s="1609"/>
      <c r="C45" s="636"/>
      <c r="D45" s="1488" t="s">
        <v>1382</v>
      </c>
      <c r="E45" s="1367" t="s">
        <v>1381</v>
      </c>
      <c r="F45" s="1274"/>
      <c r="G45" s="1493"/>
      <c r="H45" s="1274"/>
      <c r="I45" s="1493"/>
      <c r="J45" s="1274"/>
      <c r="K45" s="1493"/>
      <c r="L45" s="1274"/>
      <c r="M45" s="57"/>
      <c r="N45" s="134"/>
      <c r="O45" s="134"/>
      <c r="P45" s="134"/>
      <c r="Q45" s="134"/>
      <c r="R45" s="134"/>
      <c r="S45" s="134"/>
      <c r="T45" s="134"/>
      <c r="U45" s="134"/>
      <c r="V45" s="134"/>
      <c r="W45" s="134"/>
      <c r="X45" s="134"/>
      <c r="Y45" s="134"/>
      <c r="Z45" s="134"/>
      <c r="AA45" s="134"/>
      <c r="AB45" s="134"/>
      <c r="AC45" s="134"/>
      <c r="AD45" s="134"/>
      <c r="AE45" s="134"/>
      <c r="AF45" s="134"/>
    </row>
    <row r="46" spans="1:32" ht="15.75" customHeight="1" x14ac:dyDescent="0.25">
      <c r="A46" s="1556"/>
      <c r="B46" s="1609"/>
      <c r="C46" s="637"/>
      <c r="D46" s="1449">
        <v>2039</v>
      </c>
      <c r="E46" s="873">
        <v>1</v>
      </c>
      <c r="F46" s="915"/>
      <c r="G46" s="915"/>
      <c r="H46" s="915"/>
      <c r="I46" s="915"/>
      <c r="J46" s="915"/>
      <c r="K46" s="915"/>
      <c r="L46" s="915"/>
      <c r="M46" s="57"/>
      <c r="N46" s="134"/>
      <c r="O46" s="134"/>
      <c r="P46" s="134"/>
      <c r="Q46" s="134"/>
      <c r="R46" s="134"/>
      <c r="S46" s="134"/>
      <c r="T46" s="134"/>
      <c r="U46" s="134"/>
      <c r="V46" s="134"/>
      <c r="W46" s="134"/>
      <c r="X46" s="134"/>
      <c r="Y46" s="134"/>
      <c r="Z46" s="134"/>
      <c r="AA46" s="134"/>
      <c r="AB46" s="134"/>
      <c r="AC46" s="134"/>
      <c r="AD46" s="134"/>
      <c r="AE46" s="134"/>
      <c r="AF46" s="134"/>
    </row>
    <row r="47" spans="1:32"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c r="AA47" s="134"/>
      <c r="AB47" s="134"/>
      <c r="AC47" s="134"/>
      <c r="AD47" s="134"/>
      <c r="AE47" s="134"/>
      <c r="AF47" s="134"/>
    </row>
    <row r="48" spans="1:32" ht="15.75" customHeight="1" x14ac:dyDescent="0.2">
      <c r="A48" s="1556"/>
      <c r="B48" s="1609"/>
      <c r="C48" s="596"/>
      <c r="D48" s="918" t="s">
        <v>94</v>
      </c>
      <c r="E48" s="911" t="s">
        <v>96</v>
      </c>
      <c r="F48" s="1734" t="s">
        <v>607</v>
      </c>
      <c r="G48" s="1847"/>
      <c r="H48" s="1564"/>
      <c r="I48" s="1564"/>
      <c r="J48" s="1569"/>
      <c r="K48" s="908" t="s">
        <v>1030</v>
      </c>
      <c r="L48" s="1736"/>
      <c r="M48" s="1565"/>
      <c r="N48" s="134"/>
      <c r="O48" s="134"/>
      <c r="P48" s="134"/>
      <c r="Q48" s="134"/>
      <c r="R48" s="134"/>
      <c r="S48" s="134"/>
      <c r="T48" s="134"/>
      <c r="U48" s="134"/>
      <c r="V48" s="134"/>
      <c r="W48" s="134"/>
      <c r="X48" s="134"/>
      <c r="Y48" s="134"/>
      <c r="Z48" s="134"/>
      <c r="AA48" s="134"/>
      <c r="AB48" s="134"/>
      <c r="AC48" s="134"/>
      <c r="AD48" s="134"/>
      <c r="AE48" s="134"/>
      <c r="AF48" s="134"/>
    </row>
    <row r="49" spans="1:32" ht="21.75" customHeight="1" x14ac:dyDescent="0.2">
      <c r="A49" s="1556"/>
      <c r="B49" s="1609"/>
      <c r="C49" s="596"/>
      <c r="D49" s="74"/>
      <c r="E49" s="142" t="s">
        <v>589</v>
      </c>
      <c r="F49" s="1568"/>
      <c r="G49" s="1570"/>
      <c r="H49" s="1552"/>
      <c r="I49" s="1552"/>
      <c r="J49" s="1553"/>
      <c r="K49" s="179"/>
      <c r="L49" s="1570"/>
      <c r="M49" s="1572"/>
      <c r="N49" s="134"/>
      <c r="O49" s="134"/>
      <c r="P49" s="134"/>
      <c r="Q49" s="134"/>
      <c r="R49" s="134"/>
      <c r="S49" s="134"/>
      <c r="T49" s="134"/>
      <c r="U49" s="134"/>
      <c r="V49" s="134"/>
      <c r="W49" s="134"/>
      <c r="X49" s="134"/>
      <c r="Y49" s="134"/>
      <c r="Z49" s="134"/>
      <c r="AA49" s="134"/>
      <c r="AB49" s="134"/>
      <c r="AC49" s="134"/>
      <c r="AD49" s="134"/>
      <c r="AE49" s="134"/>
      <c r="AF49" s="134"/>
    </row>
    <row r="50" spans="1:32" ht="3" customHeight="1" x14ac:dyDescent="0.2">
      <c r="A50" s="1556"/>
      <c r="B50" s="1610"/>
      <c r="C50" s="601"/>
      <c r="D50" s="597"/>
      <c r="E50" s="597"/>
      <c r="F50" s="597"/>
      <c r="G50" s="597"/>
      <c r="H50" s="597"/>
      <c r="I50" s="597"/>
      <c r="J50" s="597"/>
      <c r="K50" s="597"/>
      <c r="L50" s="179"/>
      <c r="M50" s="595"/>
      <c r="N50" s="134"/>
      <c r="O50" s="134"/>
      <c r="P50" s="134"/>
      <c r="Q50" s="134"/>
      <c r="R50" s="134"/>
      <c r="S50" s="134"/>
      <c r="T50" s="134"/>
      <c r="U50" s="134"/>
      <c r="V50" s="134"/>
      <c r="W50" s="134"/>
      <c r="X50" s="134"/>
      <c r="Y50" s="134"/>
      <c r="Z50" s="134"/>
      <c r="AA50" s="134"/>
      <c r="AB50" s="134"/>
      <c r="AC50" s="134"/>
      <c r="AD50" s="134"/>
      <c r="AE50" s="134"/>
      <c r="AF50" s="134"/>
    </row>
    <row r="51" spans="1:32" ht="15.75" customHeight="1" x14ac:dyDescent="0.2">
      <c r="A51" s="1556"/>
      <c r="B51" s="95" t="s">
        <v>609</v>
      </c>
      <c r="C51" s="1733" t="s">
        <v>805</v>
      </c>
      <c r="D51" s="1552"/>
      <c r="E51" s="1552"/>
      <c r="F51" s="1552"/>
      <c r="G51" s="1552"/>
      <c r="H51" s="1552"/>
      <c r="I51" s="1552"/>
      <c r="J51" s="1552"/>
      <c r="K51" s="1552"/>
      <c r="L51" s="1552"/>
      <c r="M51" s="1552"/>
      <c r="N51" s="134"/>
      <c r="O51" s="134"/>
      <c r="P51" s="134"/>
      <c r="Q51" s="134"/>
      <c r="R51" s="134"/>
      <c r="S51" s="134"/>
      <c r="T51" s="134"/>
      <c r="U51" s="134"/>
      <c r="V51" s="134"/>
      <c r="W51" s="134"/>
      <c r="X51" s="134"/>
      <c r="Y51" s="134"/>
      <c r="Z51" s="134"/>
      <c r="AA51" s="134"/>
      <c r="AB51" s="134"/>
      <c r="AC51" s="134"/>
      <c r="AD51" s="134"/>
      <c r="AE51" s="134"/>
      <c r="AF51" s="134"/>
    </row>
    <row r="52" spans="1:32" ht="15.75" customHeight="1" x14ac:dyDescent="0.2">
      <c r="A52" s="1556"/>
      <c r="B52" s="69" t="s">
        <v>610</v>
      </c>
      <c r="C52" s="1778" t="s">
        <v>806</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c r="AA52" s="134"/>
      <c r="AB52" s="134"/>
      <c r="AC52" s="134"/>
      <c r="AD52" s="134"/>
      <c r="AE52" s="134"/>
      <c r="AF52" s="134"/>
    </row>
    <row r="53" spans="1:32" ht="15.75" customHeight="1" x14ac:dyDescent="0.2">
      <c r="A53" s="1556"/>
      <c r="B53" s="69" t="s">
        <v>612</v>
      </c>
      <c r="C53" s="1644">
        <v>30</v>
      </c>
      <c r="D53" s="1552"/>
      <c r="E53" s="1552"/>
      <c r="F53" s="1552"/>
      <c r="G53" s="1552"/>
      <c r="H53" s="1552"/>
      <c r="I53" s="1552"/>
      <c r="J53" s="1552"/>
      <c r="K53" s="1552"/>
      <c r="L53" s="1552"/>
      <c r="M53" s="1553"/>
      <c r="N53" s="134"/>
      <c r="O53" s="134"/>
      <c r="P53" s="134"/>
      <c r="Q53" s="134"/>
      <c r="R53" s="134"/>
      <c r="S53" s="134"/>
      <c r="T53" s="134"/>
      <c r="U53" s="134"/>
      <c r="V53" s="134"/>
      <c r="W53" s="134"/>
      <c r="X53" s="134"/>
      <c r="Y53" s="134"/>
      <c r="Z53" s="134"/>
      <c r="AA53" s="134"/>
      <c r="AB53" s="134"/>
      <c r="AC53" s="134"/>
      <c r="AD53" s="134"/>
      <c r="AE53" s="134"/>
      <c r="AF53" s="134"/>
    </row>
    <row r="54" spans="1:32" ht="15.75" customHeight="1" x14ac:dyDescent="0.2">
      <c r="A54" s="1556"/>
      <c r="B54" s="69" t="s">
        <v>613</v>
      </c>
      <c r="C54" s="1644">
        <v>0</v>
      </c>
      <c r="D54" s="1552"/>
      <c r="E54" s="1552"/>
      <c r="F54" s="1552"/>
      <c r="G54" s="1552"/>
      <c r="H54" s="1552"/>
      <c r="I54" s="1552"/>
      <c r="J54" s="1552"/>
      <c r="K54" s="1552"/>
      <c r="L54" s="1552"/>
      <c r="M54" s="1553"/>
      <c r="N54" s="134"/>
      <c r="O54" s="134"/>
      <c r="P54" s="134"/>
      <c r="Q54" s="134"/>
      <c r="R54" s="134"/>
      <c r="S54" s="134"/>
      <c r="T54" s="134"/>
      <c r="U54" s="134"/>
      <c r="V54" s="134"/>
      <c r="W54" s="134"/>
      <c r="X54" s="134"/>
      <c r="Y54" s="134"/>
      <c r="Z54" s="134"/>
      <c r="AA54" s="134"/>
      <c r="AB54" s="134"/>
      <c r="AC54" s="134"/>
      <c r="AD54" s="134"/>
      <c r="AE54" s="134"/>
      <c r="AF54" s="134"/>
    </row>
    <row r="55" spans="1:32" ht="15.75" customHeight="1" x14ac:dyDescent="0.2">
      <c r="A55" s="1555" t="s">
        <v>615</v>
      </c>
      <c r="B55" s="884" t="s">
        <v>616</v>
      </c>
      <c r="C55" s="1652" t="s">
        <v>403</v>
      </c>
      <c r="D55" s="1548"/>
      <c r="E55" s="1548"/>
      <c r="F55" s="1548"/>
      <c r="G55" s="1548"/>
      <c r="H55" s="1548"/>
      <c r="I55" s="1548"/>
      <c r="J55" s="1548"/>
      <c r="K55" s="1548"/>
      <c r="L55" s="1548"/>
      <c r="M55" s="1581"/>
      <c r="N55" s="134"/>
      <c r="O55" s="134"/>
      <c r="P55" s="134"/>
      <c r="Q55" s="134"/>
      <c r="R55" s="134"/>
      <c r="S55" s="134"/>
      <c r="T55" s="134"/>
      <c r="U55" s="134"/>
      <c r="V55" s="134"/>
      <c r="W55" s="134"/>
      <c r="X55" s="134"/>
      <c r="Y55" s="134"/>
      <c r="Z55" s="134"/>
      <c r="AA55" s="134"/>
      <c r="AB55" s="134"/>
      <c r="AC55" s="134"/>
      <c r="AD55" s="134"/>
      <c r="AE55" s="134"/>
      <c r="AF55" s="134"/>
    </row>
    <row r="56" spans="1:32" ht="15.75" customHeight="1" x14ac:dyDescent="0.2">
      <c r="A56" s="1556"/>
      <c r="B56" s="884" t="s">
        <v>617</v>
      </c>
      <c r="C56" s="1652" t="s">
        <v>804</v>
      </c>
      <c r="D56" s="1548"/>
      <c r="E56" s="1548"/>
      <c r="F56" s="1548"/>
      <c r="G56" s="1548"/>
      <c r="H56" s="1548"/>
      <c r="I56" s="1548"/>
      <c r="J56" s="1548"/>
      <c r="K56" s="1548"/>
      <c r="L56" s="1548"/>
      <c r="M56" s="1581"/>
      <c r="N56" s="134"/>
      <c r="O56" s="134"/>
      <c r="P56" s="134"/>
      <c r="Q56" s="134"/>
      <c r="R56" s="134"/>
      <c r="S56" s="134"/>
      <c r="T56" s="134"/>
      <c r="U56" s="134"/>
      <c r="V56" s="134"/>
      <c r="W56" s="134"/>
      <c r="X56" s="134"/>
      <c r="Y56" s="134"/>
      <c r="Z56" s="134"/>
      <c r="AA56" s="134"/>
      <c r="AB56" s="134"/>
      <c r="AC56" s="134"/>
      <c r="AD56" s="134"/>
      <c r="AE56" s="134"/>
      <c r="AF56" s="134"/>
    </row>
    <row r="57" spans="1:32" ht="15.75" customHeight="1" x14ac:dyDescent="0.2">
      <c r="A57" s="1556"/>
      <c r="B57" s="884" t="s">
        <v>619</v>
      </c>
      <c r="C57" s="1589" t="s">
        <v>88</v>
      </c>
      <c r="D57" s="1548"/>
      <c r="E57" s="1548"/>
      <c r="F57" s="1548"/>
      <c r="G57" s="1548"/>
      <c r="H57" s="1548"/>
      <c r="I57" s="1548"/>
      <c r="J57" s="1548"/>
      <c r="K57" s="1548"/>
      <c r="L57" s="1548"/>
      <c r="M57" s="1581"/>
      <c r="N57" s="134"/>
      <c r="O57" s="134"/>
      <c r="P57" s="134"/>
      <c r="Q57" s="134"/>
      <c r="R57" s="134"/>
      <c r="S57" s="134"/>
      <c r="T57" s="134"/>
      <c r="U57" s="134"/>
      <c r="V57" s="134"/>
      <c r="W57" s="134"/>
      <c r="X57" s="134"/>
      <c r="Y57" s="134"/>
      <c r="Z57" s="134"/>
      <c r="AA57" s="134"/>
      <c r="AB57" s="134"/>
      <c r="AC57" s="134"/>
      <c r="AD57" s="134"/>
      <c r="AE57" s="134"/>
      <c r="AF57" s="134"/>
    </row>
    <row r="58" spans="1:32" ht="15.75" customHeight="1" x14ac:dyDescent="0.2">
      <c r="A58" s="1556"/>
      <c r="B58" s="941" t="s">
        <v>621</v>
      </c>
      <c r="C58" s="1652" t="s">
        <v>402</v>
      </c>
      <c r="D58" s="1548"/>
      <c r="E58" s="1548"/>
      <c r="F58" s="1548"/>
      <c r="G58" s="1548"/>
      <c r="H58" s="1548"/>
      <c r="I58" s="1548"/>
      <c r="J58" s="1548"/>
      <c r="K58" s="1548"/>
      <c r="L58" s="1548"/>
      <c r="M58" s="1581"/>
      <c r="N58" s="134"/>
      <c r="O58" s="134"/>
      <c r="P58" s="134"/>
      <c r="Q58" s="134"/>
      <c r="R58" s="134"/>
      <c r="S58" s="134"/>
      <c r="T58" s="134"/>
      <c r="U58" s="134"/>
      <c r="V58" s="134"/>
      <c r="W58" s="134"/>
      <c r="X58" s="134"/>
      <c r="Y58" s="134"/>
      <c r="Z58" s="134"/>
      <c r="AA58" s="134"/>
      <c r="AB58" s="134"/>
      <c r="AC58" s="134"/>
      <c r="AD58" s="134"/>
      <c r="AE58" s="134"/>
      <c r="AF58" s="134"/>
    </row>
    <row r="59" spans="1:32" ht="15.75" customHeight="1" x14ac:dyDescent="0.2">
      <c r="A59" s="1556"/>
      <c r="B59" s="884" t="s">
        <v>622</v>
      </c>
      <c r="C59" s="1589" t="s">
        <v>405</v>
      </c>
      <c r="D59" s="1548"/>
      <c r="E59" s="1548"/>
      <c r="F59" s="1548"/>
      <c r="G59" s="1548"/>
      <c r="H59" s="1548"/>
      <c r="I59" s="1548"/>
      <c r="J59" s="1548"/>
      <c r="K59" s="1548"/>
      <c r="L59" s="1548"/>
      <c r="M59" s="1581"/>
      <c r="N59" s="134"/>
      <c r="O59" s="134"/>
      <c r="P59" s="134"/>
      <c r="Q59" s="134"/>
      <c r="R59" s="134"/>
      <c r="S59" s="134"/>
      <c r="T59" s="134"/>
      <c r="U59" s="134"/>
      <c r="V59" s="134"/>
      <c r="W59" s="134"/>
      <c r="X59" s="134"/>
      <c r="Y59" s="134"/>
      <c r="Z59" s="134"/>
      <c r="AA59" s="134"/>
      <c r="AB59" s="134"/>
      <c r="AC59" s="134"/>
      <c r="AD59" s="134"/>
      <c r="AE59" s="134"/>
      <c r="AF59" s="134"/>
    </row>
    <row r="60" spans="1:32" ht="15.75" customHeight="1" x14ac:dyDescent="0.2">
      <c r="A60" s="1557"/>
      <c r="B60" s="884" t="s">
        <v>623</v>
      </c>
      <c r="C60" s="1589" t="s">
        <v>404</v>
      </c>
      <c r="D60" s="1548"/>
      <c r="E60" s="1548"/>
      <c r="F60" s="1548"/>
      <c r="G60" s="1548"/>
      <c r="H60" s="1548"/>
      <c r="I60" s="1548"/>
      <c r="J60" s="1548"/>
      <c r="K60" s="1548"/>
      <c r="L60" s="1548"/>
      <c r="M60" s="1581"/>
      <c r="N60" s="134"/>
      <c r="O60" s="134"/>
      <c r="P60" s="134"/>
      <c r="Q60" s="134"/>
      <c r="R60" s="134"/>
      <c r="S60" s="134"/>
      <c r="T60" s="134"/>
      <c r="U60" s="134"/>
      <c r="V60" s="134"/>
      <c r="W60" s="134"/>
      <c r="X60" s="134"/>
      <c r="Y60" s="134"/>
      <c r="Z60" s="134"/>
      <c r="AA60" s="134"/>
      <c r="AB60" s="134"/>
      <c r="AC60" s="134"/>
      <c r="AD60" s="134"/>
      <c r="AE60" s="134"/>
      <c r="AF60" s="134"/>
    </row>
    <row r="61" spans="1:32" ht="15.75" customHeight="1" x14ac:dyDescent="0.2">
      <c r="A61" s="1555" t="s">
        <v>624</v>
      </c>
      <c r="B61" s="884" t="s">
        <v>625</v>
      </c>
      <c r="C61" s="1589" t="s">
        <v>626</v>
      </c>
      <c r="D61" s="1548"/>
      <c r="E61" s="1548"/>
      <c r="F61" s="1548"/>
      <c r="G61" s="1548"/>
      <c r="H61" s="1548"/>
      <c r="I61" s="1548"/>
      <c r="J61" s="1548"/>
      <c r="K61" s="1548"/>
      <c r="L61" s="1548"/>
      <c r="M61" s="1581"/>
      <c r="N61" s="134"/>
      <c r="O61" s="134"/>
      <c r="P61" s="134"/>
      <c r="Q61" s="134"/>
      <c r="R61" s="134"/>
      <c r="S61" s="134"/>
      <c r="T61" s="134"/>
      <c r="U61" s="134"/>
      <c r="V61" s="134"/>
      <c r="W61" s="134"/>
      <c r="X61" s="134"/>
      <c r="Y61" s="134"/>
      <c r="Z61" s="134"/>
      <c r="AA61" s="134"/>
      <c r="AB61" s="134"/>
      <c r="AC61" s="134"/>
      <c r="AD61" s="134"/>
      <c r="AE61" s="134"/>
      <c r="AF61" s="134"/>
    </row>
    <row r="62" spans="1:32" ht="15.75" x14ac:dyDescent="0.2">
      <c r="A62" s="1556"/>
      <c r="B62" s="884" t="s">
        <v>627</v>
      </c>
      <c r="C62" s="1589" t="s">
        <v>639</v>
      </c>
      <c r="D62" s="1548"/>
      <c r="E62" s="1548"/>
      <c r="F62" s="1548"/>
      <c r="G62" s="1548"/>
      <c r="H62" s="1548"/>
      <c r="I62" s="1548"/>
      <c r="J62" s="1548"/>
      <c r="K62" s="1548"/>
      <c r="L62" s="1548"/>
      <c r="M62" s="1581"/>
      <c r="N62" s="134"/>
      <c r="O62" s="134"/>
      <c r="P62" s="134"/>
      <c r="Q62" s="134"/>
      <c r="R62" s="134"/>
      <c r="S62" s="134"/>
      <c r="T62" s="134"/>
      <c r="U62" s="134"/>
      <c r="V62" s="134"/>
      <c r="W62" s="134"/>
      <c r="X62" s="134"/>
      <c r="Y62" s="134"/>
      <c r="Z62" s="134"/>
      <c r="AA62" s="134"/>
      <c r="AB62" s="134"/>
      <c r="AC62" s="134"/>
      <c r="AD62" s="134"/>
      <c r="AE62" s="134"/>
      <c r="AF62" s="134"/>
    </row>
    <row r="63" spans="1:32" ht="15.75" customHeight="1" x14ac:dyDescent="0.2">
      <c r="A63" s="1556"/>
      <c r="B63" s="611" t="s">
        <v>231</v>
      </c>
      <c r="C63" s="1589"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c r="AA63" s="134"/>
      <c r="AB63" s="134"/>
      <c r="AC63" s="134"/>
      <c r="AD63" s="134"/>
      <c r="AE63" s="134"/>
      <c r="AF63" s="134"/>
    </row>
    <row r="64" spans="1:32" ht="15.75" customHeight="1" x14ac:dyDescent="0.2">
      <c r="A64" s="62" t="s">
        <v>629</v>
      </c>
      <c r="B64" s="620"/>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c r="AA64" s="134"/>
      <c r="AB64" s="134"/>
      <c r="AC64" s="134"/>
      <c r="AD64" s="134"/>
      <c r="AE64" s="134"/>
      <c r="AF64" s="134"/>
    </row>
    <row r="65" spans="1:32"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row>
    <row r="66" spans="1:32"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row>
    <row r="67" spans="1:32"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row>
    <row r="68" spans="1:32"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row>
    <row r="69" spans="1:32"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row>
    <row r="70" spans="1:32"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row>
    <row r="71" spans="1:32"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row>
    <row r="72" spans="1:32"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row>
    <row r="73" spans="1:32"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row>
    <row r="74" spans="1:32"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row>
    <row r="75" spans="1:32"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row>
    <row r="76" spans="1:32"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row>
    <row r="77" spans="1:32"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row>
    <row r="78" spans="1:32"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row>
    <row r="79" spans="1:32"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row>
    <row r="80" spans="1:32"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row>
    <row r="81" spans="1:32"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row>
    <row r="82" spans="1:32"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row>
    <row r="83" spans="1:32"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row>
    <row r="84" spans="1:32"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row>
    <row r="85" spans="1:32"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row>
    <row r="87" spans="1:32"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row>
    <row r="88" spans="1:32"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row>
    <row r="89" spans="1:32"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row>
    <row r="91" spans="1:32"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row>
    <row r="92" spans="1:32"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row>
    <row r="93" spans="1:32"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row>
    <row r="94" spans="1:32"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row>
    <row r="95" spans="1:32"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row>
    <row r="96" spans="1:32"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row>
    <row r="97" spans="1:32"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row>
    <row r="98" spans="1:32"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row>
    <row r="99" spans="1:32"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row>
    <row r="100" spans="1:32"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row>
    <row r="101" spans="1:32"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row>
    <row r="102" spans="1:32"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row>
    <row r="103" spans="1:32"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row>
    <row r="104" spans="1:32"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row>
    <row r="105" spans="1:32"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row>
    <row r="106" spans="1:32"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row>
    <row r="107" spans="1:32"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row>
    <row r="108" spans="1:32"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row>
    <row r="109" spans="1:32"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row>
    <row r="110" spans="1:32"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row>
    <row r="111" spans="1:32"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row>
    <row r="112" spans="1:32"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row>
    <row r="113" spans="1:32"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row>
    <row r="114" spans="1:32"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row>
    <row r="115" spans="1:32"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row>
    <row r="116" spans="1:32"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row>
    <row r="117" spans="1:32"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row>
    <row r="118" spans="1:32"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row>
    <row r="119" spans="1:32"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row>
    <row r="120" spans="1:32"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row>
    <row r="121" spans="1:32"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row>
    <row r="122" spans="1:32"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row>
    <row r="123" spans="1:32"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row>
    <row r="124" spans="1:32"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row>
    <row r="125" spans="1:32"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row>
    <row r="126" spans="1:32"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row>
    <row r="127" spans="1:32"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row>
    <row r="128" spans="1:32"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row>
    <row r="129" spans="1:32"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row>
    <row r="130" spans="1:32"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row>
    <row r="131" spans="1:32"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row>
    <row r="132" spans="1:32"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row>
    <row r="133" spans="1:32"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row>
    <row r="134" spans="1:32"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row>
    <row r="135" spans="1:32"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row>
    <row r="136" spans="1:32"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row>
    <row r="137" spans="1:32"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row>
    <row r="138" spans="1:32"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row>
    <row r="139" spans="1:32"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row>
    <row r="140" spans="1:32"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row>
    <row r="141" spans="1:32"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row>
    <row r="142" spans="1:32"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row>
    <row r="143" spans="1:32"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row>
    <row r="144" spans="1:32"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row>
    <row r="145" spans="1:32"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row>
    <row r="146" spans="1:32"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row>
    <row r="147" spans="1:32"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row>
    <row r="148" spans="1:32"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row>
    <row r="149" spans="1:32"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row>
    <row r="150" spans="1:32"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row>
    <row r="151" spans="1:32"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row>
    <row r="152" spans="1:32"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row>
    <row r="153" spans="1:32"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row>
    <row r="154" spans="1:32"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row>
    <row r="155" spans="1:32"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row>
    <row r="156" spans="1:32"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row>
    <row r="157" spans="1:32"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row>
    <row r="158" spans="1:32"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row>
    <row r="159" spans="1:32"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row>
    <row r="160" spans="1:32"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row>
    <row r="161" spans="1:32"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row>
    <row r="162" spans="1:32"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row>
    <row r="163" spans="1:32"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row>
    <row r="164" spans="1:32"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row>
    <row r="165" spans="1:32"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row>
    <row r="166" spans="1:32"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row>
    <row r="167" spans="1:32"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row>
    <row r="168" spans="1:32"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row>
    <row r="169" spans="1:32"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row>
    <row r="170" spans="1:32"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row>
    <row r="171" spans="1:32"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row>
    <row r="172" spans="1:32"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row>
    <row r="173" spans="1:32"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row>
    <row r="174" spans="1:32"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row>
    <row r="175" spans="1:32"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row>
    <row r="176" spans="1:32"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row>
    <row r="177" spans="1:32"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row>
    <row r="178" spans="1:32"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row>
    <row r="179" spans="1:32"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row>
    <row r="180" spans="1:32"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row>
    <row r="181" spans="1:32"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row>
    <row r="182" spans="1:32"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row>
    <row r="183" spans="1:32"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row>
    <row r="184" spans="1:32"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row>
    <row r="185" spans="1:32"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row>
    <row r="186" spans="1:32"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row>
    <row r="187" spans="1:32"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row>
    <row r="188" spans="1:32"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row>
    <row r="189" spans="1:32"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row>
    <row r="190" spans="1:32"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row>
    <row r="191" spans="1:32"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row>
    <row r="192" spans="1:32"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row>
    <row r="193" spans="1:32"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row>
    <row r="194" spans="1:32"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row>
    <row r="195" spans="1:32"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row>
    <row r="196" spans="1:32"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row>
    <row r="197" spans="1:32"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row>
    <row r="198" spans="1:32"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row>
    <row r="199" spans="1:32"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row>
    <row r="200" spans="1:32"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row>
    <row r="201" spans="1:32"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row>
    <row r="202" spans="1:32"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row>
    <row r="203" spans="1:32"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row>
    <row r="204" spans="1:32"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row>
    <row r="205" spans="1:32"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row>
    <row r="206" spans="1:32"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row>
    <row r="207" spans="1:32"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row>
    <row r="208" spans="1:32"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row>
    <row r="209" spans="1:32"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row>
    <row r="210" spans="1:32"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row>
    <row r="211" spans="1:32"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row>
    <row r="212" spans="1:32"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row>
    <row r="213" spans="1:32"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row>
    <row r="214" spans="1:32"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row>
    <row r="215" spans="1:32"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row>
    <row r="217" spans="1:32"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row>
    <row r="218" spans="1:32"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row>
    <row r="219" spans="1:32"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row>
    <row r="220" spans="1:32"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row>
    <row r="221" spans="1:32"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row>
    <row r="222" spans="1:32"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row>
    <row r="223" spans="1:32"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row>
    <row r="224" spans="1:32"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row>
    <row r="225" spans="1:32"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row>
    <row r="226" spans="1:32"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row>
    <row r="227" spans="1:32"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row>
    <row r="228" spans="1:32"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row>
    <row r="229" spans="1:32"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row>
    <row r="230" spans="1:32"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row>
    <row r="231" spans="1:32"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row>
    <row r="232" spans="1:32"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row>
    <row r="233" spans="1:32"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row>
    <row r="234" spans="1:32"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row>
    <row r="235" spans="1:32"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row>
    <row r="236" spans="1:32"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row>
    <row r="237" spans="1:32"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row>
    <row r="238" spans="1:32"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row>
    <row r="239" spans="1:32"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row>
    <row r="240" spans="1:32"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row>
    <row r="241" spans="1:32"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row>
    <row r="242" spans="1:32"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row>
    <row r="243" spans="1:32"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row>
    <row r="244" spans="1:32"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row>
    <row r="245" spans="1:32"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row>
    <row r="246" spans="1:32"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row>
    <row r="247" spans="1:32"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row>
    <row r="248" spans="1:32"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row>
    <row r="249" spans="1:32"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row>
    <row r="250" spans="1:32"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row>
    <row r="251" spans="1:32"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row>
    <row r="252" spans="1:32"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row>
    <row r="253" spans="1:32"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row>
    <row r="254" spans="1:32"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row>
    <row r="255" spans="1:32"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row>
    <row r="256" spans="1:32"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row>
    <row r="257" spans="1:32"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row>
    <row r="258" spans="1:32"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row>
    <row r="259" spans="1:32"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row>
    <row r="260" spans="1:32"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row>
    <row r="261" spans="1:32"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row>
    <row r="262" spans="1:32"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row>
    <row r="263" spans="1:32"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row>
    <row r="264" spans="1:32"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5">
    <mergeCell ref="C10:D10"/>
    <mergeCell ref="C13:M13"/>
    <mergeCell ref="A16:A54"/>
    <mergeCell ref="F10:G10"/>
    <mergeCell ref="I10:J10"/>
    <mergeCell ref="F23:J23"/>
    <mergeCell ref="J30:L30"/>
    <mergeCell ref="F48:F49"/>
    <mergeCell ref="G48:J49"/>
    <mergeCell ref="C11:M11"/>
    <mergeCell ref="C12:M12"/>
    <mergeCell ref="C14:D14"/>
    <mergeCell ref="F14:M14"/>
    <mergeCell ref="C15:M15"/>
    <mergeCell ref="C51:M51"/>
    <mergeCell ref="C17:M17"/>
    <mergeCell ref="C64:M64"/>
    <mergeCell ref="A55:A60"/>
    <mergeCell ref="A61:A63"/>
    <mergeCell ref="B8:B10"/>
    <mergeCell ref="B14:B15"/>
    <mergeCell ref="B18:B24"/>
    <mergeCell ref="B25:B28"/>
    <mergeCell ref="B32:B34"/>
    <mergeCell ref="B35:B46"/>
    <mergeCell ref="B47:B50"/>
    <mergeCell ref="C16:M16"/>
    <mergeCell ref="A2:A15"/>
    <mergeCell ref="C2:M2"/>
    <mergeCell ref="C3:M3"/>
    <mergeCell ref="F4:G4"/>
    <mergeCell ref="C9:L9"/>
    <mergeCell ref="L48:M49"/>
    <mergeCell ref="C60:M60"/>
    <mergeCell ref="C61:M61"/>
    <mergeCell ref="C62:M62"/>
    <mergeCell ref="C63:M63"/>
    <mergeCell ref="C58:M58"/>
    <mergeCell ref="C59:M59"/>
    <mergeCell ref="C52:M52"/>
    <mergeCell ref="C53:M53"/>
    <mergeCell ref="C54:M54"/>
    <mergeCell ref="C55:M55"/>
    <mergeCell ref="C56:M56"/>
    <mergeCell ref="C57:M57"/>
  </mergeCells>
  <dataValidations count="2">
    <dataValidation type="list" allowBlank="1" showErrorMessage="1" sqref="I7:M7" xr:uid="{00000000-0002-0000-2100-000000000000}">
      <formula1>INDIRECT($C$7)</formula1>
    </dataValidation>
    <dataValidation type="custom" allowBlank="1" showInputMessage="1" showErrorMessage="1" prompt="La celda debe contener solo texto" sqref="C55:C58 C60" xr:uid="{00000000-0002-0000-21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100-000002000000}">
          <x14:formula1>
            <xm:f>Desplegables!$I$4:$I$18</xm:f>
          </x14:formula1>
          <xm:sqref>C7:D7</xm:sqref>
        </x14:dataValidation>
        <x14:dataValidation type="list" allowBlank="1" showErrorMessage="1" xr:uid="{00000000-0002-0000-2100-000003000000}">
          <x14:formula1>
            <xm:f>Desplegables!$L$24:$L$39</xm:f>
          </x14:formula1>
          <xm:sqref>C14</xm:sqref>
        </x14:dataValidation>
        <x14:dataValidation type="list" allowBlank="1" showErrorMessage="1" xr:uid="{00000000-0002-0000-2100-000004000000}">
          <x14:formula1>
            <xm:f>Desplegables!$B$45:$B$46</xm:f>
          </x14:formula1>
          <xm:sqref>C4:C6</xm:sqref>
        </x14:dataValidation>
        <x14:dataValidation type="list" allowBlank="1" showErrorMessage="1" xr:uid="{00000000-0002-0000-2100-000005000000}">
          <x14:formula1>
            <xm:f>Desplegables!$B$50:$B$52</xm:f>
          </x14:formula1>
          <xm:sqref>G48</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F1002"/>
  <sheetViews>
    <sheetView topLeftCell="A3" workbookViewId="0">
      <selection activeCell="H22" sqref="H22"/>
    </sheetView>
  </sheetViews>
  <sheetFormatPr baseColWidth="10" defaultColWidth="12.625" defaultRowHeight="15" customHeight="1" x14ac:dyDescent="0.2"/>
  <cols>
    <col min="1" max="1" width="22" customWidth="1"/>
    <col min="2" max="2" width="41.625" customWidth="1"/>
    <col min="3" max="3" width="21" customWidth="1"/>
    <col min="4" max="4" width="8.625" customWidth="1"/>
    <col min="5" max="5" width="14.125" customWidth="1"/>
    <col min="6" max="7" width="10" customWidth="1"/>
    <col min="8" max="8" width="17.625" customWidth="1"/>
    <col min="9" max="13" width="10" customWidth="1"/>
    <col min="14" max="32" width="9.125" customWidth="1"/>
  </cols>
  <sheetData>
    <row r="1" spans="1:30" ht="33.75" customHeight="1" x14ac:dyDescent="0.2">
      <c r="A1" s="585"/>
      <c r="B1" s="919" t="s">
        <v>1167</v>
      </c>
      <c r="C1" s="586"/>
      <c r="D1" s="586"/>
      <c r="E1" s="586"/>
      <c r="F1" s="586"/>
      <c r="G1" s="586"/>
      <c r="H1" s="586"/>
      <c r="I1" s="586"/>
      <c r="J1" s="586"/>
      <c r="K1" s="586"/>
      <c r="L1" s="586"/>
      <c r="M1" s="133"/>
      <c r="N1" s="134"/>
      <c r="O1" s="134"/>
      <c r="P1" s="134"/>
      <c r="Q1" s="134"/>
      <c r="R1" s="134"/>
      <c r="S1" s="134"/>
      <c r="T1" s="134"/>
      <c r="U1" s="134"/>
      <c r="V1" s="134"/>
      <c r="W1" s="134"/>
      <c r="X1" s="134"/>
      <c r="Y1" s="134"/>
      <c r="Z1" s="134"/>
      <c r="AA1" s="134"/>
      <c r="AB1" s="134"/>
      <c r="AC1" s="134"/>
      <c r="AD1" s="134"/>
    </row>
    <row r="2" spans="1:30" ht="33.75" customHeight="1" x14ac:dyDescent="0.2">
      <c r="A2" s="1555" t="s">
        <v>561</v>
      </c>
      <c r="B2" s="587" t="s">
        <v>562</v>
      </c>
      <c r="C2" s="1579" t="s">
        <v>808</v>
      </c>
      <c r="D2" s="1552"/>
      <c r="E2" s="1552"/>
      <c r="F2" s="1552"/>
      <c r="G2" s="1552"/>
      <c r="H2" s="1552"/>
      <c r="I2" s="1552"/>
      <c r="J2" s="1552"/>
      <c r="K2" s="1552"/>
      <c r="L2" s="1552"/>
      <c r="M2" s="161"/>
      <c r="N2" s="134"/>
      <c r="O2" s="134"/>
      <c r="P2" s="134"/>
      <c r="Q2" s="134"/>
      <c r="R2" s="134"/>
      <c r="S2" s="134"/>
      <c r="T2" s="134"/>
      <c r="U2" s="134"/>
      <c r="V2" s="134"/>
      <c r="W2" s="134"/>
      <c r="X2" s="134"/>
      <c r="Y2" s="134"/>
      <c r="Z2" s="134"/>
      <c r="AA2" s="134"/>
      <c r="AB2" s="134"/>
      <c r="AC2" s="134"/>
      <c r="AD2" s="134"/>
    </row>
    <row r="3" spans="1:30" ht="46.5" customHeight="1" x14ac:dyDescent="0.2">
      <c r="A3" s="1556"/>
      <c r="B3" s="66" t="s">
        <v>698</v>
      </c>
      <c r="C3" s="1852" t="s">
        <v>1168</v>
      </c>
      <c r="D3" s="1552"/>
      <c r="E3" s="1552"/>
      <c r="F3" s="1552"/>
      <c r="G3" s="1552"/>
      <c r="H3" s="1552"/>
      <c r="I3" s="1552"/>
      <c r="J3" s="1552"/>
      <c r="K3" s="1552"/>
      <c r="L3" s="1552"/>
      <c r="M3" s="107"/>
      <c r="N3" s="134"/>
      <c r="O3" s="134"/>
      <c r="P3" s="134"/>
      <c r="Q3" s="134"/>
      <c r="R3" s="134"/>
      <c r="S3" s="134"/>
      <c r="T3" s="134"/>
      <c r="U3" s="134"/>
      <c r="V3" s="134"/>
      <c r="W3" s="134"/>
      <c r="X3" s="134"/>
      <c r="Y3" s="134"/>
      <c r="Z3" s="134"/>
      <c r="AA3" s="134"/>
      <c r="AB3" s="134"/>
      <c r="AC3" s="134"/>
      <c r="AD3" s="134"/>
    </row>
    <row r="4" spans="1:30" ht="15.75" customHeight="1" x14ac:dyDescent="0.2">
      <c r="A4" s="1556"/>
      <c r="B4" s="136" t="s">
        <v>227</v>
      </c>
      <c r="C4" s="173" t="s">
        <v>96</v>
      </c>
      <c r="D4" s="908"/>
      <c r="E4" s="593"/>
      <c r="F4" s="1795" t="s">
        <v>685</v>
      </c>
      <c r="G4" s="1569"/>
      <c r="H4" s="168"/>
      <c r="I4" s="908"/>
      <c r="J4" s="908"/>
      <c r="K4" s="908"/>
      <c r="L4" s="908"/>
      <c r="M4" s="907"/>
      <c r="N4" s="134"/>
      <c r="O4" s="134"/>
      <c r="P4" s="134"/>
      <c r="Q4" s="134"/>
      <c r="R4" s="134"/>
      <c r="S4" s="134"/>
      <c r="T4" s="134"/>
      <c r="U4" s="134"/>
      <c r="V4" s="134"/>
      <c r="W4" s="134"/>
      <c r="X4" s="134"/>
      <c r="Y4" s="134"/>
      <c r="Z4" s="134"/>
      <c r="AA4" s="134"/>
      <c r="AB4" s="134"/>
      <c r="AC4" s="134"/>
      <c r="AD4" s="134"/>
    </row>
    <row r="5" spans="1:30" ht="15.75" customHeight="1" x14ac:dyDescent="0.25">
      <c r="A5" s="1556"/>
      <c r="B5" s="136" t="s">
        <v>566</v>
      </c>
      <c r="C5" s="184" t="s">
        <v>96</v>
      </c>
      <c r="D5" s="874"/>
      <c r="E5" s="874"/>
      <c r="F5" s="874"/>
      <c r="G5" s="874"/>
      <c r="H5" s="874"/>
      <c r="I5" s="874"/>
      <c r="J5" s="874"/>
      <c r="K5" s="874"/>
      <c r="L5" s="874"/>
      <c r="M5" s="174"/>
      <c r="N5" s="134"/>
      <c r="O5" s="134"/>
      <c r="P5" s="134"/>
      <c r="Q5" s="134"/>
      <c r="R5" s="134"/>
      <c r="S5" s="134"/>
      <c r="T5" s="134"/>
      <c r="U5" s="134"/>
      <c r="V5" s="134"/>
      <c r="W5" s="134"/>
      <c r="X5" s="134"/>
      <c r="Y5" s="134"/>
      <c r="Z5" s="134"/>
      <c r="AA5" s="134"/>
      <c r="AB5" s="134"/>
      <c r="AC5" s="134"/>
      <c r="AD5" s="134"/>
    </row>
    <row r="6" spans="1:30" ht="15.75" customHeight="1" x14ac:dyDescent="0.25">
      <c r="A6" s="1556"/>
      <c r="B6" s="136" t="s">
        <v>568</v>
      </c>
      <c r="C6" s="184" t="s">
        <v>96</v>
      </c>
      <c r="D6" s="233"/>
      <c r="E6" s="233"/>
      <c r="F6" s="233"/>
      <c r="G6" s="233"/>
      <c r="H6" s="233"/>
      <c r="I6" s="233"/>
      <c r="J6" s="233"/>
      <c r="K6" s="233"/>
      <c r="L6" s="233"/>
      <c r="M6" s="628"/>
      <c r="N6" s="134"/>
      <c r="O6" s="134"/>
      <c r="P6" s="134"/>
      <c r="Q6" s="134"/>
      <c r="R6" s="134"/>
      <c r="S6" s="134"/>
      <c r="T6" s="134"/>
      <c r="U6" s="134"/>
      <c r="V6" s="134"/>
      <c r="W6" s="134"/>
      <c r="X6" s="134"/>
      <c r="Y6" s="134"/>
      <c r="Z6" s="134"/>
      <c r="AA6" s="134"/>
      <c r="AB6" s="134"/>
      <c r="AC6" s="134"/>
      <c r="AD6" s="134"/>
    </row>
    <row r="7" spans="1:30" ht="15.75" customHeight="1" x14ac:dyDescent="0.2">
      <c r="A7" s="1556"/>
      <c r="B7" s="66" t="s">
        <v>570</v>
      </c>
      <c r="C7" s="926" t="s">
        <v>40</v>
      </c>
      <c r="D7" s="590"/>
      <c r="E7" s="590"/>
      <c r="F7" s="590"/>
      <c r="G7" s="591"/>
      <c r="H7" s="175" t="s">
        <v>619</v>
      </c>
      <c r="I7" s="943" t="s">
        <v>88</v>
      </c>
      <c r="J7" s="590"/>
      <c r="K7" s="590"/>
      <c r="L7" s="590"/>
      <c r="M7" s="591"/>
      <c r="N7" s="134"/>
      <c r="O7" s="134"/>
      <c r="P7" s="134"/>
      <c r="Q7" s="134"/>
      <c r="R7" s="134"/>
      <c r="S7" s="134"/>
      <c r="T7" s="134"/>
      <c r="U7" s="134"/>
      <c r="V7" s="134"/>
      <c r="W7" s="134"/>
      <c r="X7" s="134"/>
      <c r="Y7" s="134"/>
      <c r="Z7" s="134"/>
      <c r="AA7" s="134"/>
      <c r="AB7" s="134"/>
      <c r="AC7" s="134"/>
      <c r="AD7" s="134"/>
    </row>
    <row r="8" spans="1:30" ht="15.75" customHeight="1" x14ac:dyDescent="0.2">
      <c r="A8" s="1556"/>
      <c r="B8" s="1729" t="s">
        <v>571</v>
      </c>
      <c r="C8" s="920"/>
      <c r="D8" s="918"/>
      <c r="E8" s="918"/>
      <c r="F8" s="918"/>
      <c r="G8" s="918"/>
      <c r="H8" s="918"/>
      <c r="I8" s="918"/>
      <c r="J8" s="918"/>
      <c r="K8" s="918"/>
      <c r="L8" s="179"/>
      <c r="M8" s="595"/>
      <c r="N8" s="134"/>
      <c r="O8" s="134"/>
      <c r="P8" s="134"/>
      <c r="Q8" s="134"/>
      <c r="R8" s="134"/>
      <c r="S8" s="134"/>
      <c r="T8" s="134"/>
      <c r="U8" s="134"/>
      <c r="V8" s="134"/>
      <c r="W8" s="134"/>
      <c r="X8" s="134"/>
      <c r="Y8" s="134"/>
      <c r="Z8" s="134"/>
      <c r="AA8" s="134"/>
      <c r="AB8" s="134"/>
      <c r="AC8" s="134"/>
      <c r="AD8" s="134"/>
    </row>
    <row r="9" spans="1:30" ht="15.75" x14ac:dyDescent="0.2">
      <c r="A9" s="1556"/>
      <c r="B9" s="1609"/>
      <c r="C9" s="1778"/>
      <c r="D9" s="1548"/>
      <c r="E9" s="1548"/>
      <c r="F9" s="1548"/>
      <c r="G9" s="1548"/>
      <c r="H9" s="1548"/>
      <c r="I9" s="1548"/>
      <c r="J9" s="1548"/>
      <c r="K9" s="1548"/>
      <c r="L9" s="1548"/>
      <c r="M9" s="595"/>
      <c r="N9" s="134"/>
      <c r="O9" s="134"/>
      <c r="P9" s="134"/>
      <c r="Q9" s="134"/>
      <c r="R9" s="134"/>
      <c r="S9" s="134"/>
      <c r="T9" s="134"/>
      <c r="U9" s="134"/>
      <c r="V9" s="134"/>
      <c r="W9" s="134"/>
      <c r="X9" s="134"/>
      <c r="Y9" s="134"/>
      <c r="Z9" s="134"/>
      <c r="AA9" s="134"/>
      <c r="AB9" s="134"/>
      <c r="AC9" s="134"/>
      <c r="AD9" s="134"/>
    </row>
    <row r="10" spans="1:30" ht="15.75" customHeight="1" x14ac:dyDescent="0.2">
      <c r="A10" s="1556"/>
      <c r="B10" s="1610"/>
      <c r="C10" s="1784" t="s">
        <v>231</v>
      </c>
      <c r="D10" s="1552"/>
      <c r="E10" s="911"/>
      <c r="F10" s="1787" t="s">
        <v>231</v>
      </c>
      <c r="G10" s="1552"/>
      <c r="H10" s="911"/>
      <c r="I10" s="1787" t="s">
        <v>231</v>
      </c>
      <c r="J10" s="1552"/>
      <c r="K10" s="911"/>
      <c r="L10" s="597"/>
      <c r="M10" s="602"/>
      <c r="N10" s="134"/>
      <c r="O10" s="134"/>
      <c r="P10" s="134"/>
      <c r="Q10" s="134"/>
      <c r="R10" s="134"/>
      <c r="S10" s="134"/>
      <c r="T10" s="134"/>
      <c r="U10" s="134"/>
      <c r="V10" s="134"/>
      <c r="W10" s="134"/>
      <c r="X10" s="134"/>
      <c r="Y10" s="134"/>
      <c r="Z10" s="134"/>
      <c r="AA10" s="134"/>
      <c r="AB10" s="134"/>
      <c r="AC10" s="134"/>
      <c r="AD10" s="134"/>
    </row>
    <row r="11" spans="1:30" ht="38.25" customHeight="1" x14ac:dyDescent="0.2">
      <c r="A11" s="1556"/>
      <c r="B11" s="95" t="s">
        <v>576</v>
      </c>
      <c r="C11" s="1579" t="s">
        <v>1054</v>
      </c>
      <c r="D11" s="1552"/>
      <c r="E11" s="1552"/>
      <c r="F11" s="1552"/>
      <c r="G11" s="1552"/>
      <c r="H11" s="1552"/>
      <c r="I11" s="1552"/>
      <c r="J11" s="1552"/>
      <c r="K11" s="1552"/>
      <c r="L11" s="1552"/>
      <c r="M11" s="588"/>
      <c r="N11" s="134"/>
      <c r="O11" s="134"/>
      <c r="P11" s="134"/>
      <c r="Q11" s="134"/>
      <c r="R11" s="134"/>
      <c r="S11" s="134"/>
      <c r="T11" s="134"/>
      <c r="U11" s="134"/>
      <c r="V11" s="134"/>
      <c r="W11" s="134"/>
      <c r="X11" s="134"/>
      <c r="Y11" s="134"/>
      <c r="Z11" s="134"/>
      <c r="AA11" s="134"/>
      <c r="AB11" s="134"/>
      <c r="AC11" s="134"/>
      <c r="AD11" s="134"/>
    </row>
    <row r="12" spans="1:30" ht="65.25" customHeight="1" x14ac:dyDescent="0.2">
      <c r="A12" s="1556"/>
      <c r="B12" s="66" t="s">
        <v>704</v>
      </c>
      <c r="C12" s="1652" t="s">
        <v>809</v>
      </c>
      <c r="D12" s="1548"/>
      <c r="E12" s="1548"/>
      <c r="F12" s="1548"/>
      <c r="G12" s="1548"/>
      <c r="H12" s="1548"/>
      <c r="I12" s="1548"/>
      <c r="J12" s="1548"/>
      <c r="K12" s="1548"/>
      <c r="L12" s="1548"/>
      <c r="M12" s="1549"/>
      <c r="N12" s="134"/>
      <c r="O12" s="134"/>
      <c r="P12" s="134"/>
      <c r="Q12" s="134"/>
      <c r="R12" s="134"/>
      <c r="S12" s="134"/>
      <c r="T12" s="134"/>
      <c r="U12" s="134"/>
      <c r="V12" s="134"/>
      <c r="W12" s="134"/>
      <c r="X12" s="134"/>
      <c r="Y12" s="134"/>
      <c r="Z12" s="134"/>
      <c r="AA12" s="134"/>
      <c r="AB12" s="134"/>
      <c r="AC12" s="134"/>
      <c r="AD12" s="134"/>
    </row>
    <row r="13" spans="1:30" ht="15.75" customHeight="1" x14ac:dyDescent="0.2">
      <c r="A13" s="1556"/>
      <c r="B13" s="66" t="s">
        <v>705</v>
      </c>
      <c r="C13" s="1589" t="s">
        <v>1144</v>
      </c>
      <c r="D13" s="1548"/>
      <c r="E13" s="1548"/>
      <c r="F13" s="1548"/>
      <c r="G13" s="1548"/>
      <c r="H13" s="1548"/>
      <c r="I13" s="1548"/>
      <c r="J13" s="1548"/>
      <c r="K13" s="1548"/>
      <c r="L13" s="1548"/>
      <c r="M13" s="1581"/>
      <c r="N13" s="134"/>
      <c r="O13" s="134"/>
      <c r="P13" s="134"/>
      <c r="Q13" s="134"/>
      <c r="R13" s="134"/>
      <c r="S13" s="134"/>
      <c r="T13" s="134"/>
      <c r="U13" s="134"/>
      <c r="V13" s="134"/>
      <c r="W13" s="134"/>
      <c r="X13" s="134"/>
      <c r="Y13" s="134"/>
      <c r="Z13" s="134"/>
      <c r="AA13" s="134"/>
      <c r="AB13" s="134"/>
      <c r="AC13" s="134"/>
      <c r="AD13" s="134"/>
    </row>
    <row r="14" spans="1:30" ht="63.75" customHeight="1" x14ac:dyDescent="0.2">
      <c r="A14" s="1556"/>
      <c r="B14" s="1729" t="s">
        <v>707</v>
      </c>
      <c r="C14" s="1613" t="s">
        <v>73</v>
      </c>
      <c r="D14" s="1548"/>
      <c r="E14" s="162" t="s">
        <v>109</v>
      </c>
      <c r="F14" s="1786" t="s">
        <v>460</v>
      </c>
      <c r="G14" s="1548"/>
      <c r="H14" s="1548"/>
      <c r="I14" s="1548"/>
      <c r="J14" s="1548"/>
      <c r="K14" s="1548"/>
      <c r="L14" s="1548"/>
      <c r="M14" s="1549"/>
      <c r="N14" s="134"/>
      <c r="O14" s="134"/>
      <c r="P14" s="134"/>
      <c r="Q14" s="134"/>
      <c r="R14" s="134"/>
      <c r="S14" s="134"/>
      <c r="T14" s="134"/>
      <c r="U14" s="134"/>
      <c r="V14" s="134"/>
      <c r="W14" s="134"/>
      <c r="X14" s="134"/>
      <c r="Y14" s="134"/>
      <c r="Z14" s="134"/>
      <c r="AA14" s="134"/>
      <c r="AB14" s="134"/>
      <c r="AC14" s="134"/>
      <c r="AD14" s="134"/>
    </row>
    <row r="15" spans="1:30" ht="15.75" customHeight="1" x14ac:dyDescent="0.2">
      <c r="A15" s="1556"/>
      <c r="B15" s="1609"/>
      <c r="C15" s="1730"/>
      <c r="D15" s="1548"/>
      <c r="E15" s="1548"/>
      <c r="F15" s="1548"/>
      <c r="G15" s="1548"/>
      <c r="H15" s="1548"/>
      <c r="I15" s="1548"/>
      <c r="J15" s="1548"/>
      <c r="K15" s="1548"/>
      <c r="L15" s="1548"/>
      <c r="M15" s="1549"/>
      <c r="N15" s="134"/>
      <c r="O15" s="134"/>
      <c r="P15" s="134"/>
      <c r="Q15" s="134"/>
      <c r="R15" s="134"/>
      <c r="S15" s="134"/>
      <c r="T15" s="134"/>
      <c r="U15" s="134"/>
      <c r="V15" s="134"/>
      <c r="W15" s="134"/>
      <c r="X15" s="134"/>
      <c r="Y15" s="134"/>
      <c r="Z15" s="134"/>
      <c r="AA15" s="134"/>
      <c r="AB15" s="134"/>
      <c r="AC15" s="134"/>
      <c r="AD15" s="134"/>
    </row>
    <row r="16" spans="1:30" ht="15.75" customHeight="1" x14ac:dyDescent="0.2">
      <c r="A16" s="1555" t="s">
        <v>578</v>
      </c>
      <c r="B16" s="69" t="s">
        <v>218</v>
      </c>
      <c r="C16" s="1853" t="s">
        <v>370</v>
      </c>
      <c r="D16" s="1564"/>
      <c r="E16" s="1564"/>
      <c r="F16" s="1564"/>
      <c r="G16" s="1564"/>
      <c r="H16" s="1564"/>
      <c r="I16" s="1564"/>
      <c r="J16" s="1564"/>
      <c r="K16" s="1564"/>
      <c r="L16" s="1564"/>
      <c r="M16" s="1569"/>
      <c r="N16" s="134"/>
      <c r="O16" s="134"/>
      <c r="P16" s="134"/>
      <c r="Q16" s="134"/>
      <c r="R16" s="134"/>
      <c r="S16" s="134"/>
      <c r="T16" s="134"/>
      <c r="U16" s="134"/>
      <c r="V16" s="134"/>
      <c r="W16" s="134"/>
      <c r="X16" s="134"/>
      <c r="Y16" s="134"/>
      <c r="Z16" s="134"/>
      <c r="AA16" s="134"/>
      <c r="AB16" s="134"/>
      <c r="AC16" s="134"/>
      <c r="AD16" s="134"/>
    </row>
    <row r="17" spans="1:30" ht="15.75" customHeight="1" x14ac:dyDescent="0.25">
      <c r="A17" s="1556"/>
      <c r="B17" s="546" t="s">
        <v>709</v>
      </c>
      <c r="C17" s="1658" t="s">
        <v>1393</v>
      </c>
      <c r="D17" s="1548"/>
      <c r="E17" s="1548"/>
      <c r="F17" s="1548"/>
      <c r="G17" s="1548"/>
      <c r="H17" s="1548"/>
      <c r="I17" s="1548"/>
      <c r="J17" s="1548"/>
      <c r="K17" s="1548"/>
      <c r="L17" s="1548"/>
      <c r="M17" s="1549"/>
      <c r="N17" s="134"/>
      <c r="O17" s="134"/>
      <c r="P17" s="134"/>
      <c r="Q17" s="134"/>
      <c r="R17" s="134"/>
      <c r="S17" s="134"/>
      <c r="T17" s="134"/>
      <c r="U17" s="134"/>
      <c r="V17" s="134"/>
      <c r="W17" s="134"/>
      <c r="X17" s="134"/>
      <c r="Y17" s="134"/>
      <c r="Z17" s="134"/>
      <c r="AA17" s="134"/>
      <c r="AB17" s="134"/>
      <c r="AC17" s="134"/>
      <c r="AD17" s="134"/>
    </row>
    <row r="18" spans="1:30" ht="8.25" customHeight="1" x14ac:dyDescent="0.2">
      <c r="A18" s="1556"/>
      <c r="B18" s="1725" t="s">
        <v>579</v>
      </c>
      <c r="C18" s="596"/>
      <c r="D18" s="179"/>
      <c r="E18" s="179"/>
      <c r="F18" s="179"/>
      <c r="G18" s="179"/>
      <c r="H18" s="179"/>
      <c r="I18" s="179"/>
      <c r="J18" s="179"/>
      <c r="K18" s="179"/>
      <c r="L18" s="179"/>
      <c r="M18" s="595"/>
      <c r="N18" s="134"/>
      <c r="O18" s="134"/>
      <c r="P18" s="134"/>
      <c r="Q18" s="134"/>
      <c r="R18" s="134"/>
      <c r="S18" s="134"/>
      <c r="T18" s="134"/>
      <c r="U18" s="134"/>
      <c r="V18" s="134"/>
      <c r="W18" s="134"/>
      <c r="X18" s="134"/>
      <c r="Y18" s="134"/>
      <c r="Z18" s="134"/>
      <c r="AA18" s="134"/>
      <c r="AB18" s="134"/>
      <c r="AC18" s="134"/>
      <c r="AD18" s="134"/>
    </row>
    <row r="19" spans="1:30" ht="9" customHeight="1" x14ac:dyDescent="0.2">
      <c r="A19" s="1556"/>
      <c r="B19" s="1609"/>
      <c r="C19" s="596"/>
      <c r="D19" s="597"/>
      <c r="E19" s="179"/>
      <c r="F19" s="597"/>
      <c r="G19" s="179"/>
      <c r="H19" s="597"/>
      <c r="I19" s="179"/>
      <c r="J19" s="597"/>
      <c r="K19" s="179"/>
      <c r="L19" s="179"/>
      <c r="M19" s="595"/>
      <c r="N19" s="134"/>
      <c r="O19" s="134"/>
      <c r="P19" s="134"/>
      <c r="Q19" s="134"/>
      <c r="R19" s="134"/>
      <c r="S19" s="134"/>
      <c r="T19" s="134"/>
      <c r="U19" s="134"/>
      <c r="V19" s="134"/>
      <c r="W19" s="134"/>
      <c r="X19" s="134"/>
      <c r="Y19" s="134"/>
      <c r="Z19" s="134"/>
      <c r="AA19" s="134"/>
      <c r="AB19" s="134"/>
      <c r="AC19" s="134"/>
      <c r="AD19" s="134"/>
    </row>
    <row r="20" spans="1:30" ht="15.75" customHeight="1" x14ac:dyDescent="0.2">
      <c r="A20" s="1556"/>
      <c r="B20" s="1609"/>
      <c r="C20" s="598" t="s">
        <v>580</v>
      </c>
      <c r="D20" s="170"/>
      <c r="E20" s="599" t="s">
        <v>581</v>
      </c>
      <c r="F20" s="140"/>
      <c r="G20" s="599" t="s">
        <v>582</v>
      </c>
      <c r="H20" s="140"/>
      <c r="I20" s="599" t="s">
        <v>583</v>
      </c>
      <c r="J20" s="141"/>
      <c r="K20" s="599"/>
      <c r="L20" s="599"/>
      <c r="M20" s="595"/>
      <c r="N20" s="134"/>
      <c r="O20" s="134"/>
      <c r="P20" s="134"/>
      <c r="Q20" s="134"/>
      <c r="R20" s="134"/>
      <c r="S20" s="134"/>
      <c r="T20" s="134"/>
      <c r="U20" s="134"/>
      <c r="V20" s="134"/>
      <c r="W20" s="134"/>
      <c r="X20" s="134"/>
      <c r="Y20" s="134"/>
      <c r="Z20" s="134"/>
      <c r="AA20" s="134"/>
      <c r="AB20" s="134"/>
      <c r="AC20" s="134"/>
      <c r="AD20" s="134"/>
    </row>
    <row r="21" spans="1:30" ht="15.75" customHeight="1" x14ac:dyDescent="0.2">
      <c r="A21" s="1556"/>
      <c r="B21" s="1609"/>
      <c r="C21" s="598" t="s">
        <v>584</v>
      </c>
      <c r="D21" s="142"/>
      <c r="E21" s="599" t="s">
        <v>585</v>
      </c>
      <c r="F21" s="141"/>
      <c r="G21" s="599" t="s">
        <v>586</v>
      </c>
      <c r="H21" s="141"/>
      <c r="I21" s="599"/>
      <c r="J21" s="179"/>
      <c r="K21" s="599"/>
      <c r="L21" s="599"/>
      <c r="M21" s="595"/>
      <c r="N21" s="134"/>
      <c r="O21" s="134"/>
      <c r="P21" s="134"/>
      <c r="Q21" s="134"/>
      <c r="R21" s="134"/>
      <c r="S21" s="134"/>
      <c r="T21" s="134"/>
      <c r="U21" s="134"/>
      <c r="V21" s="134"/>
      <c r="W21" s="134"/>
      <c r="X21" s="134"/>
      <c r="Y21" s="134"/>
      <c r="Z21" s="134"/>
      <c r="AA21" s="134"/>
      <c r="AB21" s="134"/>
      <c r="AC21" s="134"/>
      <c r="AD21" s="134"/>
    </row>
    <row r="22" spans="1:30" ht="15.75" customHeight="1" x14ac:dyDescent="0.2">
      <c r="A22" s="1556"/>
      <c r="B22" s="1609"/>
      <c r="C22" s="598" t="s">
        <v>587</v>
      </c>
      <c r="D22" s="143"/>
      <c r="E22" s="599" t="s">
        <v>588</v>
      </c>
      <c r="F22" s="143"/>
      <c r="G22" s="599"/>
      <c r="H22" s="179"/>
      <c r="I22" s="599"/>
      <c r="J22" s="179"/>
      <c r="K22" s="599"/>
      <c r="L22" s="599"/>
      <c r="M22" s="595"/>
      <c r="N22" s="134"/>
      <c r="O22" s="134"/>
      <c r="P22" s="134"/>
      <c r="Q22" s="134"/>
      <c r="R22" s="134"/>
      <c r="S22" s="134"/>
      <c r="T22" s="134"/>
      <c r="U22" s="134"/>
      <c r="V22" s="134"/>
      <c r="W22" s="134"/>
      <c r="X22" s="134"/>
      <c r="Y22" s="134"/>
      <c r="Z22" s="134"/>
      <c r="AA22" s="134"/>
      <c r="AB22" s="134"/>
      <c r="AC22" s="134"/>
      <c r="AD22" s="134"/>
    </row>
    <row r="23" spans="1:30" ht="15.75" customHeight="1" x14ac:dyDescent="0.2">
      <c r="A23" s="1556"/>
      <c r="B23" s="1609"/>
      <c r="C23" s="598" t="s">
        <v>106</v>
      </c>
      <c r="D23" s="173" t="s">
        <v>688</v>
      </c>
      <c r="E23" s="599" t="s">
        <v>590</v>
      </c>
      <c r="F23" s="1733" t="s">
        <v>654</v>
      </c>
      <c r="G23" s="1552"/>
      <c r="H23" s="1552"/>
      <c r="I23" s="1552"/>
      <c r="J23" s="1552"/>
      <c r="K23" s="911"/>
      <c r="L23" s="911"/>
      <c r="M23" s="600"/>
      <c r="N23" s="134"/>
      <c r="O23" s="134"/>
      <c r="P23" s="134"/>
      <c r="Q23" s="134"/>
      <c r="R23" s="134"/>
      <c r="S23" s="134"/>
      <c r="T23" s="134"/>
      <c r="U23" s="134"/>
      <c r="V23" s="134"/>
      <c r="W23" s="134"/>
      <c r="X23" s="134"/>
      <c r="Y23" s="134"/>
      <c r="Z23" s="134"/>
      <c r="AA23" s="134"/>
      <c r="AB23" s="134"/>
      <c r="AC23" s="134"/>
      <c r="AD23" s="134"/>
    </row>
    <row r="24" spans="1:30" ht="9.75" customHeight="1" x14ac:dyDescent="0.2">
      <c r="A24" s="1556"/>
      <c r="B24" s="1610"/>
      <c r="C24" s="913"/>
      <c r="D24" s="911"/>
      <c r="E24" s="911"/>
      <c r="F24" s="911"/>
      <c r="G24" s="911"/>
      <c r="H24" s="911"/>
      <c r="I24" s="911"/>
      <c r="J24" s="911"/>
      <c r="K24" s="911"/>
      <c r="L24" s="911"/>
      <c r="M24" s="600"/>
      <c r="N24" s="134"/>
      <c r="O24" s="134"/>
      <c r="P24" s="134"/>
      <c r="Q24" s="134"/>
      <c r="R24" s="134"/>
      <c r="S24" s="134"/>
      <c r="T24" s="134"/>
      <c r="U24" s="134"/>
      <c r="V24" s="134"/>
      <c r="W24" s="134"/>
      <c r="X24" s="134"/>
      <c r="Y24" s="134"/>
      <c r="Z24" s="134"/>
      <c r="AA24" s="134"/>
      <c r="AB24" s="134"/>
      <c r="AC24" s="134"/>
      <c r="AD24" s="134"/>
    </row>
    <row r="25" spans="1:30" ht="15.75" customHeight="1" x14ac:dyDescent="0.2">
      <c r="A25" s="1556"/>
      <c r="B25" s="1725" t="s">
        <v>592</v>
      </c>
      <c r="C25" s="596"/>
      <c r="D25" s="179"/>
      <c r="E25" s="179"/>
      <c r="F25" s="179"/>
      <c r="G25" s="179"/>
      <c r="H25" s="179"/>
      <c r="I25" s="179"/>
      <c r="J25" s="179"/>
      <c r="K25" s="179"/>
      <c r="L25" s="179"/>
      <c r="M25" s="595"/>
      <c r="N25" s="134"/>
      <c r="O25" s="134"/>
      <c r="P25" s="134"/>
      <c r="Q25" s="134"/>
      <c r="R25" s="134"/>
      <c r="S25" s="134"/>
      <c r="T25" s="134"/>
      <c r="U25" s="134"/>
      <c r="V25" s="134"/>
      <c r="W25" s="134"/>
      <c r="X25" s="134"/>
      <c r="Y25" s="134"/>
      <c r="Z25" s="134"/>
      <c r="AA25" s="134"/>
      <c r="AB25" s="134"/>
      <c r="AC25" s="134"/>
      <c r="AD25" s="134"/>
    </row>
    <row r="26" spans="1:30" ht="15.75" customHeight="1" x14ac:dyDescent="0.2">
      <c r="A26" s="1556"/>
      <c r="B26" s="1609"/>
      <c r="C26" s="598" t="s">
        <v>593</v>
      </c>
      <c r="D26" s="173"/>
      <c r="E26" s="918"/>
      <c r="F26" s="599" t="s">
        <v>594</v>
      </c>
      <c r="G26" s="143"/>
      <c r="H26" s="918"/>
      <c r="I26" s="599" t="s">
        <v>595</v>
      </c>
      <c r="J26" s="143" t="s">
        <v>589</v>
      </c>
      <c r="K26" s="918"/>
      <c r="L26" s="179"/>
      <c r="M26" s="595"/>
      <c r="N26" s="134"/>
      <c r="O26" s="134"/>
      <c r="P26" s="134"/>
      <c r="Q26" s="134"/>
      <c r="R26" s="134"/>
      <c r="S26" s="134"/>
      <c r="T26" s="134"/>
      <c r="U26" s="134"/>
      <c r="V26" s="134"/>
      <c r="W26" s="134"/>
      <c r="X26" s="134"/>
      <c r="Y26" s="134"/>
      <c r="Z26" s="134"/>
      <c r="AA26" s="134"/>
      <c r="AB26" s="134"/>
      <c r="AC26" s="134"/>
      <c r="AD26" s="134"/>
    </row>
    <row r="27" spans="1:30" ht="15.75" customHeight="1" x14ac:dyDescent="0.2">
      <c r="A27" s="1556"/>
      <c r="B27" s="1609"/>
      <c r="C27" s="598" t="s">
        <v>596</v>
      </c>
      <c r="D27" s="141"/>
      <c r="E27" s="179"/>
      <c r="F27" s="599" t="s">
        <v>597</v>
      </c>
      <c r="G27" s="141"/>
      <c r="H27" s="179"/>
      <c r="I27" s="599"/>
      <c r="J27" s="179"/>
      <c r="K27" s="918"/>
      <c r="L27" s="179"/>
      <c r="M27" s="595"/>
      <c r="N27" s="134"/>
      <c r="O27" s="134"/>
      <c r="P27" s="134"/>
      <c r="Q27" s="134"/>
      <c r="R27" s="134"/>
      <c r="S27" s="134"/>
      <c r="T27" s="134"/>
      <c r="U27" s="134"/>
      <c r="V27" s="134"/>
      <c r="W27" s="134"/>
      <c r="X27" s="134"/>
      <c r="Y27" s="134"/>
      <c r="Z27" s="134"/>
      <c r="AA27" s="134"/>
      <c r="AB27" s="134"/>
      <c r="AC27" s="134"/>
      <c r="AD27" s="134"/>
    </row>
    <row r="28" spans="1:30" ht="15.75" customHeight="1" x14ac:dyDescent="0.2">
      <c r="A28" s="1556"/>
      <c r="B28" s="1610"/>
      <c r="C28" s="601"/>
      <c r="D28" s="597"/>
      <c r="E28" s="597"/>
      <c r="F28" s="597"/>
      <c r="G28" s="597"/>
      <c r="H28" s="597"/>
      <c r="I28" s="597"/>
      <c r="J28" s="597"/>
      <c r="K28" s="597"/>
      <c r="L28" s="597"/>
      <c r="M28" s="602"/>
      <c r="N28" s="134"/>
      <c r="O28" s="134"/>
      <c r="P28" s="134"/>
      <c r="Q28" s="134"/>
      <c r="R28" s="134"/>
      <c r="S28" s="134"/>
      <c r="T28" s="134"/>
      <c r="U28" s="134"/>
      <c r="V28" s="134"/>
      <c r="W28" s="134"/>
      <c r="X28" s="134"/>
      <c r="Y28" s="134"/>
      <c r="Z28" s="134"/>
      <c r="AA28" s="134"/>
      <c r="AB28" s="134"/>
      <c r="AC28" s="134"/>
      <c r="AD28" s="134"/>
    </row>
    <row r="29" spans="1:30" ht="15.75" customHeight="1" x14ac:dyDescent="0.2">
      <c r="A29" s="1556"/>
      <c r="B29" s="507" t="s">
        <v>598</v>
      </c>
      <c r="C29" s="920"/>
      <c r="D29" s="918"/>
      <c r="E29" s="918"/>
      <c r="F29" s="918"/>
      <c r="G29" s="918"/>
      <c r="H29" s="918"/>
      <c r="I29" s="918"/>
      <c r="J29" s="918"/>
      <c r="K29" s="918"/>
      <c r="L29" s="918"/>
      <c r="M29" s="897"/>
      <c r="N29" s="134"/>
      <c r="O29" s="134"/>
      <c r="P29" s="134"/>
      <c r="Q29" s="134"/>
      <c r="R29" s="134"/>
      <c r="S29" s="134"/>
      <c r="T29" s="134"/>
      <c r="U29" s="134"/>
      <c r="V29" s="134"/>
      <c r="W29" s="134"/>
      <c r="X29" s="134"/>
      <c r="Y29" s="134"/>
      <c r="Z29" s="134"/>
      <c r="AA29" s="134"/>
      <c r="AB29" s="134"/>
      <c r="AC29" s="134"/>
      <c r="AD29" s="134"/>
    </row>
    <row r="30" spans="1:30" ht="15.75" customHeight="1" x14ac:dyDescent="0.2">
      <c r="A30" s="1556"/>
      <c r="B30" s="507"/>
      <c r="C30" s="144" t="s">
        <v>599</v>
      </c>
      <c r="D30" s="145"/>
      <c r="E30" s="918"/>
      <c r="F30" s="599" t="s">
        <v>600</v>
      </c>
      <c r="G30" s="145"/>
      <c r="H30" s="918"/>
      <c r="I30" s="599" t="s">
        <v>601</v>
      </c>
      <c r="J30" s="1723"/>
      <c r="K30" s="1548"/>
      <c r="L30" s="1549"/>
      <c r="M30" s="897"/>
      <c r="N30" s="134"/>
      <c r="O30" s="134"/>
      <c r="P30" s="134"/>
      <c r="Q30" s="134"/>
      <c r="R30" s="134"/>
      <c r="S30" s="134"/>
      <c r="T30" s="134"/>
      <c r="U30" s="134"/>
      <c r="V30" s="134"/>
      <c r="W30" s="134"/>
      <c r="X30" s="134"/>
      <c r="Y30" s="134"/>
      <c r="Z30" s="134"/>
      <c r="AA30" s="134"/>
      <c r="AB30" s="134"/>
      <c r="AC30" s="134"/>
      <c r="AD30" s="134"/>
    </row>
    <row r="31" spans="1:30" ht="15.75" customHeight="1" x14ac:dyDescent="0.2">
      <c r="A31" s="1556"/>
      <c r="B31" s="68"/>
      <c r="C31" s="913"/>
      <c r="D31" s="911"/>
      <c r="E31" s="911"/>
      <c r="F31" s="911"/>
      <c r="G31" s="911"/>
      <c r="H31" s="911"/>
      <c r="I31" s="911"/>
      <c r="J31" s="911"/>
      <c r="K31" s="911"/>
      <c r="L31" s="911"/>
      <c r="M31" s="600"/>
      <c r="N31" s="134"/>
      <c r="O31" s="134"/>
      <c r="P31" s="134"/>
      <c r="Q31" s="134"/>
      <c r="R31" s="134"/>
      <c r="S31" s="134"/>
      <c r="T31" s="134"/>
      <c r="U31" s="134"/>
      <c r="V31" s="134"/>
      <c r="W31" s="134"/>
      <c r="X31" s="134"/>
      <c r="Y31" s="134"/>
      <c r="Z31" s="134"/>
      <c r="AA31" s="134"/>
      <c r="AB31" s="134"/>
      <c r="AC31" s="134"/>
      <c r="AD31" s="134"/>
    </row>
    <row r="32" spans="1:30" ht="15.75" customHeight="1" x14ac:dyDescent="0.2">
      <c r="A32" s="1556"/>
      <c r="B32" s="1725" t="s">
        <v>602</v>
      </c>
      <c r="C32" s="604"/>
      <c r="D32" s="605"/>
      <c r="E32" s="605"/>
      <c r="F32" s="605"/>
      <c r="G32" s="605"/>
      <c r="H32" s="605"/>
      <c r="I32" s="605"/>
      <c r="J32" s="605"/>
      <c r="K32" s="605"/>
      <c r="L32" s="179"/>
      <c r="M32" s="595"/>
      <c r="N32" s="134"/>
      <c r="O32" s="134"/>
      <c r="P32" s="134"/>
      <c r="Q32" s="134"/>
      <c r="R32" s="134"/>
      <c r="S32" s="134"/>
      <c r="T32" s="134"/>
      <c r="U32" s="134"/>
      <c r="V32" s="134"/>
      <c r="W32" s="134"/>
      <c r="X32" s="134"/>
      <c r="Y32" s="134"/>
      <c r="Z32" s="134"/>
      <c r="AA32" s="134"/>
      <c r="AB32" s="134"/>
      <c r="AC32" s="134"/>
      <c r="AD32" s="134"/>
    </row>
    <row r="33" spans="1:32" ht="15.75" customHeight="1" x14ac:dyDescent="0.2">
      <c r="A33" s="1556"/>
      <c r="B33" s="1609"/>
      <c r="C33" s="920" t="s">
        <v>603</v>
      </c>
      <c r="D33" s="165">
        <v>2021</v>
      </c>
      <c r="E33" s="605"/>
      <c r="F33" s="918" t="s">
        <v>604</v>
      </c>
      <c r="G33" s="166" t="s">
        <v>1089</v>
      </c>
      <c r="H33" s="605"/>
      <c r="I33" s="599"/>
      <c r="J33" s="605"/>
      <c r="K33" s="605"/>
      <c r="L33" s="179"/>
      <c r="M33" s="595"/>
      <c r="N33" s="134"/>
      <c r="O33" s="134"/>
      <c r="P33" s="134"/>
      <c r="Q33" s="134"/>
      <c r="R33" s="134"/>
      <c r="S33" s="134"/>
      <c r="T33" s="134"/>
      <c r="U33" s="134"/>
      <c r="V33" s="134"/>
      <c r="W33" s="134"/>
      <c r="X33" s="134"/>
      <c r="Y33" s="134"/>
      <c r="Z33" s="134"/>
      <c r="AA33" s="134"/>
      <c r="AB33" s="134"/>
      <c r="AC33" s="134"/>
      <c r="AD33" s="134"/>
      <c r="AE33" s="134"/>
      <c r="AF33" s="134"/>
    </row>
    <row r="34" spans="1:32" ht="15.75" customHeight="1" x14ac:dyDescent="0.2">
      <c r="A34" s="1556"/>
      <c r="B34" s="1610"/>
      <c r="C34" s="913"/>
      <c r="D34" s="606"/>
      <c r="E34" s="607"/>
      <c r="F34" s="911"/>
      <c r="G34" s="607"/>
      <c r="H34" s="607"/>
      <c r="I34" s="608"/>
      <c r="J34" s="607"/>
      <c r="K34" s="607"/>
      <c r="L34" s="597"/>
      <c r="M34" s="602"/>
      <c r="N34" s="134"/>
      <c r="O34" s="134"/>
      <c r="P34" s="134"/>
      <c r="Q34" s="134"/>
      <c r="R34" s="134"/>
      <c r="S34" s="134"/>
      <c r="T34" s="134"/>
      <c r="U34" s="134"/>
      <c r="V34" s="134"/>
      <c r="W34" s="134"/>
      <c r="X34" s="134"/>
      <c r="Y34" s="134"/>
      <c r="Z34" s="134"/>
      <c r="AA34" s="134"/>
      <c r="AB34" s="134"/>
      <c r="AC34" s="134"/>
      <c r="AD34" s="134"/>
      <c r="AE34" s="134"/>
      <c r="AF34" s="134"/>
    </row>
    <row r="35" spans="1:32" ht="15.75" customHeight="1" x14ac:dyDescent="0.2">
      <c r="A35" s="1556"/>
      <c r="B35" s="1725" t="s">
        <v>605</v>
      </c>
      <c r="C35" s="909"/>
      <c r="D35" s="908"/>
      <c r="E35" s="908"/>
      <c r="F35" s="908"/>
      <c r="G35" s="908"/>
      <c r="H35" s="908"/>
      <c r="I35" s="908"/>
      <c r="J35" s="908"/>
      <c r="K35" s="908"/>
      <c r="L35" s="908"/>
      <c r="M35" s="907"/>
      <c r="N35" s="134"/>
      <c r="O35" s="134"/>
      <c r="P35" s="134"/>
      <c r="Q35" s="134"/>
      <c r="R35" s="134"/>
      <c r="S35" s="134"/>
      <c r="T35" s="134"/>
      <c r="U35" s="134"/>
      <c r="V35" s="134"/>
      <c r="W35" s="134"/>
      <c r="X35" s="134"/>
      <c r="Y35" s="134"/>
      <c r="Z35" s="134"/>
      <c r="AA35" s="134"/>
      <c r="AB35" s="134"/>
      <c r="AC35" s="134"/>
      <c r="AD35" s="134"/>
      <c r="AE35" s="134"/>
      <c r="AF35" s="134"/>
    </row>
    <row r="36" spans="1:32" ht="15.75" customHeight="1" x14ac:dyDescent="0.2">
      <c r="A36" s="1556"/>
      <c r="B36" s="1609"/>
      <c r="C36" s="598"/>
      <c r="E36" s="74"/>
      <c r="F36" s="74">
        <v>2021</v>
      </c>
      <c r="G36" s="74"/>
      <c r="H36" s="74">
        <v>2022</v>
      </c>
      <c r="I36" s="74"/>
      <c r="J36" s="74">
        <v>2023</v>
      </c>
      <c r="K36" s="74"/>
      <c r="L36" s="74">
        <v>2024</v>
      </c>
      <c r="M36" s="907"/>
      <c r="N36" s="134"/>
      <c r="O36" s="134"/>
      <c r="P36" s="134"/>
      <c r="Q36" s="134"/>
      <c r="R36" s="134"/>
      <c r="S36" s="134"/>
      <c r="T36" s="134"/>
      <c r="U36" s="134"/>
      <c r="V36" s="134"/>
      <c r="W36" s="134"/>
      <c r="X36" s="134"/>
      <c r="Y36" s="134"/>
      <c r="Z36" s="134"/>
      <c r="AA36" s="134"/>
      <c r="AB36" s="134"/>
      <c r="AC36" s="134"/>
      <c r="AD36" s="134"/>
      <c r="AE36" s="134"/>
      <c r="AF36" s="134"/>
    </row>
    <row r="37" spans="1:32" ht="15.75" customHeight="1" x14ac:dyDescent="0.2">
      <c r="A37" s="1556"/>
      <c r="B37" s="1609"/>
      <c r="C37" s="598"/>
      <c r="E37" s="183"/>
      <c r="F37" s="631">
        <v>1</v>
      </c>
      <c r="G37" s="183"/>
      <c r="H37" s="631">
        <v>1</v>
      </c>
      <c r="I37" s="183"/>
      <c r="J37" s="631">
        <v>1</v>
      </c>
      <c r="K37" s="183"/>
      <c r="L37" s="631">
        <v>1</v>
      </c>
      <c r="M37" s="164"/>
      <c r="N37" s="134"/>
      <c r="O37" s="134"/>
      <c r="P37" s="134"/>
      <c r="Q37" s="134"/>
      <c r="R37" s="134"/>
      <c r="S37" s="134"/>
      <c r="T37" s="134"/>
      <c r="U37" s="134"/>
      <c r="V37" s="134"/>
      <c r="W37" s="134"/>
      <c r="X37" s="134"/>
      <c r="Y37" s="134"/>
      <c r="Z37" s="134"/>
      <c r="AA37" s="134"/>
      <c r="AB37" s="134"/>
      <c r="AC37" s="134"/>
      <c r="AD37" s="134"/>
      <c r="AE37" s="134"/>
      <c r="AF37" s="134"/>
    </row>
    <row r="38" spans="1:32" ht="15.75" customHeight="1" x14ac:dyDescent="0.2">
      <c r="A38" s="1556"/>
      <c r="B38" s="1609"/>
      <c r="C38" s="598"/>
      <c r="D38" s="74">
        <v>2025</v>
      </c>
      <c r="E38" s="74"/>
      <c r="F38" s="74">
        <v>2026</v>
      </c>
      <c r="G38" s="74"/>
      <c r="H38" s="74">
        <v>2027</v>
      </c>
      <c r="I38" s="74"/>
      <c r="J38" s="74">
        <v>2028</v>
      </c>
      <c r="K38" s="74"/>
      <c r="L38" s="74">
        <v>2029</v>
      </c>
      <c r="M38" s="141"/>
      <c r="N38" s="134"/>
      <c r="O38" s="134"/>
      <c r="P38" s="134"/>
      <c r="Q38" s="134"/>
      <c r="R38" s="134"/>
      <c r="S38" s="134"/>
      <c r="T38" s="134"/>
      <c r="U38" s="134"/>
      <c r="V38" s="134"/>
      <c r="W38" s="134"/>
      <c r="X38" s="134"/>
      <c r="Y38" s="134"/>
      <c r="Z38" s="134"/>
      <c r="AA38" s="134"/>
      <c r="AB38" s="134"/>
      <c r="AC38" s="134"/>
      <c r="AD38" s="134"/>
      <c r="AE38" s="134"/>
      <c r="AF38" s="134"/>
    </row>
    <row r="39" spans="1:32" ht="15.75" customHeight="1" x14ac:dyDescent="0.2">
      <c r="A39" s="1556"/>
      <c r="B39" s="1609"/>
      <c r="C39" s="598"/>
      <c r="D39" s="631">
        <v>1</v>
      </c>
      <c r="E39" s="183"/>
      <c r="F39" s="631">
        <v>1</v>
      </c>
      <c r="G39" s="183"/>
      <c r="H39" s="631">
        <v>1</v>
      </c>
      <c r="I39" s="183"/>
      <c r="J39" s="631">
        <v>1</v>
      </c>
      <c r="K39" s="183"/>
      <c r="L39" s="631">
        <v>1</v>
      </c>
      <c r="M39" s="143"/>
      <c r="N39" s="134"/>
      <c r="O39" s="134"/>
      <c r="P39" s="134"/>
      <c r="Q39" s="134"/>
      <c r="R39" s="134"/>
      <c r="S39" s="134"/>
      <c r="T39" s="134"/>
      <c r="U39" s="134"/>
      <c r="V39" s="134"/>
      <c r="W39" s="134"/>
      <c r="X39" s="134"/>
      <c r="Y39" s="134"/>
      <c r="Z39" s="134"/>
      <c r="AA39" s="134"/>
      <c r="AB39" s="134"/>
      <c r="AC39" s="134"/>
      <c r="AD39" s="134"/>
      <c r="AE39" s="134"/>
      <c r="AF39" s="134"/>
    </row>
    <row r="40" spans="1:32" ht="15.75" customHeight="1" x14ac:dyDescent="0.2">
      <c r="A40" s="1556"/>
      <c r="B40" s="1609"/>
      <c r="C40" s="598"/>
      <c r="D40" s="48">
        <v>2030</v>
      </c>
      <c r="E40" s="45"/>
      <c r="F40" s="128">
        <v>2031</v>
      </c>
      <c r="G40" s="129"/>
      <c r="H40" s="128">
        <v>2032</v>
      </c>
      <c r="I40" s="45"/>
      <c r="J40" s="48">
        <v>2033</v>
      </c>
      <c r="K40" s="45"/>
      <c r="L40" s="48">
        <v>2034</v>
      </c>
      <c r="M40" s="143"/>
      <c r="N40" s="134"/>
      <c r="O40" s="134"/>
      <c r="P40" s="134"/>
      <c r="Q40" s="134"/>
      <c r="R40" s="134"/>
      <c r="S40" s="134"/>
      <c r="T40" s="134"/>
      <c r="U40" s="134"/>
      <c r="V40" s="134"/>
      <c r="W40" s="134"/>
      <c r="X40" s="134"/>
      <c r="Y40" s="134"/>
      <c r="Z40" s="134"/>
      <c r="AA40" s="134"/>
      <c r="AB40" s="134"/>
      <c r="AC40" s="134"/>
      <c r="AD40" s="134"/>
      <c r="AE40" s="134"/>
      <c r="AF40" s="134"/>
    </row>
    <row r="41" spans="1:32" ht="15.75" customHeight="1" x14ac:dyDescent="0.2">
      <c r="A41" s="1556"/>
      <c r="B41" s="1609"/>
      <c r="C41" s="598"/>
      <c r="D41" s="631">
        <v>1</v>
      </c>
      <c r="E41" s="183"/>
      <c r="F41" s="631">
        <v>1</v>
      </c>
      <c r="G41" s="183"/>
      <c r="H41" s="631">
        <v>1</v>
      </c>
      <c r="I41" s="183"/>
      <c r="J41" s="631">
        <v>1</v>
      </c>
      <c r="K41" s="183"/>
      <c r="L41" s="631">
        <v>1</v>
      </c>
      <c r="M41" s="143"/>
      <c r="N41" s="134"/>
      <c r="O41" s="134"/>
      <c r="P41" s="134"/>
      <c r="Q41" s="134"/>
      <c r="R41" s="134"/>
      <c r="S41" s="134"/>
      <c r="T41" s="134"/>
      <c r="U41" s="134"/>
      <c r="V41" s="134"/>
      <c r="W41" s="134"/>
      <c r="X41" s="134"/>
      <c r="Y41" s="134"/>
      <c r="Z41" s="134"/>
      <c r="AA41" s="134"/>
      <c r="AB41" s="134"/>
      <c r="AC41" s="134"/>
      <c r="AD41" s="134"/>
      <c r="AE41" s="134"/>
      <c r="AF41" s="134"/>
    </row>
    <row r="42" spans="1:32" ht="15.75" customHeight="1" x14ac:dyDescent="0.2">
      <c r="A42" s="1556"/>
      <c r="B42" s="1609"/>
      <c r="C42" s="598"/>
      <c r="D42" s="74">
        <v>2035</v>
      </c>
      <c r="E42" s="74"/>
      <c r="F42" s="74">
        <v>2036</v>
      </c>
      <c r="G42" s="74"/>
      <c r="H42" s="74">
        <v>2037</v>
      </c>
      <c r="I42" s="74"/>
      <c r="J42" s="74">
        <v>2038</v>
      </c>
      <c r="K42" s="74"/>
      <c r="L42" s="74">
        <v>2039</v>
      </c>
      <c r="M42" s="143"/>
      <c r="N42" s="134"/>
      <c r="O42" s="134"/>
      <c r="P42" s="134"/>
      <c r="Q42" s="134"/>
      <c r="R42" s="134"/>
      <c r="S42" s="134"/>
      <c r="T42" s="134"/>
      <c r="U42" s="134"/>
      <c r="V42" s="134"/>
      <c r="W42" s="134"/>
      <c r="X42" s="134"/>
      <c r="Y42" s="134"/>
      <c r="Z42" s="134"/>
      <c r="AA42" s="134"/>
      <c r="AB42" s="134"/>
      <c r="AC42" s="134"/>
      <c r="AD42" s="134"/>
      <c r="AE42" s="134"/>
      <c r="AF42" s="134"/>
    </row>
    <row r="43" spans="1:32" ht="15.75" customHeight="1" x14ac:dyDescent="0.2">
      <c r="A43" s="1556"/>
      <c r="B43" s="1609"/>
      <c r="C43" s="598"/>
      <c r="D43" s="631">
        <v>1</v>
      </c>
      <c r="E43" s="183"/>
      <c r="F43" s="631">
        <v>1</v>
      </c>
      <c r="G43" s="183"/>
      <c r="H43" s="631">
        <v>1</v>
      </c>
      <c r="I43" s="183"/>
      <c r="J43" s="631">
        <v>1</v>
      </c>
      <c r="K43" s="183"/>
      <c r="L43" s="631">
        <v>1</v>
      </c>
      <c r="M43" s="143"/>
      <c r="N43" s="134"/>
      <c r="O43" s="134"/>
      <c r="P43" s="134"/>
      <c r="Q43" s="134"/>
      <c r="R43" s="134"/>
      <c r="S43" s="134"/>
      <c r="T43" s="134"/>
      <c r="U43" s="134"/>
      <c r="V43" s="134"/>
      <c r="W43" s="134"/>
      <c r="X43" s="134"/>
      <c r="Y43" s="134"/>
      <c r="Z43" s="134"/>
      <c r="AA43" s="134"/>
      <c r="AB43" s="134"/>
      <c r="AC43" s="134"/>
      <c r="AD43" s="134"/>
      <c r="AE43" s="134"/>
      <c r="AF43" s="134"/>
    </row>
    <row r="44" spans="1:32" ht="15.75" customHeight="1" x14ac:dyDescent="0.2">
      <c r="A44" s="1556"/>
      <c r="B44" s="1609"/>
      <c r="C44" s="598"/>
      <c r="D44" s="1477"/>
      <c r="E44" s="1493"/>
      <c r="F44" s="1477"/>
      <c r="G44" s="1493"/>
      <c r="H44" s="1477"/>
      <c r="I44" s="1493"/>
      <c r="J44" s="1477"/>
      <c r="K44" s="1493"/>
      <c r="L44" s="1477"/>
      <c r="M44" s="143"/>
      <c r="N44" s="134"/>
      <c r="O44" s="134"/>
      <c r="P44" s="134"/>
      <c r="Q44" s="134"/>
      <c r="R44" s="134"/>
      <c r="S44" s="134"/>
      <c r="T44" s="134"/>
      <c r="U44" s="134"/>
      <c r="V44" s="134"/>
      <c r="W44" s="134"/>
      <c r="X44" s="134"/>
      <c r="Y44" s="134"/>
      <c r="Z44" s="134"/>
      <c r="AA44" s="134"/>
      <c r="AB44" s="134"/>
      <c r="AC44" s="134"/>
      <c r="AD44" s="134"/>
      <c r="AE44" s="134"/>
      <c r="AF44" s="134"/>
    </row>
    <row r="45" spans="1:32" ht="15.75" customHeight="1" x14ac:dyDescent="0.25">
      <c r="A45" s="1556"/>
      <c r="B45" s="1609"/>
      <c r="C45" s="598"/>
      <c r="D45" s="1488" t="s">
        <v>1382</v>
      </c>
      <c r="E45" s="1367" t="s">
        <v>1381</v>
      </c>
      <c r="F45" s="1477"/>
      <c r="G45" s="1493"/>
      <c r="H45" s="1477"/>
      <c r="I45" s="1493"/>
      <c r="J45" s="1477"/>
      <c r="K45" s="1493"/>
      <c r="L45" s="1477"/>
      <c r="M45" s="143"/>
      <c r="N45" s="134"/>
      <c r="O45" s="134"/>
      <c r="P45" s="134"/>
      <c r="Q45" s="134"/>
      <c r="R45" s="134"/>
      <c r="S45" s="134"/>
      <c r="T45" s="134"/>
      <c r="U45" s="134"/>
      <c r="V45" s="134"/>
      <c r="W45" s="134"/>
      <c r="X45" s="134"/>
      <c r="Y45" s="134"/>
      <c r="Z45" s="134"/>
      <c r="AA45" s="134"/>
      <c r="AB45" s="134"/>
      <c r="AC45" s="134"/>
      <c r="AD45" s="134"/>
      <c r="AE45" s="134"/>
      <c r="AF45" s="134"/>
    </row>
    <row r="46" spans="1:32" ht="15.75" customHeight="1" x14ac:dyDescent="0.25">
      <c r="A46" s="1556"/>
      <c r="B46" s="1609"/>
      <c r="C46" s="609"/>
      <c r="D46" s="1449">
        <v>2039</v>
      </c>
      <c r="E46" s="873">
        <v>1</v>
      </c>
      <c r="F46" s="905"/>
      <c r="G46" s="905"/>
      <c r="H46" s="905"/>
      <c r="I46" s="905"/>
      <c r="J46" s="905"/>
      <c r="K46" s="905"/>
      <c r="L46" s="905"/>
      <c r="M46" s="143"/>
      <c r="N46" s="134"/>
      <c r="O46" s="134"/>
      <c r="P46" s="134"/>
      <c r="Q46" s="134"/>
      <c r="R46" s="134"/>
      <c r="S46" s="134"/>
      <c r="T46" s="134"/>
      <c r="U46" s="134"/>
      <c r="V46" s="134"/>
      <c r="W46" s="134"/>
      <c r="X46" s="134"/>
      <c r="Y46" s="134"/>
      <c r="Z46" s="134"/>
      <c r="AA46" s="134"/>
      <c r="AB46" s="134"/>
      <c r="AC46" s="134"/>
      <c r="AD46" s="134"/>
      <c r="AE46" s="134"/>
      <c r="AF46" s="134"/>
    </row>
    <row r="47" spans="1:32" ht="18" customHeight="1" x14ac:dyDescent="0.2">
      <c r="A47" s="1556"/>
      <c r="B47" s="1725" t="s">
        <v>606</v>
      </c>
      <c r="C47" s="596"/>
      <c r="D47" s="179"/>
      <c r="E47" s="179"/>
      <c r="F47" s="179"/>
      <c r="G47" s="179"/>
      <c r="H47" s="179"/>
      <c r="I47" s="179"/>
      <c r="J47" s="179"/>
      <c r="K47" s="179"/>
      <c r="L47" s="179"/>
      <c r="M47" s="595"/>
      <c r="N47" s="134"/>
      <c r="O47" s="134"/>
      <c r="P47" s="134"/>
      <c r="Q47" s="134"/>
      <c r="R47" s="134"/>
      <c r="S47" s="134"/>
      <c r="T47" s="134"/>
      <c r="U47" s="134"/>
      <c r="V47" s="134"/>
      <c r="W47" s="134"/>
      <c r="X47" s="134"/>
      <c r="Y47" s="134"/>
      <c r="Z47" s="134"/>
      <c r="AA47" s="134"/>
      <c r="AB47" s="134"/>
      <c r="AC47" s="134"/>
      <c r="AD47" s="134"/>
      <c r="AE47" s="134"/>
      <c r="AF47" s="134"/>
    </row>
    <row r="48" spans="1:32" ht="15.75" customHeight="1" x14ac:dyDescent="0.2">
      <c r="A48" s="1556"/>
      <c r="B48" s="1609"/>
      <c r="C48" s="596"/>
      <c r="D48" s="918" t="s">
        <v>94</v>
      </c>
      <c r="E48" s="911" t="s">
        <v>96</v>
      </c>
      <c r="F48" s="1734" t="s">
        <v>607</v>
      </c>
      <c r="G48" s="1735"/>
      <c r="H48" s="1564"/>
      <c r="I48" s="1564"/>
      <c r="J48" s="1569"/>
      <c r="K48" s="908" t="s">
        <v>1030</v>
      </c>
      <c r="L48" s="1736"/>
      <c r="M48" s="1565"/>
      <c r="N48" s="134"/>
      <c r="O48" s="134"/>
      <c r="P48" s="134"/>
      <c r="Q48" s="134"/>
      <c r="R48" s="134"/>
      <c r="S48" s="134"/>
      <c r="T48" s="134"/>
      <c r="U48" s="134"/>
      <c r="V48" s="134"/>
      <c r="W48" s="134"/>
      <c r="X48" s="134"/>
      <c r="Y48" s="134"/>
      <c r="Z48" s="134"/>
      <c r="AA48" s="134"/>
      <c r="AB48" s="134"/>
      <c r="AC48" s="134"/>
      <c r="AD48" s="134"/>
      <c r="AE48" s="134"/>
      <c r="AF48" s="134"/>
    </row>
    <row r="49" spans="1:32" ht="38.25" customHeight="1" x14ac:dyDescent="0.2">
      <c r="A49" s="1556"/>
      <c r="B49" s="1609"/>
      <c r="C49" s="596"/>
      <c r="D49" s="935"/>
      <c r="E49" s="185" t="s">
        <v>589</v>
      </c>
      <c r="F49" s="1568"/>
      <c r="G49" s="1570"/>
      <c r="H49" s="1552"/>
      <c r="I49" s="1552"/>
      <c r="J49" s="1553"/>
      <c r="K49" s="179"/>
      <c r="L49" s="1570"/>
      <c r="M49" s="1572"/>
      <c r="N49" s="134"/>
      <c r="O49" s="134"/>
      <c r="P49" s="134"/>
      <c r="Q49" s="134"/>
      <c r="R49" s="134"/>
      <c r="S49" s="134"/>
      <c r="T49" s="134"/>
      <c r="U49" s="134"/>
      <c r="V49" s="134"/>
      <c r="W49" s="134"/>
      <c r="X49" s="134"/>
      <c r="Y49" s="134"/>
      <c r="Z49" s="134"/>
      <c r="AA49" s="134"/>
      <c r="AB49" s="134"/>
      <c r="AC49" s="134"/>
      <c r="AD49" s="134"/>
      <c r="AE49" s="134"/>
      <c r="AF49" s="134"/>
    </row>
    <row r="50" spans="1:32" ht="38.25" customHeight="1" x14ac:dyDescent="0.2">
      <c r="A50" s="1556"/>
      <c r="B50" s="1610"/>
      <c r="C50" s="1851"/>
      <c r="D50" s="1548"/>
      <c r="E50" s="1548"/>
      <c r="F50" s="1548"/>
      <c r="G50" s="1548"/>
      <c r="H50" s="1548"/>
      <c r="I50" s="1548"/>
      <c r="J50" s="1548"/>
      <c r="K50" s="1548"/>
      <c r="L50" s="1548"/>
      <c r="M50" s="1549"/>
      <c r="N50" s="134"/>
      <c r="O50" s="134"/>
      <c r="P50" s="134"/>
      <c r="Q50" s="134"/>
      <c r="R50" s="134"/>
      <c r="S50" s="134"/>
      <c r="T50" s="134"/>
      <c r="U50" s="134"/>
      <c r="V50" s="134"/>
      <c r="W50" s="134"/>
      <c r="X50" s="134"/>
      <c r="Y50" s="134"/>
      <c r="Z50" s="134"/>
      <c r="AA50" s="134"/>
      <c r="AB50" s="134"/>
      <c r="AC50" s="134"/>
      <c r="AD50" s="134"/>
      <c r="AE50" s="134"/>
      <c r="AF50" s="134"/>
    </row>
    <row r="51" spans="1:32" ht="15.75" x14ac:dyDescent="0.25">
      <c r="A51" s="1556"/>
      <c r="B51" s="95" t="s">
        <v>609</v>
      </c>
      <c r="C51" s="1550" t="s">
        <v>810</v>
      </c>
      <c r="D51" s="1548"/>
      <c r="E51" s="1548"/>
      <c r="F51" s="1548"/>
      <c r="G51" s="1548"/>
      <c r="H51" s="1548"/>
      <c r="I51" s="1548"/>
      <c r="J51" s="1548"/>
      <c r="K51" s="1548"/>
      <c r="L51" s="1548"/>
      <c r="M51" s="1549"/>
      <c r="N51" s="134"/>
      <c r="O51" s="134"/>
      <c r="P51" s="134"/>
      <c r="Q51" s="134"/>
      <c r="R51" s="134"/>
      <c r="S51" s="134"/>
      <c r="T51" s="134"/>
      <c r="U51" s="134"/>
      <c r="V51" s="134"/>
      <c r="W51" s="134"/>
      <c r="X51" s="134"/>
      <c r="Y51" s="134"/>
      <c r="Z51" s="134"/>
      <c r="AA51" s="134"/>
      <c r="AB51" s="134"/>
      <c r="AC51" s="134"/>
      <c r="AD51" s="134"/>
      <c r="AE51" s="134"/>
      <c r="AF51" s="134"/>
    </row>
    <row r="52" spans="1:32" ht="15.75" customHeight="1" x14ac:dyDescent="0.25">
      <c r="A52" s="1556"/>
      <c r="B52" s="546" t="s">
        <v>610</v>
      </c>
      <c r="C52" s="1550" t="s">
        <v>811</v>
      </c>
      <c r="D52" s="1548"/>
      <c r="E52" s="1548"/>
      <c r="F52" s="1548"/>
      <c r="G52" s="1548"/>
      <c r="H52" s="1548"/>
      <c r="I52" s="1548"/>
      <c r="J52" s="1548"/>
      <c r="K52" s="1548"/>
      <c r="L52" s="1548"/>
      <c r="M52" s="1549"/>
      <c r="N52" s="134"/>
      <c r="O52" s="134"/>
      <c r="P52" s="134"/>
      <c r="Q52" s="134"/>
      <c r="R52" s="134"/>
      <c r="S52" s="134"/>
      <c r="T52" s="134"/>
      <c r="U52" s="134"/>
      <c r="V52" s="134"/>
      <c r="W52" s="134"/>
      <c r="X52" s="134"/>
      <c r="Y52" s="134"/>
      <c r="Z52" s="134"/>
      <c r="AA52" s="134"/>
      <c r="AB52" s="134"/>
      <c r="AC52" s="134"/>
      <c r="AD52" s="134"/>
      <c r="AE52" s="134"/>
      <c r="AF52" s="134"/>
    </row>
    <row r="53" spans="1:32" ht="15.75" customHeight="1" x14ac:dyDescent="0.25">
      <c r="A53" s="1556"/>
      <c r="B53" s="69" t="s">
        <v>612</v>
      </c>
      <c r="C53" s="1850" t="s">
        <v>812</v>
      </c>
      <c r="D53" s="1601"/>
      <c r="E53" s="1601"/>
      <c r="F53" s="1601"/>
      <c r="G53" s="1601"/>
      <c r="H53" s="1601"/>
      <c r="I53" s="1601"/>
      <c r="J53" s="1601"/>
      <c r="K53" s="1601"/>
      <c r="L53" s="1601"/>
      <c r="M53" s="1568"/>
      <c r="N53" s="134"/>
      <c r="O53" s="134"/>
      <c r="P53" s="134"/>
      <c r="Q53" s="134"/>
      <c r="R53" s="134"/>
      <c r="S53" s="134"/>
      <c r="T53" s="134"/>
      <c r="U53" s="134"/>
      <c r="V53" s="134"/>
      <c r="W53" s="134"/>
      <c r="X53" s="134"/>
      <c r="Y53" s="134"/>
      <c r="Z53" s="134"/>
      <c r="AA53" s="134"/>
      <c r="AB53" s="134"/>
      <c r="AC53" s="134"/>
      <c r="AD53" s="134"/>
      <c r="AE53" s="134"/>
      <c r="AF53" s="134"/>
    </row>
    <row r="54" spans="1:32" ht="15.75" customHeight="1" x14ac:dyDescent="0.25">
      <c r="A54" s="1556"/>
      <c r="B54" s="546" t="s">
        <v>613</v>
      </c>
      <c r="C54" s="1550">
        <v>0</v>
      </c>
      <c r="D54" s="1548"/>
      <c r="E54" s="1548"/>
      <c r="F54" s="1548"/>
      <c r="G54" s="1548"/>
      <c r="H54" s="1548"/>
      <c r="I54" s="1548"/>
      <c r="J54" s="1548"/>
      <c r="K54" s="1548"/>
      <c r="L54" s="1548"/>
      <c r="M54" s="1549"/>
      <c r="N54" s="134"/>
      <c r="O54" s="134"/>
      <c r="P54" s="134"/>
      <c r="Q54" s="134"/>
      <c r="R54" s="134"/>
      <c r="S54" s="134"/>
      <c r="T54" s="134"/>
      <c r="U54" s="134"/>
      <c r="V54" s="134"/>
      <c r="W54" s="134"/>
      <c r="X54" s="134"/>
      <c r="Y54" s="134"/>
      <c r="Z54" s="134"/>
      <c r="AA54" s="134"/>
      <c r="AB54" s="134"/>
      <c r="AC54" s="134"/>
      <c r="AD54" s="134"/>
      <c r="AE54" s="134"/>
      <c r="AF54" s="134"/>
    </row>
    <row r="55" spans="1:32" ht="15.75" customHeight="1" x14ac:dyDescent="0.25">
      <c r="A55" s="1555" t="s">
        <v>615</v>
      </c>
      <c r="B55" s="884" t="s">
        <v>616</v>
      </c>
      <c r="C55" s="1550" t="s">
        <v>813</v>
      </c>
      <c r="D55" s="1548"/>
      <c r="E55" s="1548"/>
      <c r="F55" s="1548"/>
      <c r="G55" s="1548"/>
      <c r="H55" s="1548"/>
      <c r="I55" s="1548"/>
      <c r="J55" s="1548"/>
      <c r="K55" s="1548"/>
      <c r="L55" s="1548"/>
      <c r="M55" s="1549"/>
      <c r="N55" s="134"/>
      <c r="O55" s="134"/>
      <c r="P55" s="134"/>
      <c r="Q55" s="134"/>
      <c r="R55" s="134"/>
      <c r="S55" s="134"/>
      <c r="T55" s="134"/>
      <c r="U55" s="134"/>
      <c r="V55" s="134"/>
      <c r="W55" s="134"/>
      <c r="X55" s="134"/>
      <c r="Y55" s="134"/>
      <c r="Z55" s="134"/>
      <c r="AA55" s="134"/>
      <c r="AB55" s="134"/>
      <c r="AC55" s="134"/>
      <c r="AD55" s="134"/>
      <c r="AE55" s="134"/>
      <c r="AF55" s="134"/>
    </row>
    <row r="56" spans="1:32" ht="15.75" customHeight="1" x14ac:dyDescent="0.25">
      <c r="A56" s="1556"/>
      <c r="B56" s="884" t="s">
        <v>617</v>
      </c>
      <c r="C56" s="1550" t="s">
        <v>814</v>
      </c>
      <c r="D56" s="1548"/>
      <c r="E56" s="1548"/>
      <c r="F56" s="1548"/>
      <c r="G56" s="1548"/>
      <c r="H56" s="1548"/>
      <c r="I56" s="1548"/>
      <c r="J56" s="1548"/>
      <c r="K56" s="1548"/>
      <c r="L56" s="1548"/>
      <c r="M56" s="1549"/>
      <c r="N56" s="134"/>
      <c r="O56" s="134"/>
      <c r="P56" s="134"/>
      <c r="Q56" s="134"/>
      <c r="R56" s="134"/>
      <c r="S56" s="134"/>
      <c r="T56" s="134"/>
      <c r="U56" s="134"/>
      <c r="V56" s="134"/>
      <c r="W56" s="134"/>
      <c r="X56" s="134"/>
      <c r="Y56" s="134"/>
      <c r="Z56" s="134"/>
      <c r="AA56" s="134"/>
      <c r="AB56" s="134"/>
      <c r="AC56" s="134"/>
      <c r="AD56" s="134"/>
      <c r="AE56" s="134"/>
      <c r="AF56" s="134"/>
    </row>
    <row r="57" spans="1:32" ht="15.75" customHeight="1" x14ac:dyDescent="0.25">
      <c r="A57" s="1556"/>
      <c r="B57" s="884" t="s">
        <v>619</v>
      </c>
      <c r="C57" s="1550" t="s">
        <v>815</v>
      </c>
      <c r="D57" s="1548"/>
      <c r="E57" s="1548"/>
      <c r="F57" s="1548"/>
      <c r="G57" s="1548"/>
      <c r="H57" s="1548"/>
      <c r="I57" s="1548"/>
      <c r="J57" s="1548"/>
      <c r="K57" s="1548"/>
      <c r="L57" s="1548"/>
      <c r="M57" s="1549"/>
      <c r="N57" s="134"/>
      <c r="O57" s="134"/>
      <c r="P57" s="134"/>
      <c r="Q57" s="134"/>
      <c r="R57" s="134"/>
      <c r="S57" s="134"/>
      <c r="T57" s="134"/>
      <c r="U57" s="134"/>
      <c r="V57" s="134"/>
      <c r="W57" s="134"/>
      <c r="X57" s="134"/>
      <c r="Y57" s="134"/>
      <c r="Z57" s="134"/>
      <c r="AA57" s="134"/>
      <c r="AB57" s="134"/>
      <c r="AC57" s="134"/>
      <c r="AD57" s="134"/>
      <c r="AE57" s="134"/>
      <c r="AF57" s="134"/>
    </row>
    <row r="58" spans="1:32" ht="15.75" customHeight="1" x14ac:dyDescent="0.25">
      <c r="A58" s="1556"/>
      <c r="B58" s="941" t="s">
        <v>621</v>
      </c>
      <c r="C58" s="1550" t="s">
        <v>417</v>
      </c>
      <c r="D58" s="1548"/>
      <c r="E58" s="1548"/>
      <c r="F58" s="1548"/>
      <c r="G58" s="1548"/>
      <c r="H58" s="1548"/>
      <c r="I58" s="1548"/>
      <c r="J58" s="1548"/>
      <c r="K58" s="1548"/>
      <c r="L58" s="1548"/>
      <c r="M58" s="1549"/>
      <c r="N58" s="134"/>
      <c r="O58" s="134"/>
      <c r="P58" s="134"/>
      <c r="Q58" s="134"/>
      <c r="R58" s="134"/>
      <c r="S58" s="134"/>
      <c r="T58" s="134"/>
      <c r="U58" s="134"/>
      <c r="V58" s="134"/>
      <c r="W58" s="134"/>
      <c r="X58" s="134"/>
      <c r="Y58" s="134"/>
      <c r="Z58" s="134"/>
      <c r="AA58" s="134"/>
      <c r="AB58" s="134"/>
      <c r="AC58" s="134"/>
      <c r="AD58" s="134"/>
      <c r="AE58" s="134"/>
      <c r="AF58" s="134"/>
    </row>
    <row r="59" spans="1:32" ht="15.75" customHeight="1" x14ac:dyDescent="0.25">
      <c r="A59" s="1556"/>
      <c r="B59" s="884" t="s">
        <v>622</v>
      </c>
      <c r="C59" s="1550" t="s">
        <v>420</v>
      </c>
      <c r="D59" s="1548"/>
      <c r="E59" s="1548"/>
      <c r="F59" s="1548"/>
      <c r="G59" s="1548"/>
      <c r="H59" s="1548"/>
      <c r="I59" s="1548"/>
      <c r="J59" s="1548"/>
      <c r="K59" s="1548"/>
      <c r="L59" s="1548"/>
      <c r="M59" s="1549"/>
      <c r="N59" s="134"/>
      <c r="O59" s="134"/>
      <c r="P59" s="134"/>
      <c r="Q59" s="134"/>
      <c r="R59" s="134"/>
      <c r="S59" s="134"/>
      <c r="T59" s="134"/>
      <c r="U59" s="134"/>
      <c r="V59" s="134"/>
      <c r="W59" s="134"/>
      <c r="X59" s="134"/>
      <c r="Y59" s="134"/>
      <c r="Z59" s="134"/>
      <c r="AA59" s="134"/>
      <c r="AB59" s="134"/>
      <c r="AC59" s="134"/>
      <c r="AD59" s="134"/>
      <c r="AE59" s="134"/>
      <c r="AF59" s="134"/>
    </row>
    <row r="60" spans="1:32" ht="15.75" customHeight="1" x14ac:dyDescent="0.25">
      <c r="A60" s="1557"/>
      <c r="B60" s="884" t="s">
        <v>623</v>
      </c>
      <c r="C60" s="1550" t="s">
        <v>419</v>
      </c>
      <c r="D60" s="1548"/>
      <c r="E60" s="1548"/>
      <c r="F60" s="1548"/>
      <c r="G60" s="1548"/>
      <c r="H60" s="1548"/>
      <c r="I60" s="1548"/>
      <c r="J60" s="1548"/>
      <c r="K60" s="1548"/>
      <c r="L60" s="1548"/>
      <c r="M60" s="1549"/>
      <c r="N60" s="134"/>
      <c r="O60" s="134"/>
      <c r="P60" s="134"/>
      <c r="Q60" s="134"/>
      <c r="R60" s="134"/>
      <c r="S60" s="134"/>
      <c r="T60" s="134"/>
      <c r="U60" s="134"/>
      <c r="V60" s="134"/>
      <c r="W60" s="134"/>
      <c r="X60" s="134"/>
      <c r="Y60" s="134"/>
      <c r="Z60" s="134"/>
      <c r="AA60" s="134"/>
      <c r="AB60" s="134"/>
      <c r="AC60" s="134"/>
      <c r="AD60" s="134"/>
      <c r="AE60" s="134"/>
      <c r="AF60" s="134"/>
    </row>
    <row r="61" spans="1:32" ht="15.75" customHeight="1" x14ac:dyDescent="0.25">
      <c r="A61" s="1555" t="s">
        <v>624</v>
      </c>
      <c r="B61" s="884" t="s">
        <v>625</v>
      </c>
      <c r="C61" s="1550" t="s">
        <v>626</v>
      </c>
      <c r="D61" s="1548"/>
      <c r="E61" s="1548"/>
      <c r="F61" s="1548"/>
      <c r="G61" s="1548"/>
      <c r="H61" s="1548"/>
      <c r="I61" s="1548"/>
      <c r="J61" s="1548"/>
      <c r="K61" s="1548"/>
      <c r="L61" s="1548"/>
      <c r="M61" s="1549"/>
      <c r="N61" s="134"/>
      <c r="O61" s="134"/>
      <c r="P61" s="134"/>
      <c r="Q61" s="134"/>
      <c r="R61" s="134"/>
      <c r="S61" s="134"/>
      <c r="T61" s="134"/>
      <c r="U61" s="134"/>
      <c r="V61" s="134"/>
      <c r="W61" s="134"/>
      <c r="X61" s="134"/>
      <c r="Y61" s="134"/>
      <c r="Z61" s="134"/>
      <c r="AA61" s="134"/>
      <c r="AB61" s="134"/>
      <c r="AC61" s="134"/>
      <c r="AD61" s="134"/>
      <c r="AE61" s="134"/>
      <c r="AF61" s="134"/>
    </row>
    <row r="62" spans="1:32" ht="15.75" x14ac:dyDescent="0.25">
      <c r="A62" s="1556"/>
      <c r="B62" s="884" t="s">
        <v>627</v>
      </c>
      <c r="C62" s="1550" t="s">
        <v>639</v>
      </c>
      <c r="D62" s="1548"/>
      <c r="E62" s="1548"/>
      <c r="F62" s="1548"/>
      <c r="G62" s="1548"/>
      <c r="H62" s="1548"/>
      <c r="I62" s="1548"/>
      <c r="J62" s="1548"/>
      <c r="K62" s="1548"/>
      <c r="L62" s="1548"/>
      <c r="M62" s="1549"/>
      <c r="N62" s="134"/>
      <c r="O62" s="134"/>
      <c r="P62" s="134"/>
      <c r="Q62" s="134"/>
      <c r="R62" s="134"/>
      <c r="S62" s="134"/>
      <c r="T62" s="134"/>
      <c r="U62" s="134"/>
      <c r="V62" s="134"/>
      <c r="W62" s="134"/>
      <c r="X62" s="134"/>
      <c r="Y62" s="134"/>
      <c r="Z62" s="134"/>
      <c r="AA62" s="134"/>
      <c r="AB62" s="134"/>
      <c r="AC62" s="134"/>
      <c r="AD62" s="134"/>
      <c r="AE62" s="134"/>
      <c r="AF62" s="134"/>
    </row>
    <row r="63" spans="1:32" ht="15.75" customHeight="1" x14ac:dyDescent="0.2">
      <c r="A63" s="1556"/>
      <c r="B63" s="611" t="s">
        <v>231</v>
      </c>
      <c r="C63" s="1589" t="s">
        <v>620</v>
      </c>
      <c r="D63" s="1548"/>
      <c r="E63" s="1548"/>
      <c r="F63" s="1548"/>
      <c r="G63" s="1548"/>
      <c r="H63" s="1548"/>
      <c r="I63" s="1548"/>
      <c r="J63" s="1548"/>
      <c r="K63" s="1548"/>
      <c r="L63" s="1548"/>
      <c r="M63" s="1581"/>
      <c r="N63" s="134"/>
      <c r="O63" s="134"/>
      <c r="P63" s="134"/>
      <c r="Q63" s="134"/>
      <c r="R63" s="134"/>
      <c r="S63" s="134"/>
      <c r="T63" s="134"/>
      <c r="U63" s="134"/>
      <c r="V63" s="134"/>
      <c r="W63" s="134"/>
      <c r="X63" s="134"/>
      <c r="Y63" s="134"/>
      <c r="Z63" s="134"/>
      <c r="AA63" s="134"/>
      <c r="AB63" s="134"/>
      <c r="AC63" s="134"/>
      <c r="AD63" s="134"/>
      <c r="AE63" s="134"/>
      <c r="AF63" s="134"/>
    </row>
    <row r="64" spans="1:32" ht="15.75" customHeight="1" x14ac:dyDescent="0.2">
      <c r="A64" s="62" t="s">
        <v>629</v>
      </c>
      <c r="B64" s="620"/>
      <c r="C64" s="1584"/>
      <c r="D64" s="1548"/>
      <c r="E64" s="1548"/>
      <c r="F64" s="1548"/>
      <c r="G64" s="1548"/>
      <c r="H64" s="1548"/>
      <c r="I64" s="1548"/>
      <c r="J64" s="1548"/>
      <c r="K64" s="1548"/>
      <c r="L64" s="1548"/>
      <c r="M64" s="1549"/>
      <c r="N64" s="134"/>
      <c r="O64" s="134"/>
      <c r="P64" s="134"/>
      <c r="Q64" s="134"/>
      <c r="R64" s="134"/>
      <c r="S64" s="134"/>
      <c r="T64" s="134"/>
      <c r="U64" s="134"/>
      <c r="V64" s="134"/>
      <c r="W64" s="134"/>
      <c r="X64" s="134"/>
      <c r="Y64" s="134"/>
      <c r="Z64" s="134"/>
      <c r="AA64" s="134"/>
      <c r="AB64" s="134"/>
      <c r="AC64" s="134"/>
      <c r="AD64" s="134"/>
      <c r="AE64" s="134"/>
      <c r="AF64" s="134"/>
    </row>
    <row r="65" spans="1:32" ht="15.75" customHeight="1" x14ac:dyDescent="0.2">
      <c r="A65" s="134"/>
      <c r="B65" s="151"/>
      <c r="C65" s="134"/>
      <c r="D65" s="134"/>
      <c r="E65" s="134"/>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row>
    <row r="66" spans="1:32" ht="15.75" customHeight="1" x14ac:dyDescent="0.2">
      <c r="A66" s="134"/>
      <c r="B66" s="151"/>
      <c r="C66" s="134"/>
      <c r="D66" s="134"/>
      <c r="E66" s="134"/>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row>
    <row r="67" spans="1:32" ht="15.75" customHeight="1" x14ac:dyDescent="0.2">
      <c r="A67" s="134"/>
      <c r="B67" s="151"/>
      <c r="C67" s="134"/>
      <c r="D67" s="134"/>
      <c r="E67" s="134"/>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row>
    <row r="68" spans="1:32" ht="15.75" customHeight="1" x14ac:dyDescent="0.2">
      <c r="A68" s="134"/>
      <c r="B68" s="151"/>
      <c r="C68" s="134"/>
      <c r="D68" s="134"/>
      <c r="E68" s="134"/>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row>
    <row r="69" spans="1:32" ht="15.75" customHeight="1" x14ac:dyDescent="0.2">
      <c r="A69" s="134"/>
      <c r="B69" s="151"/>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row>
    <row r="70" spans="1:32" ht="15.75" customHeight="1" x14ac:dyDescent="0.2">
      <c r="A70" s="134"/>
      <c r="B70" s="151"/>
      <c r="C70" s="134"/>
      <c r="D70" s="134"/>
      <c r="E70" s="134"/>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row>
    <row r="71" spans="1:32" ht="15.75" customHeight="1" x14ac:dyDescent="0.2">
      <c r="A71" s="134"/>
      <c r="B71" s="151"/>
      <c r="C71" s="134"/>
      <c r="D71" s="134"/>
      <c r="E71" s="134"/>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row>
    <row r="72" spans="1:32" ht="15.75" customHeight="1" x14ac:dyDescent="0.2">
      <c r="A72" s="134"/>
      <c r="B72" s="151"/>
      <c r="C72" s="134"/>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row>
    <row r="73" spans="1:32" ht="15.75" customHeight="1" x14ac:dyDescent="0.2">
      <c r="A73" s="134"/>
      <c r="B73" s="151"/>
      <c r="C73" s="134"/>
      <c r="D73" s="134"/>
      <c r="E73" s="134"/>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row>
    <row r="74" spans="1:32" ht="15.75" customHeight="1" x14ac:dyDescent="0.2">
      <c r="A74" s="134"/>
      <c r="B74" s="151"/>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row>
    <row r="75" spans="1:32" ht="15.75" customHeight="1" x14ac:dyDescent="0.2">
      <c r="A75" s="134"/>
      <c r="B75" s="151"/>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row>
    <row r="76" spans="1:32" ht="15.75" customHeight="1" x14ac:dyDescent="0.2">
      <c r="A76" s="134"/>
      <c r="B76" s="151"/>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row>
    <row r="77" spans="1:32" ht="15.75" customHeight="1" x14ac:dyDescent="0.2">
      <c r="A77" s="134"/>
      <c r="B77" s="151"/>
      <c r="C77" s="134"/>
      <c r="D77" s="134"/>
      <c r="E77" s="134"/>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row>
    <row r="78" spans="1:32" ht="15.75" customHeight="1" x14ac:dyDescent="0.2">
      <c r="A78" s="134"/>
      <c r="B78" s="151"/>
      <c r="C78" s="134"/>
      <c r="D78" s="134"/>
      <c r="E78" s="134"/>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row>
    <row r="79" spans="1:32" ht="15.75" customHeight="1" x14ac:dyDescent="0.2">
      <c r="A79" s="134"/>
      <c r="B79" s="151"/>
      <c r="C79" s="134"/>
      <c r="D79" s="134"/>
      <c r="E79" s="134"/>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row>
    <row r="80" spans="1:32" ht="15.75" customHeight="1" x14ac:dyDescent="0.2">
      <c r="A80" s="134"/>
      <c r="B80" s="151"/>
      <c r="C80" s="134"/>
      <c r="D80" s="134"/>
      <c r="E80" s="134"/>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row>
    <row r="81" spans="1:32" ht="15.75" customHeight="1" x14ac:dyDescent="0.2">
      <c r="A81" s="134"/>
      <c r="B81" s="151"/>
      <c r="C81" s="134"/>
      <c r="D81" s="134"/>
      <c r="E81" s="134"/>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row>
    <row r="82" spans="1:32" ht="15.75" customHeight="1" x14ac:dyDescent="0.2">
      <c r="A82" s="134"/>
      <c r="B82" s="151"/>
      <c r="C82" s="134"/>
      <c r="D82" s="134"/>
      <c r="E82" s="134"/>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row>
    <row r="83" spans="1:32" ht="15.75" customHeight="1" x14ac:dyDescent="0.2">
      <c r="A83" s="134"/>
      <c r="B83" s="151"/>
      <c r="C83" s="134"/>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row>
    <row r="84" spans="1:32" ht="15.75" customHeight="1" x14ac:dyDescent="0.2">
      <c r="A84" s="134"/>
      <c r="B84" s="151"/>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row>
    <row r="85" spans="1:32" ht="15.75" customHeight="1" x14ac:dyDescent="0.2">
      <c r="A85" s="134"/>
      <c r="B85" s="151"/>
      <c r="C85" s="134"/>
      <c r="D85" s="134"/>
      <c r="E85" s="134"/>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row>
    <row r="86" spans="1:32" ht="15.75" customHeight="1" x14ac:dyDescent="0.2">
      <c r="A86" s="134"/>
      <c r="B86" s="151"/>
      <c r="C86" s="134"/>
      <c r="D86" s="134"/>
      <c r="E86" s="134"/>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row>
    <row r="87" spans="1:32" ht="15.75" customHeight="1" x14ac:dyDescent="0.2">
      <c r="A87" s="134"/>
      <c r="B87" s="151"/>
      <c r="C87" s="134"/>
      <c r="D87" s="134"/>
      <c r="E87" s="134"/>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row>
    <row r="88" spans="1:32" ht="15.75" customHeight="1" x14ac:dyDescent="0.2">
      <c r="A88" s="134"/>
      <c r="B88" s="151"/>
      <c r="C88" s="134"/>
      <c r="D88" s="134"/>
      <c r="E88" s="134"/>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row>
    <row r="89" spans="1:32" ht="15.75" customHeight="1" x14ac:dyDescent="0.2">
      <c r="A89" s="134"/>
      <c r="B89" s="151"/>
      <c r="C89" s="134"/>
      <c r="D89" s="134"/>
      <c r="E89" s="134"/>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row>
    <row r="90" spans="1:32" ht="15.75" customHeight="1" x14ac:dyDescent="0.2">
      <c r="A90" s="134"/>
      <c r="B90" s="151"/>
      <c r="C90" s="134"/>
      <c r="D90" s="134"/>
      <c r="E90" s="134"/>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row>
    <row r="91" spans="1:32" ht="15.75" customHeight="1" x14ac:dyDescent="0.2">
      <c r="A91" s="134"/>
      <c r="B91" s="151"/>
      <c r="C91" s="134"/>
      <c r="D91" s="134"/>
      <c r="E91" s="134"/>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row>
    <row r="92" spans="1:32" ht="15.75" customHeight="1" x14ac:dyDescent="0.2">
      <c r="A92" s="134"/>
      <c r="B92" s="151"/>
      <c r="C92" s="134"/>
      <c r="D92" s="134"/>
      <c r="E92" s="134"/>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row>
    <row r="93" spans="1:32" ht="15.75" customHeight="1" x14ac:dyDescent="0.2">
      <c r="A93" s="134"/>
      <c r="B93" s="151"/>
      <c r="C93" s="134"/>
      <c r="D93" s="134"/>
      <c r="E93" s="134"/>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row>
    <row r="94" spans="1:32" ht="15.75" customHeight="1" x14ac:dyDescent="0.2">
      <c r="A94" s="134"/>
      <c r="B94" s="151"/>
      <c r="C94" s="134"/>
      <c r="D94" s="134"/>
      <c r="E94" s="134"/>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row>
    <row r="95" spans="1:32" ht="15.75" customHeight="1" x14ac:dyDescent="0.2">
      <c r="A95" s="134"/>
      <c r="B95" s="151"/>
      <c r="C95" s="134"/>
      <c r="D95" s="134"/>
      <c r="E95" s="134"/>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row>
    <row r="96" spans="1:32" ht="15.75" customHeight="1" x14ac:dyDescent="0.2">
      <c r="A96" s="134"/>
      <c r="B96" s="151"/>
      <c r="C96" s="134"/>
      <c r="D96" s="134"/>
      <c r="E96" s="134"/>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row>
    <row r="97" spans="1:32" ht="15.75" customHeight="1" x14ac:dyDescent="0.2">
      <c r="A97" s="134"/>
      <c r="B97" s="151"/>
      <c r="C97" s="134"/>
      <c r="D97" s="134"/>
      <c r="E97" s="134"/>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row>
    <row r="98" spans="1:32" ht="15.75" customHeight="1" x14ac:dyDescent="0.2">
      <c r="A98" s="134"/>
      <c r="B98" s="151"/>
      <c r="C98" s="134"/>
      <c r="D98" s="134"/>
      <c r="E98" s="134"/>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row>
    <row r="99" spans="1:32" ht="15.75" customHeight="1" x14ac:dyDescent="0.2">
      <c r="A99" s="134"/>
      <c r="B99" s="151"/>
      <c r="C99" s="134"/>
      <c r="D99" s="134"/>
      <c r="E99" s="134"/>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row>
    <row r="100" spans="1:32" ht="15.75" customHeight="1" x14ac:dyDescent="0.2">
      <c r="A100" s="134"/>
      <c r="B100" s="151"/>
      <c r="C100" s="134"/>
      <c r="D100" s="134"/>
      <c r="E100" s="134"/>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row>
    <row r="101" spans="1:32" ht="15.75" customHeight="1" x14ac:dyDescent="0.2">
      <c r="A101" s="134"/>
      <c r="B101" s="151"/>
      <c r="C101" s="134"/>
      <c r="D101" s="134"/>
      <c r="E101" s="134"/>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row>
    <row r="102" spans="1:32" ht="15.75" customHeight="1" x14ac:dyDescent="0.2">
      <c r="A102" s="134"/>
      <c r="B102" s="151"/>
      <c r="C102" s="13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row>
    <row r="103" spans="1:32" ht="15.75" customHeight="1" x14ac:dyDescent="0.2">
      <c r="A103" s="134"/>
      <c r="B103" s="151"/>
      <c r="C103" s="13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row>
    <row r="104" spans="1:32" ht="15.75" customHeight="1" x14ac:dyDescent="0.2">
      <c r="A104" s="134"/>
      <c r="B104" s="151"/>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row>
    <row r="105" spans="1:32" ht="15.75" customHeight="1" x14ac:dyDescent="0.2">
      <c r="A105" s="134"/>
      <c r="B105" s="151"/>
      <c r="C105" s="13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row>
    <row r="106" spans="1:32" ht="15.75" customHeight="1" x14ac:dyDescent="0.2">
      <c r="A106" s="134"/>
      <c r="B106" s="151"/>
      <c r="C106" s="13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row>
    <row r="107" spans="1:32" ht="15.75" customHeight="1" x14ac:dyDescent="0.2">
      <c r="A107" s="134"/>
      <c r="B107" s="151"/>
      <c r="C107" s="13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row>
    <row r="108" spans="1:32" ht="15.75" customHeight="1" x14ac:dyDescent="0.2">
      <c r="A108" s="134"/>
      <c r="B108" s="151"/>
      <c r="C108" s="13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row>
    <row r="109" spans="1:32" ht="15.75" customHeight="1" x14ac:dyDescent="0.2">
      <c r="A109" s="134"/>
      <c r="B109" s="151"/>
      <c r="C109" s="13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row>
    <row r="110" spans="1:32" ht="15.75" customHeight="1" x14ac:dyDescent="0.2">
      <c r="A110" s="134"/>
      <c r="B110" s="151"/>
      <c r="C110" s="13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row>
    <row r="111" spans="1:32" ht="15.75" customHeight="1" x14ac:dyDescent="0.2">
      <c r="A111" s="134"/>
      <c r="B111" s="151"/>
      <c r="C111" s="13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row>
    <row r="112" spans="1:32" ht="15.75" customHeight="1" x14ac:dyDescent="0.2">
      <c r="A112" s="134"/>
      <c r="B112" s="151"/>
      <c r="C112" s="134"/>
      <c r="D112" s="134"/>
      <c r="E112" s="134"/>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row>
    <row r="113" spans="1:32" ht="15.75" customHeight="1" x14ac:dyDescent="0.2">
      <c r="A113" s="134"/>
      <c r="B113" s="151"/>
      <c r="C113" s="134"/>
      <c r="D113" s="134"/>
      <c r="E113" s="134"/>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row>
    <row r="114" spans="1:32" ht="15.75" customHeight="1" x14ac:dyDescent="0.2">
      <c r="A114" s="134"/>
      <c r="B114" s="151"/>
      <c r="C114" s="134"/>
      <c r="D114" s="134"/>
      <c r="E114" s="134"/>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row>
    <row r="115" spans="1:32" ht="15.75" customHeight="1" x14ac:dyDescent="0.2">
      <c r="A115" s="134"/>
      <c r="B115" s="151"/>
      <c r="C115" s="134"/>
      <c r="D115" s="134"/>
      <c r="E115" s="134"/>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row>
    <row r="116" spans="1:32" ht="15.75" customHeight="1" x14ac:dyDescent="0.2">
      <c r="A116" s="134"/>
      <c r="B116" s="151"/>
      <c r="C116" s="134"/>
      <c r="D116" s="134"/>
      <c r="E116" s="134"/>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row>
    <row r="117" spans="1:32" ht="15.75" customHeight="1" x14ac:dyDescent="0.2">
      <c r="A117" s="134"/>
      <c r="B117" s="151"/>
      <c r="C117" s="134"/>
      <c r="D117" s="134"/>
      <c r="E117" s="134"/>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row>
    <row r="118" spans="1:32" ht="15.75" customHeight="1" x14ac:dyDescent="0.2">
      <c r="A118" s="134"/>
      <c r="B118" s="151"/>
      <c r="C118" s="134"/>
      <c r="D118" s="134"/>
      <c r="E118" s="134"/>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row>
    <row r="119" spans="1:32" ht="15.75" customHeight="1" x14ac:dyDescent="0.2">
      <c r="A119" s="134"/>
      <c r="B119" s="151"/>
      <c r="C119" s="134"/>
      <c r="D119" s="134"/>
      <c r="E119" s="134"/>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row>
    <row r="120" spans="1:32" ht="15.75" customHeight="1" x14ac:dyDescent="0.2">
      <c r="A120" s="134"/>
      <c r="B120" s="151"/>
      <c r="C120" s="134"/>
      <c r="D120" s="134"/>
      <c r="E120" s="134"/>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row>
    <row r="121" spans="1:32" ht="15.75" customHeight="1" x14ac:dyDescent="0.2">
      <c r="A121" s="134"/>
      <c r="B121" s="151"/>
      <c r="C121" s="134"/>
      <c r="D121" s="134"/>
      <c r="E121" s="134"/>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row>
    <row r="122" spans="1:32" ht="15.75" customHeight="1" x14ac:dyDescent="0.2">
      <c r="A122" s="134"/>
      <c r="B122" s="151"/>
      <c r="C122" s="134"/>
      <c r="D122" s="134"/>
      <c r="E122" s="134"/>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row>
    <row r="123" spans="1:32" ht="15.75" customHeight="1" x14ac:dyDescent="0.2">
      <c r="A123" s="134"/>
      <c r="B123" s="151"/>
      <c r="C123" s="134"/>
      <c r="D123" s="134"/>
      <c r="E123" s="134"/>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row>
    <row r="124" spans="1:32" ht="15.75" customHeight="1" x14ac:dyDescent="0.2">
      <c r="A124" s="134"/>
      <c r="B124" s="151"/>
      <c r="C124" s="134"/>
      <c r="D124" s="134"/>
      <c r="E124" s="134"/>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row>
    <row r="125" spans="1:32" ht="15.75" customHeight="1" x14ac:dyDescent="0.2">
      <c r="A125" s="134"/>
      <c r="B125" s="151"/>
      <c r="C125" s="134"/>
      <c r="D125" s="134"/>
      <c r="E125" s="134"/>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row>
    <row r="126" spans="1:32" ht="15.75" customHeight="1" x14ac:dyDescent="0.2">
      <c r="A126" s="134"/>
      <c r="B126" s="151"/>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row>
    <row r="127" spans="1:32" ht="15.75" customHeight="1" x14ac:dyDescent="0.2">
      <c r="A127" s="134"/>
      <c r="B127" s="151"/>
      <c r="C127" s="134"/>
      <c r="D127" s="134"/>
      <c r="E127" s="134"/>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row>
    <row r="128" spans="1:32" ht="15.75" customHeight="1" x14ac:dyDescent="0.2">
      <c r="A128" s="134"/>
      <c r="B128" s="151"/>
      <c r="C128" s="134"/>
      <c r="D128" s="134"/>
      <c r="E128" s="134"/>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row>
    <row r="129" spans="1:32" ht="15.75" customHeight="1" x14ac:dyDescent="0.2">
      <c r="A129" s="134"/>
      <c r="B129" s="151"/>
      <c r="C129" s="134"/>
      <c r="D129" s="134"/>
      <c r="E129" s="134"/>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row>
    <row r="130" spans="1:32" ht="15.75" customHeight="1" x14ac:dyDescent="0.2">
      <c r="A130" s="134"/>
      <c r="B130" s="151"/>
      <c r="C130" s="134"/>
      <c r="D130" s="134"/>
      <c r="E130" s="134"/>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row>
    <row r="131" spans="1:32" ht="15.75" customHeight="1" x14ac:dyDescent="0.2">
      <c r="A131" s="134"/>
      <c r="B131" s="151"/>
      <c r="C131" s="134"/>
      <c r="D131" s="134"/>
      <c r="E131" s="134"/>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row>
    <row r="132" spans="1:32" ht="15.75" customHeight="1" x14ac:dyDescent="0.2">
      <c r="A132" s="134"/>
      <c r="B132" s="151"/>
      <c r="C132" s="134"/>
      <c r="D132" s="134"/>
      <c r="E132" s="134"/>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row>
    <row r="133" spans="1:32" ht="15.75" customHeight="1" x14ac:dyDescent="0.2">
      <c r="A133" s="134"/>
      <c r="B133" s="151"/>
      <c r="C133" s="134"/>
      <c r="D133" s="134"/>
      <c r="E133" s="134"/>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row>
    <row r="134" spans="1:32" ht="15.75" customHeight="1" x14ac:dyDescent="0.2">
      <c r="A134" s="134"/>
      <c r="B134" s="151"/>
      <c r="C134" s="134"/>
      <c r="D134" s="134"/>
      <c r="E134" s="134"/>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row>
    <row r="135" spans="1:32" ht="15.75" customHeight="1" x14ac:dyDescent="0.2">
      <c r="A135" s="134"/>
      <c r="B135" s="151"/>
      <c r="C135" s="134"/>
      <c r="D135" s="134"/>
      <c r="E135" s="134"/>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row>
    <row r="136" spans="1:32" ht="15.75" customHeight="1" x14ac:dyDescent="0.2">
      <c r="A136" s="134"/>
      <c r="B136" s="151"/>
      <c r="C136" s="134"/>
      <c r="D136" s="134"/>
      <c r="E136" s="134"/>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row>
    <row r="137" spans="1:32" ht="15.75" customHeight="1" x14ac:dyDescent="0.2">
      <c r="A137" s="134"/>
      <c r="B137" s="151"/>
      <c r="C137" s="134"/>
      <c r="D137" s="134"/>
      <c r="E137" s="134"/>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row>
    <row r="138" spans="1:32" ht="15.75" customHeight="1" x14ac:dyDescent="0.2">
      <c r="A138" s="134"/>
      <c r="B138" s="151"/>
      <c r="C138" s="134"/>
      <c r="D138" s="134"/>
      <c r="E138" s="134"/>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row>
    <row r="139" spans="1:32" ht="15.75" customHeight="1" x14ac:dyDescent="0.2">
      <c r="A139" s="134"/>
      <c r="B139" s="151"/>
      <c r="C139" s="134"/>
      <c r="D139" s="134"/>
      <c r="E139" s="134"/>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row>
    <row r="140" spans="1:32" ht="15.75" customHeight="1" x14ac:dyDescent="0.2">
      <c r="A140" s="134"/>
      <c r="B140" s="151"/>
      <c r="C140" s="134"/>
      <c r="D140" s="134"/>
      <c r="E140" s="134"/>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row>
    <row r="141" spans="1:32" ht="15.75" customHeight="1" x14ac:dyDescent="0.2">
      <c r="A141" s="134"/>
      <c r="B141" s="151"/>
      <c r="C141" s="134"/>
      <c r="D141" s="134"/>
      <c r="E141" s="134"/>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row>
    <row r="142" spans="1:32" ht="15.75" customHeight="1" x14ac:dyDescent="0.2">
      <c r="A142" s="134"/>
      <c r="B142" s="151"/>
      <c r="C142" s="134"/>
      <c r="D142" s="134"/>
      <c r="E142" s="134"/>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row>
    <row r="143" spans="1:32" ht="15.75" customHeight="1" x14ac:dyDescent="0.2">
      <c r="A143" s="134"/>
      <c r="B143" s="151"/>
      <c r="C143" s="134"/>
      <c r="D143" s="134"/>
      <c r="E143" s="134"/>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row>
    <row r="144" spans="1:32" ht="15.75" customHeight="1" x14ac:dyDescent="0.2">
      <c r="A144" s="134"/>
      <c r="B144" s="151"/>
      <c r="C144" s="134"/>
      <c r="D144" s="134"/>
      <c r="E144" s="134"/>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row>
    <row r="145" spans="1:32" ht="15.75" customHeight="1" x14ac:dyDescent="0.2">
      <c r="A145" s="134"/>
      <c r="B145" s="151"/>
      <c r="C145" s="134"/>
      <c r="D145" s="134"/>
      <c r="E145" s="134"/>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row>
    <row r="146" spans="1:32" ht="15.75" customHeight="1" x14ac:dyDescent="0.2">
      <c r="A146" s="134"/>
      <c r="B146" s="151"/>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row>
    <row r="147" spans="1:32" ht="15.75" customHeight="1" x14ac:dyDescent="0.2">
      <c r="A147" s="134"/>
      <c r="B147" s="151"/>
      <c r="C147" s="134"/>
      <c r="D147" s="134"/>
      <c r="E147" s="134"/>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row>
    <row r="148" spans="1:32" ht="15.75" customHeight="1" x14ac:dyDescent="0.2">
      <c r="A148" s="134"/>
      <c r="B148" s="151"/>
      <c r="C148" s="134"/>
      <c r="D148" s="134"/>
      <c r="E148" s="134"/>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row>
    <row r="149" spans="1:32" ht="15.75" customHeight="1" x14ac:dyDescent="0.2">
      <c r="A149" s="134"/>
      <c r="B149" s="151"/>
      <c r="C149" s="134"/>
      <c r="D149" s="134"/>
      <c r="E149" s="134"/>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row>
    <row r="150" spans="1:32" ht="15.75" customHeight="1" x14ac:dyDescent="0.2">
      <c r="A150" s="134"/>
      <c r="B150" s="151"/>
      <c r="C150" s="134"/>
      <c r="D150" s="134"/>
      <c r="E150" s="134"/>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row>
    <row r="151" spans="1:32" ht="15.75" customHeight="1" x14ac:dyDescent="0.2">
      <c r="A151" s="134"/>
      <c r="B151" s="151"/>
      <c r="C151" s="134"/>
      <c r="D151" s="134"/>
      <c r="E151" s="134"/>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row>
    <row r="152" spans="1:32" ht="15.75" customHeight="1" x14ac:dyDescent="0.2">
      <c r="A152" s="134"/>
      <c r="B152" s="151"/>
      <c r="C152" s="134"/>
      <c r="D152" s="134"/>
      <c r="E152" s="134"/>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row>
    <row r="153" spans="1:32" ht="15.75" customHeight="1" x14ac:dyDescent="0.2">
      <c r="A153" s="134"/>
      <c r="B153" s="151"/>
      <c r="C153" s="134"/>
      <c r="D153" s="134"/>
      <c r="E153" s="134"/>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row>
    <row r="154" spans="1:32" ht="15.75" customHeight="1" x14ac:dyDescent="0.2">
      <c r="A154" s="134"/>
      <c r="B154" s="151"/>
      <c r="C154" s="134"/>
      <c r="D154" s="134"/>
      <c r="E154" s="134"/>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row>
    <row r="155" spans="1:32" ht="15.75" customHeight="1" x14ac:dyDescent="0.2">
      <c r="A155" s="134"/>
      <c r="B155" s="151"/>
      <c r="C155" s="134"/>
      <c r="D155" s="134"/>
      <c r="E155" s="134"/>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row>
    <row r="156" spans="1:32" ht="15.75" customHeight="1" x14ac:dyDescent="0.2">
      <c r="A156" s="134"/>
      <c r="B156" s="151"/>
      <c r="C156" s="134"/>
      <c r="D156" s="134"/>
      <c r="E156" s="134"/>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row>
    <row r="157" spans="1:32" ht="15.75" customHeight="1" x14ac:dyDescent="0.2">
      <c r="A157" s="134"/>
      <c r="B157" s="151"/>
      <c r="C157" s="134"/>
      <c r="D157" s="134"/>
      <c r="E157" s="134"/>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row>
    <row r="158" spans="1:32" ht="15.75" customHeight="1" x14ac:dyDescent="0.2">
      <c r="A158" s="134"/>
      <c r="B158" s="151"/>
      <c r="C158" s="134"/>
      <c r="D158" s="134"/>
      <c r="E158" s="134"/>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row>
    <row r="159" spans="1:32" ht="15.75" customHeight="1" x14ac:dyDescent="0.2">
      <c r="A159" s="134"/>
      <c r="B159" s="151"/>
      <c r="C159" s="134"/>
      <c r="D159" s="134"/>
      <c r="E159" s="134"/>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row>
    <row r="160" spans="1:32" ht="15.75" customHeight="1" x14ac:dyDescent="0.2">
      <c r="A160" s="134"/>
      <c r="B160" s="151"/>
      <c r="C160" s="134"/>
      <c r="D160" s="134"/>
      <c r="E160" s="134"/>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row>
    <row r="161" spans="1:32" ht="15.75" customHeight="1" x14ac:dyDescent="0.2">
      <c r="A161" s="134"/>
      <c r="B161" s="151"/>
      <c r="C161" s="134"/>
      <c r="D161" s="134"/>
      <c r="E161" s="134"/>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row>
    <row r="162" spans="1:32" ht="15.75" customHeight="1" x14ac:dyDescent="0.2">
      <c r="A162" s="134"/>
      <c r="B162" s="151"/>
      <c r="C162" s="134"/>
      <c r="D162" s="134"/>
      <c r="E162" s="134"/>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row>
    <row r="163" spans="1:32" ht="15.75" customHeight="1" x14ac:dyDescent="0.2">
      <c r="A163" s="134"/>
      <c r="B163" s="151"/>
      <c r="C163" s="134"/>
      <c r="D163" s="134"/>
      <c r="E163" s="134"/>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row>
    <row r="164" spans="1:32" ht="15.75" customHeight="1" x14ac:dyDescent="0.2">
      <c r="A164" s="134"/>
      <c r="B164" s="151"/>
      <c r="C164" s="134"/>
      <c r="D164" s="134"/>
      <c r="E164" s="134"/>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row>
    <row r="165" spans="1:32" ht="15.75" customHeight="1" x14ac:dyDescent="0.2">
      <c r="A165" s="134"/>
      <c r="B165" s="151"/>
      <c r="C165" s="134"/>
      <c r="D165" s="134"/>
      <c r="E165" s="134"/>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row>
    <row r="166" spans="1:32" ht="15.75" customHeight="1" x14ac:dyDescent="0.2">
      <c r="A166" s="134"/>
      <c r="B166" s="151"/>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row>
    <row r="167" spans="1:32" ht="15.75" customHeight="1" x14ac:dyDescent="0.2">
      <c r="A167" s="134"/>
      <c r="B167" s="151"/>
      <c r="C167" s="134"/>
      <c r="D167" s="134"/>
      <c r="E167" s="134"/>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row>
    <row r="168" spans="1:32" ht="15.75" customHeight="1" x14ac:dyDescent="0.2">
      <c r="A168" s="134"/>
      <c r="B168" s="151"/>
      <c r="C168" s="134"/>
      <c r="D168" s="134"/>
      <c r="E168" s="134"/>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row>
    <row r="169" spans="1:32" ht="15.75" customHeight="1" x14ac:dyDescent="0.2">
      <c r="A169" s="134"/>
      <c r="B169" s="151"/>
      <c r="C169" s="134"/>
      <c r="D169" s="134"/>
      <c r="E169" s="134"/>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row>
    <row r="170" spans="1:32" ht="15.75" customHeight="1" x14ac:dyDescent="0.2">
      <c r="A170" s="134"/>
      <c r="B170" s="151"/>
      <c r="C170" s="134"/>
      <c r="D170" s="134"/>
      <c r="E170" s="134"/>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row>
    <row r="171" spans="1:32" ht="15.75" customHeight="1" x14ac:dyDescent="0.2">
      <c r="A171" s="134"/>
      <c r="B171" s="151"/>
      <c r="C171" s="134"/>
      <c r="D171" s="134"/>
      <c r="E171" s="134"/>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row>
    <row r="172" spans="1:32" ht="15.75" customHeight="1" x14ac:dyDescent="0.2">
      <c r="A172" s="134"/>
      <c r="B172" s="151"/>
      <c r="C172" s="134"/>
      <c r="D172" s="134"/>
      <c r="E172" s="134"/>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row>
    <row r="173" spans="1:32" ht="15.75" customHeight="1" x14ac:dyDescent="0.2">
      <c r="A173" s="134"/>
      <c r="B173" s="151"/>
      <c r="C173" s="134"/>
      <c r="D173" s="134"/>
      <c r="E173" s="134"/>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row>
    <row r="174" spans="1:32" ht="15.75" customHeight="1" x14ac:dyDescent="0.2">
      <c r="A174" s="134"/>
      <c r="B174" s="151"/>
      <c r="C174" s="134"/>
      <c r="D174" s="134"/>
      <c r="E174" s="134"/>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row>
    <row r="175" spans="1:32" ht="15.75" customHeight="1" x14ac:dyDescent="0.2">
      <c r="A175" s="134"/>
      <c r="B175" s="151"/>
      <c r="C175" s="134"/>
      <c r="D175" s="134"/>
      <c r="E175" s="134"/>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row>
    <row r="176" spans="1:32" ht="15.75" customHeight="1" x14ac:dyDescent="0.2">
      <c r="A176" s="134"/>
      <c r="B176" s="151"/>
      <c r="C176" s="134"/>
      <c r="D176" s="134"/>
      <c r="E176" s="134"/>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row>
    <row r="177" spans="1:32" ht="15.75" customHeight="1" x14ac:dyDescent="0.2">
      <c r="A177" s="134"/>
      <c r="B177" s="151"/>
      <c r="C177" s="134"/>
      <c r="D177" s="134"/>
      <c r="E177" s="134"/>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row>
    <row r="178" spans="1:32" ht="15.75" customHeight="1" x14ac:dyDescent="0.2">
      <c r="A178" s="134"/>
      <c r="B178" s="151"/>
      <c r="C178" s="134"/>
      <c r="D178" s="134"/>
      <c r="E178" s="134"/>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row>
    <row r="179" spans="1:32" ht="15.75" customHeight="1" x14ac:dyDescent="0.2">
      <c r="A179" s="134"/>
      <c r="B179" s="151"/>
      <c r="C179" s="134"/>
      <c r="D179" s="134"/>
      <c r="E179" s="134"/>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row>
    <row r="180" spans="1:32" ht="15.75" customHeight="1" x14ac:dyDescent="0.2">
      <c r="A180" s="134"/>
      <c r="B180" s="151"/>
      <c r="C180" s="134"/>
      <c r="D180" s="134"/>
      <c r="E180" s="134"/>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row>
    <row r="181" spans="1:32" ht="15.75" customHeight="1" x14ac:dyDescent="0.2">
      <c r="A181" s="134"/>
      <c r="B181" s="151"/>
      <c r="C181" s="134"/>
      <c r="D181" s="134"/>
      <c r="E181" s="134"/>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row>
    <row r="182" spans="1:32" ht="15.75" customHeight="1" x14ac:dyDescent="0.2">
      <c r="A182" s="134"/>
      <c r="B182" s="151"/>
      <c r="C182" s="134"/>
      <c r="D182" s="134"/>
      <c r="E182" s="134"/>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row>
    <row r="183" spans="1:32" ht="15.75" customHeight="1" x14ac:dyDescent="0.2">
      <c r="A183" s="134"/>
      <c r="B183" s="151"/>
      <c r="C183" s="134"/>
      <c r="D183" s="134"/>
      <c r="E183" s="134"/>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row>
    <row r="184" spans="1:32" ht="15.75" customHeight="1" x14ac:dyDescent="0.2">
      <c r="A184" s="134"/>
      <c r="B184" s="151"/>
      <c r="C184" s="134"/>
      <c r="D184" s="134"/>
      <c r="E184" s="134"/>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row>
    <row r="185" spans="1:32" ht="15.75" customHeight="1" x14ac:dyDescent="0.2">
      <c r="A185" s="134"/>
      <c r="B185" s="151"/>
      <c r="C185" s="134"/>
      <c r="D185" s="134"/>
      <c r="E185" s="134"/>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row>
    <row r="186" spans="1:32" ht="15.75" customHeight="1" x14ac:dyDescent="0.2">
      <c r="A186" s="134"/>
      <c r="B186" s="151"/>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row>
    <row r="187" spans="1:32" ht="15.75" customHeight="1" x14ac:dyDescent="0.2">
      <c r="A187" s="134"/>
      <c r="B187" s="151"/>
      <c r="C187" s="134"/>
      <c r="D187" s="134"/>
      <c r="E187" s="134"/>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row>
    <row r="188" spans="1:32" ht="15.75" customHeight="1" x14ac:dyDescent="0.2">
      <c r="A188" s="134"/>
      <c r="B188" s="151"/>
      <c r="C188" s="134"/>
      <c r="D188" s="134"/>
      <c r="E188" s="134"/>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row>
    <row r="189" spans="1:32" ht="15.75" customHeight="1" x14ac:dyDescent="0.2">
      <c r="A189" s="134"/>
      <c r="B189" s="151"/>
      <c r="C189" s="134"/>
      <c r="D189" s="134"/>
      <c r="E189" s="134"/>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row>
    <row r="190" spans="1:32" ht="15.75" customHeight="1" x14ac:dyDescent="0.2">
      <c r="A190" s="134"/>
      <c r="B190" s="151"/>
      <c r="C190" s="134"/>
      <c r="D190" s="134"/>
      <c r="E190" s="134"/>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row>
    <row r="191" spans="1:32" ht="15.75" customHeight="1" x14ac:dyDescent="0.2">
      <c r="A191" s="134"/>
      <c r="B191" s="151"/>
      <c r="C191" s="134"/>
      <c r="D191" s="134"/>
      <c r="E191" s="134"/>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row>
    <row r="192" spans="1:32" ht="15.75" customHeight="1" x14ac:dyDescent="0.2">
      <c r="A192" s="134"/>
      <c r="B192" s="151"/>
      <c r="C192" s="134"/>
      <c r="D192" s="134"/>
      <c r="E192" s="134"/>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row>
    <row r="193" spans="1:32" ht="15.75" customHeight="1" x14ac:dyDescent="0.2">
      <c r="A193" s="134"/>
      <c r="B193" s="151"/>
      <c r="C193" s="134"/>
      <c r="D193" s="134"/>
      <c r="E193" s="134"/>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row>
    <row r="194" spans="1:32" ht="15.75" customHeight="1" x14ac:dyDescent="0.2">
      <c r="A194" s="134"/>
      <c r="B194" s="151"/>
      <c r="C194" s="134"/>
      <c r="D194" s="134"/>
      <c r="E194" s="134"/>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row>
    <row r="195" spans="1:32" ht="15.75" customHeight="1" x14ac:dyDescent="0.2">
      <c r="A195" s="134"/>
      <c r="B195" s="151"/>
      <c r="C195" s="134"/>
      <c r="D195" s="134"/>
      <c r="E195" s="134"/>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row>
    <row r="196" spans="1:32" ht="15.75" customHeight="1" x14ac:dyDescent="0.2">
      <c r="A196" s="134"/>
      <c r="B196" s="151"/>
      <c r="C196" s="134"/>
      <c r="D196" s="134"/>
      <c r="E196" s="134"/>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row>
    <row r="197" spans="1:32" ht="15.75" customHeight="1" x14ac:dyDescent="0.2">
      <c r="A197" s="134"/>
      <c r="B197" s="151"/>
      <c r="C197" s="134"/>
      <c r="D197" s="134"/>
      <c r="E197" s="134"/>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row>
    <row r="198" spans="1:32" ht="15.75" customHeight="1" x14ac:dyDescent="0.2">
      <c r="A198" s="134"/>
      <c r="B198" s="151"/>
      <c r="C198" s="134"/>
      <c r="D198" s="134"/>
      <c r="E198" s="134"/>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row>
    <row r="199" spans="1:32" ht="15.75" customHeight="1" x14ac:dyDescent="0.2">
      <c r="A199" s="134"/>
      <c r="B199" s="151"/>
      <c r="C199" s="134"/>
      <c r="D199" s="134"/>
      <c r="E199" s="134"/>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row>
    <row r="200" spans="1:32" ht="15.75" customHeight="1" x14ac:dyDescent="0.2">
      <c r="A200" s="134"/>
      <c r="B200" s="151"/>
      <c r="C200" s="134"/>
      <c r="D200" s="134"/>
      <c r="E200" s="134"/>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row>
    <row r="201" spans="1:32" ht="15.75" customHeight="1" x14ac:dyDescent="0.2">
      <c r="A201" s="134"/>
      <c r="B201" s="151"/>
      <c r="C201" s="134"/>
      <c r="D201" s="134"/>
      <c r="E201" s="134"/>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row>
    <row r="202" spans="1:32" ht="15.75" customHeight="1" x14ac:dyDescent="0.2">
      <c r="A202" s="134"/>
      <c r="B202" s="151"/>
      <c r="C202" s="134"/>
      <c r="D202" s="134"/>
      <c r="E202" s="134"/>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row>
    <row r="203" spans="1:32" ht="15.75" customHeight="1" x14ac:dyDescent="0.2">
      <c r="A203" s="134"/>
      <c r="B203" s="151"/>
      <c r="C203" s="134"/>
      <c r="D203" s="134"/>
      <c r="E203" s="134"/>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row>
    <row r="204" spans="1:32" ht="15.75" customHeight="1" x14ac:dyDescent="0.2">
      <c r="A204" s="134"/>
      <c r="B204" s="151"/>
      <c r="C204" s="134"/>
      <c r="D204" s="134"/>
      <c r="E204" s="134"/>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row>
    <row r="205" spans="1:32" ht="15.75" customHeight="1" x14ac:dyDescent="0.2">
      <c r="A205" s="134"/>
      <c r="B205" s="151"/>
      <c r="C205" s="134"/>
      <c r="D205" s="134"/>
      <c r="E205" s="134"/>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row>
    <row r="206" spans="1:32" ht="15.75" customHeight="1" x14ac:dyDescent="0.2">
      <c r="A206" s="134"/>
      <c r="B206" s="151"/>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row>
    <row r="207" spans="1:32" ht="15.75" customHeight="1" x14ac:dyDescent="0.2">
      <c r="A207" s="134"/>
      <c r="B207" s="151"/>
      <c r="C207" s="134"/>
      <c r="D207" s="134"/>
      <c r="E207" s="134"/>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row>
    <row r="208" spans="1:32" ht="15.75" customHeight="1" x14ac:dyDescent="0.2">
      <c r="A208" s="134"/>
      <c r="B208" s="151"/>
      <c r="C208" s="134"/>
      <c r="D208" s="134"/>
      <c r="E208" s="134"/>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row>
    <row r="209" spans="1:32" ht="15.75" customHeight="1" x14ac:dyDescent="0.2">
      <c r="A209" s="134"/>
      <c r="B209" s="151"/>
      <c r="C209" s="134"/>
      <c r="D209" s="134"/>
      <c r="E209" s="134"/>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row>
    <row r="210" spans="1:32" ht="15.75" customHeight="1" x14ac:dyDescent="0.2">
      <c r="A210" s="134"/>
      <c r="B210" s="151"/>
      <c r="C210" s="134"/>
      <c r="D210" s="134"/>
      <c r="E210" s="134"/>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row>
    <row r="211" spans="1:32" ht="15.75" customHeight="1" x14ac:dyDescent="0.2">
      <c r="A211" s="134"/>
      <c r="B211" s="151"/>
      <c r="C211" s="134"/>
      <c r="D211" s="134"/>
      <c r="E211" s="134"/>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row>
    <row r="212" spans="1:32" ht="15.75" customHeight="1" x14ac:dyDescent="0.2">
      <c r="A212" s="134"/>
      <c r="B212" s="151"/>
      <c r="C212" s="134"/>
      <c r="D212" s="134"/>
      <c r="E212" s="134"/>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row>
    <row r="213" spans="1:32" ht="15.75" customHeight="1" x14ac:dyDescent="0.2">
      <c r="A213" s="134"/>
      <c r="B213" s="151"/>
      <c r="C213" s="134"/>
      <c r="D213" s="134"/>
      <c r="E213" s="134"/>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row>
    <row r="214" spans="1:32" ht="15.75" customHeight="1" x14ac:dyDescent="0.2">
      <c r="A214" s="134"/>
      <c r="B214" s="151"/>
      <c r="C214" s="134"/>
      <c r="D214" s="134"/>
      <c r="E214" s="134"/>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row>
    <row r="215" spans="1:32" ht="15.75" customHeight="1" x14ac:dyDescent="0.2">
      <c r="A215" s="134"/>
      <c r="B215" s="151"/>
      <c r="C215" s="134"/>
      <c r="D215" s="134"/>
      <c r="E215" s="134"/>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row>
    <row r="216" spans="1:32" ht="15.75" customHeight="1" x14ac:dyDescent="0.2">
      <c r="A216" s="134"/>
      <c r="B216" s="151"/>
      <c r="C216" s="134"/>
      <c r="D216" s="134"/>
      <c r="E216" s="134"/>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row>
    <row r="217" spans="1:32" ht="15.75" customHeight="1" x14ac:dyDescent="0.2">
      <c r="A217" s="134"/>
      <c r="B217" s="151"/>
      <c r="C217" s="134"/>
      <c r="D217" s="134"/>
      <c r="E217" s="134"/>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row>
    <row r="218" spans="1:32" ht="15.75" customHeight="1" x14ac:dyDescent="0.2">
      <c r="A218" s="134"/>
      <c r="B218" s="151"/>
      <c r="C218" s="134"/>
      <c r="D218" s="134"/>
      <c r="E218" s="134"/>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row>
    <row r="219" spans="1:32" ht="15.75" customHeight="1" x14ac:dyDescent="0.2">
      <c r="A219" s="134"/>
      <c r="B219" s="151"/>
      <c r="C219" s="134"/>
      <c r="D219" s="134"/>
      <c r="E219" s="134"/>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row>
    <row r="220" spans="1:32" ht="15.75" customHeight="1" x14ac:dyDescent="0.2">
      <c r="A220" s="134"/>
      <c r="B220" s="151"/>
      <c r="C220" s="134"/>
      <c r="D220" s="134"/>
      <c r="E220" s="134"/>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row>
    <row r="221" spans="1:32" ht="15.75" customHeight="1" x14ac:dyDescent="0.2">
      <c r="A221" s="134"/>
      <c r="B221" s="151"/>
      <c r="C221" s="134"/>
      <c r="D221" s="134"/>
      <c r="E221" s="134"/>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row>
    <row r="222" spans="1:32" ht="15.75" customHeight="1" x14ac:dyDescent="0.2">
      <c r="A222" s="134"/>
      <c r="B222" s="151"/>
      <c r="C222" s="134"/>
      <c r="D222" s="134"/>
      <c r="E222" s="134"/>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row>
    <row r="223" spans="1:32" ht="15.75" customHeight="1" x14ac:dyDescent="0.2">
      <c r="A223" s="134"/>
      <c r="B223" s="151"/>
      <c r="C223" s="134"/>
      <c r="D223" s="134"/>
      <c r="E223" s="134"/>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row>
    <row r="224" spans="1:32" ht="15.75" customHeight="1" x14ac:dyDescent="0.2">
      <c r="A224" s="134"/>
      <c r="B224" s="151"/>
      <c r="C224" s="134"/>
      <c r="D224" s="134"/>
      <c r="E224" s="134"/>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row>
    <row r="225" spans="1:32" ht="15.75" customHeight="1" x14ac:dyDescent="0.2">
      <c r="A225" s="134"/>
      <c r="B225" s="151"/>
      <c r="C225" s="134"/>
      <c r="D225" s="134"/>
      <c r="E225" s="134"/>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row>
    <row r="226" spans="1:32" ht="15.75" customHeight="1" x14ac:dyDescent="0.2">
      <c r="A226" s="134"/>
      <c r="B226" s="151"/>
      <c r="C226" s="134"/>
      <c r="D226" s="134"/>
      <c r="E226" s="134"/>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row>
    <row r="227" spans="1:32" ht="15.75" customHeight="1" x14ac:dyDescent="0.2">
      <c r="A227" s="134"/>
      <c r="B227" s="151"/>
      <c r="C227" s="134"/>
      <c r="D227" s="134"/>
      <c r="E227" s="134"/>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row>
    <row r="228" spans="1:32" ht="15.75" customHeight="1" x14ac:dyDescent="0.2">
      <c r="A228" s="134"/>
      <c r="B228" s="151"/>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row>
    <row r="229" spans="1:32" ht="15.75" customHeight="1" x14ac:dyDescent="0.2">
      <c r="A229" s="134"/>
      <c r="B229" s="151"/>
      <c r="C229" s="134"/>
      <c r="D229" s="134"/>
      <c r="E229" s="134"/>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row>
    <row r="230" spans="1:32" ht="15.75" customHeight="1" x14ac:dyDescent="0.2">
      <c r="A230" s="134"/>
      <c r="B230" s="151"/>
      <c r="C230" s="134"/>
      <c r="D230" s="134"/>
      <c r="E230" s="134"/>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row>
    <row r="231" spans="1:32" ht="15.75" customHeight="1" x14ac:dyDescent="0.2">
      <c r="A231" s="134"/>
      <c r="B231" s="151"/>
      <c r="C231" s="134"/>
      <c r="D231" s="134"/>
      <c r="E231" s="134"/>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row>
    <row r="232" spans="1:32" ht="15.75" customHeight="1" x14ac:dyDescent="0.2">
      <c r="A232" s="134"/>
      <c r="B232" s="151"/>
      <c r="C232" s="134"/>
      <c r="D232" s="134"/>
      <c r="E232" s="134"/>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row>
    <row r="233" spans="1:32" ht="15.75" customHeight="1" x14ac:dyDescent="0.2">
      <c r="A233" s="134"/>
      <c r="B233" s="151"/>
      <c r="C233" s="134"/>
      <c r="D233" s="134"/>
      <c r="E233" s="134"/>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row>
    <row r="234" spans="1:32" ht="15.75" customHeight="1" x14ac:dyDescent="0.2">
      <c r="A234" s="134"/>
      <c r="B234" s="151"/>
      <c r="C234" s="134"/>
      <c r="D234" s="134"/>
      <c r="E234" s="134"/>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row>
    <row r="235" spans="1:32" ht="15.75" customHeight="1" x14ac:dyDescent="0.2">
      <c r="A235" s="134"/>
      <c r="B235" s="151"/>
      <c r="C235" s="134"/>
      <c r="D235" s="134"/>
      <c r="E235" s="134"/>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row>
    <row r="236" spans="1:32" ht="15.75" customHeight="1" x14ac:dyDescent="0.2">
      <c r="A236" s="134"/>
      <c r="B236" s="151"/>
      <c r="C236" s="134"/>
      <c r="D236" s="134"/>
      <c r="E236" s="134"/>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row>
    <row r="237" spans="1:32" ht="15.75" customHeight="1" x14ac:dyDescent="0.2">
      <c r="A237" s="134"/>
      <c r="B237" s="151"/>
      <c r="C237" s="134"/>
      <c r="D237" s="134"/>
      <c r="E237" s="134"/>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row>
    <row r="238" spans="1:32" ht="15.75" customHeight="1" x14ac:dyDescent="0.2">
      <c r="A238" s="134"/>
      <c r="B238" s="151"/>
      <c r="C238" s="134"/>
      <c r="D238" s="134"/>
      <c r="E238" s="134"/>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row>
    <row r="239" spans="1:32" ht="15.75" customHeight="1" x14ac:dyDescent="0.2">
      <c r="A239" s="134"/>
      <c r="B239" s="151"/>
      <c r="C239" s="134"/>
      <c r="D239" s="134"/>
      <c r="E239" s="134"/>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row>
    <row r="240" spans="1:32" ht="15.75" customHeight="1" x14ac:dyDescent="0.2">
      <c r="A240" s="134"/>
      <c r="B240" s="151"/>
      <c r="C240" s="134"/>
      <c r="D240" s="134"/>
      <c r="E240" s="134"/>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row>
    <row r="241" spans="1:32" ht="15.75" customHeight="1" x14ac:dyDescent="0.2">
      <c r="A241" s="134"/>
      <c r="B241" s="151"/>
      <c r="C241" s="134"/>
      <c r="D241" s="134"/>
      <c r="E241" s="134"/>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row>
    <row r="242" spans="1:32" ht="15.75" customHeight="1" x14ac:dyDescent="0.2">
      <c r="A242" s="134"/>
      <c r="B242" s="151"/>
      <c r="C242" s="134"/>
      <c r="D242" s="134"/>
      <c r="E242" s="134"/>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row>
    <row r="243" spans="1:32" ht="15.75" customHeight="1" x14ac:dyDescent="0.2">
      <c r="A243" s="134"/>
      <c r="B243" s="151"/>
      <c r="C243" s="134"/>
      <c r="D243" s="134"/>
      <c r="E243" s="134"/>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row>
    <row r="244" spans="1:32" ht="15.75" customHeight="1" x14ac:dyDescent="0.2">
      <c r="A244" s="134"/>
      <c r="B244" s="151"/>
      <c r="C244" s="134"/>
      <c r="D244" s="134"/>
      <c r="E244" s="134"/>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row>
    <row r="245" spans="1:32" ht="15.75" customHeight="1" x14ac:dyDescent="0.2">
      <c r="A245" s="134"/>
      <c r="B245" s="151"/>
      <c r="C245" s="134"/>
      <c r="D245" s="134"/>
      <c r="E245" s="134"/>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row>
    <row r="246" spans="1:32" ht="15.75" customHeight="1" x14ac:dyDescent="0.2">
      <c r="A246" s="134"/>
      <c r="B246" s="151"/>
      <c r="C246" s="134"/>
      <c r="D246" s="134"/>
      <c r="E246" s="134"/>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row>
    <row r="247" spans="1:32" ht="15.75" customHeight="1" x14ac:dyDescent="0.2">
      <c r="A247" s="134"/>
      <c r="B247" s="151"/>
      <c r="C247" s="134"/>
      <c r="D247" s="134"/>
      <c r="E247" s="134"/>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row>
    <row r="248" spans="1:32" ht="15.75" customHeight="1" x14ac:dyDescent="0.2">
      <c r="A248" s="134"/>
      <c r="B248" s="151"/>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row>
    <row r="249" spans="1:32" ht="15.75" customHeight="1" x14ac:dyDescent="0.2">
      <c r="A249" s="134"/>
      <c r="B249" s="151"/>
      <c r="C249" s="134"/>
      <c r="D249" s="134"/>
      <c r="E249" s="134"/>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row>
    <row r="250" spans="1:32" ht="15.75" customHeight="1" x14ac:dyDescent="0.2">
      <c r="A250" s="134"/>
      <c r="B250" s="151"/>
      <c r="C250" s="134"/>
      <c r="D250" s="134"/>
      <c r="E250" s="134"/>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row>
    <row r="251" spans="1:32" ht="15.75" customHeight="1" x14ac:dyDescent="0.2">
      <c r="A251" s="134"/>
      <c r="B251" s="151"/>
      <c r="C251" s="134"/>
      <c r="D251" s="134"/>
      <c r="E251" s="134"/>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row>
    <row r="252" spans="1:32" ht="15.75" customHeight="1" x14ac:dyDescent="0.2">
      <c r="A252" s="134"/>
      <c r="B252" s="151"/>
      <c r="C252" s="134"/>
      <c r="D252" s="134"/>
      <c r="E252" s="134"/>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row>
    <row r="253" spans="1:32" ht="15.75" customHeight="1" x14ac:dyDescent="0.2">
      <c r="A253" s="134"/>
      <c r="B253" s="151"/>
      <c r="C253" s="134"/>
      <c r="D253" s="134"/>
      <c r="E253" s="134"/>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row>
    <row r="254" spans="1:32" ht="15.75" customHeight="1" x14ac:dyDescent="0.2">
      <c r="A254" s="134"/>
      <c r="B254" s="151"/>
      <c r="C254" s="134"/>
      <c r="D254" s="134"/>
      <c r="E254" s="134"/>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row>
    <row r="255" spans="1:32" ht="15.75" customHeight="1" x14ac:dyDescent="0.2">
      <c r="A255" s="134"/>
      <c r="B255" s="151"/>
      <c r="C255" s="134"/>
      <c r="D255" s="134"/>
      <c r="E255" s="134"/>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row>
    <row r="256" spans="1:32" ht="15.75" customHeight="1" x14ac:dyDescent="0.2">
      <c r="A256" s="134"/>
      <c r="B256" s="151"/>
      <c r="C256" s="134"/>
      <c r="D256" s="134"/>
      <c r="E256" s="134"/>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row>
    <row r="257" spans="1:32" ht="15.75" customHeight="1" x14ac:dyDescent="0.2">
      <c r="A257" s="134"/>
      <c r="B257" s="151"/>
      <c r="C257" s="134"/>
      <c r="D257" s="134"/>
      <c r="E257" s="134"/>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row>
    <row r="258" spans="1:32" ht="15.75" customHeight="1" x14ac:dyDescent="0.2">
      <c r="A258" s="134"/>
      <c r="B258" s="151"/>
      <c r="C258" s="134"/>
      <c r="D258" s="134"/>
      <c r="E258" s="134"/>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row>
    <row r="259" spans="1:32" ht="15.75" customHeight="1" x14ac:dyDescent="0.2">
      <c r="A259" s="134"/>
      <c r="B259" s="151"/>
      <c r="C259" s="134"/>
      <c r="D259" s="134"/>
      <c r="E259" s="134"/>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row>
    <row r="260" spans="1:32" ht="15.75" customHeight="1" x14ac:dyDescent="0.2">
      <c r="A260" s="134"/>
      <c r="B260" s="151"/>
      <c r="C260" s="134"/>
      <c r="D260" s="134"/>
      <c r="E260" s="134"/>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row>
    <row r="261" spans="1:32" ht="15.75" customHeight="1" x14ac:dyDescent="0.2">
      <c r="A261" s="134"/>
      <c r="B261" s="151"/>
      <c r="C261" s="134"/>
      <c r="D261" s="134"/>
      <c r="E261" s="134"/>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row>
    <row r="262" spans="1:32" ht="15.75" customHeight="1" x14ac:dyDescent="0.2">
      <c r="A262" s="134"/>
      <c r="B262" s="151"/>
      <c r="C262" s="134"/>
      <c r="D262" s="134"/>
      <c r="E262" s="134"/>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row>
    <row r="263" spans="1:32" ht="15.75" customHeight="1" x14ac:dyDescent="0.2">
      <c r="A263" s="134"/>
      <c r="B263" s="151"/>
      <c r="C263" s="134"/>
      <c r="D263" s="134"/>
      <c r="E263" s="134"/>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row>
    <row r="264" spans="1:32" ht="15.75" customHeight="1" x14ac:dyDescent="0.2">
      <c r="A264" s="134"/>
      <c r="B264" s="151"/>
      <c r="C264" s="134"/>
      <c r="D264" s="134"/>
      <c r="E264" s="134"/>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6">
    <mergeCell ref="C17:M17"/>
    <mergeCell ref="C12:M12"/>
    <mergeCell ref="C13:M13"/>
    <mergeCell ref="F14:M14"/>
    <mergeCell ref="C15:M15"/>
    <mergeCell ref="C16:M16"/>
    <mergeCell ref="F48:F49"/>
    <mergeCell ref="G48:J49"/>
    <mergeCell ref="L48:M49"/>
    <mergeCell ref="C50:M50"/>
    <mergeCell ref="A2:A15"/>
    <mergeCell ref="C2:L2"/>
    <mergeCell ref="C3:L3"/>
    <mergeCell ref="F4:G4"/>
    <mergeCell ref="B8:B10"/>
    <mergeCell ref="C9:L9"/>
    <mergeCell ref="C10:D10"/>
    <mergeCell ref="F10:G10"/>
    <mergeCell ref="I10:J10"/>
    <mergeCell ref="F23:J23"/>
    <mergeCell ref="J30:L30"/>
    <mergeCell ref="C11:L11"/>
    <mergeCell ref="C51:M51"/>
    <mergeCell ref="C52:M52"/>
    <mergeCell ref="A55:A60"/>
    <mergeCell ref="A61:A63"/>
    <mergeCell ref="B14:B15"/>
    <mergeCell ref="C14:D14"/>
    <mergeCell ref="A16:A54"/>
    <mergeCell ref="B18:B24"/>
    <mergeCell ref="B25:B28"/>
    <mergeCell ref="B32:B34"/>
    <mergeCell ref="B35:B46"/>
    <mergeCell ref="C60:M60"/>
    <mergeCell ref="C61:M61"/>
    <mergeCell ref="C62:M62"/>
    <mergeCell ref="C63:M63"/>
    <mergeCell ref="B47:B50"/>
    <mergeCell ref="C64:M64"/>
    <mergeCell ref="C53:M53"/>
    <mergeCell ref="C54:M54"/>
    <mergeCell ref="C55:M55"/>
    <mergeCell ref="C56:M56"/>
    <mergeCell ref="C57:M57"/>
    <mergeCell ref="C58:M58"/>
    <mergeCell ref="C59:M59"/>
  </mergeCells>
  <dataValidations count="2">
    <dataValidation type="list" allowBlank="1" showErrorMessage="1" sqref="I7:M7" xr:uid="{00000000-0002-0000-2200-000000000000}">
      <formula1>INDIRECT($C$7)</formula1>
    </dataValidation>
    <dataValidation type="custom" allowBlank="1" showInputMessage="1" showErrorMessage="1" prompt="La celda debe contener solo texto" sqref="C55:C58 C60" xr:uid="{00000000-0002-0000-22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200-000002000000}">
          <x14:formula1>
            <xm:f>Desplegables!$I$4:$I$18</xm:f>
          </x14:formula1>
          <xm:sqref>C7:D7</xm:sqref>
        </x14:dataValidation>
        <x14:dataValidation type="list" allowBlank="1" showErrorMessage="1" xr:uid="{00000000-0002-0000-2200-000003000000}">
          <x14:formula1>
            <xm:f>Desplegables!$L$24:$L$39</xm:f>
          </x14:formula1>
          <xm:sqref>C14</xm:sqref>
        </x14:dataValidation>
        <x14:dataValidation type="list" allowBlank="1" showErrorMessage="1" xr:uid="{00000000-0002-0000-2200-000004000000}">
          <x14:formula1>
            <xm:f>Desplegables!$B$45:$B$46</xm:f>
          </x14:formula1>
          <xm:sqref>C4:C6</xm:sqref>
        </x14:dataValidation>
        <x14:dataValidation type="list" allowBlank="1" showErrorMessage="1" xr:uid="{00000000-0002-0000-2200-000005000000}">
          <x14:formula1>
            <xm:f>Desplegables!$B$50:$B$52</xm:f>
          </x14:formula1>
          <xm:sqref>G48</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F1002"/>
  <sheetViews>
    <sheetView topLeftCell="B34" workbookViewId="0">
      <selection activeCell="D45" sqref="D45:E46"/>
    </sheetView>
  </sheetViews>
  <sheetFormatPr baseColWidth="10" defaultColWidth="12.625" defaultRowHeight="15" customHeight="1" x14ac:dyDescent="0.2"/>
  <cols>
    <col min="1" max="1" width="22" customWidth="1"/>
    <col min="2" max="2" width="40.125" customWidth="1"/>
    <col min="3" max="3" width="26" customWidth="1"/>
    <col min="4" max="4" width="8.625" customWidth="1"/>
    <col min="5" max="5" width="14.125" customWidth="1"/>
    <col min="6" max="7" width="10" customWidth="1"/>
    <col min="8" max="8" width="12" customWidth="1"/>
    <col min="9" max="13" width="10" customWidth="1"/>
    <col min="14" max="32" width="9.125" customWidth="1"/>
  </cols>
  <sheetData>
    <row r="1" spans="1:30" ht="15.75" customHeight="1" x14ac:dyDescent="0.25">
      <c r="A1" s="451"/>
      <c r="B1" s="452" t="s">
        <v>984</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42" customHeight="1" x14ac:dyDescent="0.25">
      <c r="A2" s="1555" t="s">
        <v>561</v>
      </c>
      <c r="B2" s="638" t="s">
        <v>562</v>
      </c>
      <c r="C2" s="1859" t="s">
        <v>421</v>
      </c>
      <c r="D2" s="1552"/>
      <c r="E2" s="1552"/>
      <c r="F2" s="1552"/>
      <c r="G2" s="1552"/>
      <c r="H2" s="1552"/>
      <c r="I2" s="1552"/>
      <c r="J2" s="1552"/>
      <c r="K2" s="1552"/>
      <c r="L2" s="1552"/>
      <c r="M2" s="186"/>
      <c r="N2" s="5"/>
      <c r="O2" s="5"/>
      <c r="P2" s="5"/>
      <c r="Q2" s="5"/>
      <c r="R2" s="5"/>
      <c r="S2" s="5"/>
      <c r="T2" s="5"/>
      <c r="U2" s="5"/>
      <c r="V2" s="5"/>
      <c r="W2" s="5"/>
      <c r="X2" s="5"/>
      <c r="Y2" s="5"/>
      <c r="Z2" s="5"/>
      <c r="AA2" s="5"/>
      <c r="AB2" s="5"/>
      <c r="AC2" s="5"/>
      <c r="AD2" s="5"/>
    </row>
    <row r="3" spans="1:30" ht="31.5" customHeight="1" x14ac:dyDescent="0.25">
      <c r="A3" s="1556"/>
      <c r="B3" s="187" t="s">
        <v>698</v>
      </c>
      <c r="C3" s="1772" t="s">
        <v>1168</v>
      </c>
      <c r="D3" s="1552"/>
      <c r="E3" s="1552"/>
      <c r="F3" s="1552"/>
      <c r="G3" s="1552"/>
      <c r="H3" s="1552"/>
      <c r="I3" s="1552"/>
      <c r="J3" s="1552"/>
      <c r="K3" s="1552"/>
      <c r="L3" s="1552"/>
      <c r="M3" s="886"/>
      <c r="N3" s="5"/>
      <c r="O3" s="5"/>
      <c r="P3" s="5"/>
      <c r="Q3" s="5"/>
      <c r="R3" s="5"/>
      <c r="S3" s="5"/>
      <c r="T3" s="5"/>
      <c r="U3" s="5"/>
      <c r="V3" s="5"/>
      <c r="W3" s="5"/>
      <c r="X3" s="5"/>
      <c r="Y3" s="5"/>
      <c r="Z3" s="5"/>
      <c r="AA3" s="5"/>
      <c r="AB3" s="5"/>
      <c r="AC3" s="5"/>
      <c r="AD3" s="5"/>
    </row>
    <row r="4" spans="1:30" ht="15.75" customHeight="1" x14ac:dyDescent="0.25">
      <c r="A4" s="1556"/>
      <c r="B4" s="639" t="s">
        <v>227</v>
      </c>
      <c r="C4" s="188" t="s">
        <v>96</v>
      </c>
      <c r="D4" s="640"/>
      <c r="E4" s="641"/>
      <c r="F4" s="1860" t="s">
        <v>685</v>
      </c>
      <c r="G4" s="1569"/>
      <c r="H4" s="189"/>
      <c r="I4" s="945"/>
      <c r="J4" s="945"/>
      <c r="K4" s="945"/>
      <c r="L4" s="945"/>
      <c r="M4" s="642"/>
      <c r="N4" s="5"/>
      <c r="O4" s="5"/>
      <c r="P4" s="5"/>
      <c r="Q4" s="5"/>
      <c r="R4" s="5"/>
      <c r="S4" s="5"/>
      <c r="T4" s="5"/>
      <c r="U4" s="5"/>
      <c r="V4" s="5"/>
      <c r="W4" s="5"/>
      <c r="X4" s="5"/>
      <c r="Y4" s="5"/>
      <c r="Z4" s="5"/>
      <c r="AA4" s="5"/>
      <c r="AB4" s="5"/>
      <c r="AC4" s="5"/>
      <c r="AD4" s="5"/>
    </row>
    <row r="5" spans="1:30" ht="15.75" customHeight="1" x14ac:dyDescent="0.25">
      <c r="A5" s="1556"/>
      <c r="B5" s="639" t="s">
        <v>566</v>
      </c>
      <c r="C5" s="188" t="s">
        <v>96</v>
      </c>
      <c r="D5" s="190"/>
      <c r="E5" s="190"/>
      <c r="F5" s="190"/>
      <c r="G5" s="190"/>
      <c r="H5" s="190"/>
      <c r="I5" s="190"/>
      <c r="J5" s="190"/>
      <c r="K5" s="190"/>
      <c r="L5" s="190"/>
      <c r="M5" s="191"/>
      <c r="N5" s="5"/>
      <c r="O5" s="5"/>
      <c r="P5" s="5"/>
      <c r="Q5" s="5"/>
      <c r="R5" s="5"/>
      <c r="S5" s="5"/>
      <c r="T5" s="5"/>
      <c r="U5" s="5"/>
      <c r="V5" s="5"/>
      <c r="W5" s="5"/>
      <c r="X5" s="5"/>
      <c r="Y5" s="5"/>
      <c r="Z5" s="5"/>
      <c r="AA5" s="5"/>
      <c r="AB5" s="5"/>
      <c r="AC5" s="5"/>
      <c r="AD5" s="5"/>
    </row>
    <row r="6" spans="1:30" ht="15.75" customHeight="1" x14ac:dyDescent="0.25">
      <c r="A6" s="1556"/>
      <c r="B6" s="639" t="s">
        <v>568</v>
      </c>
      <c r="C6" s="188" t="s">
        <v>96</v>
      </c>
      <c r="D6" s="916"/>
      <c r="E6" s="916"/>
      <c r="F6" s="916"/>
      <c r="G6" s="916"/>
      <c r="H6" s="916"/>
      <c r="I6" s="916"/>
      <c r="J6" s="916"/>
      <c r="K6" s="916"/>
      <c r="L6" s="916"/>
      <c r="M6" s="643"/>
      <c r="N6" s="5"/>
      <c r="O6" s="5"/>
      <c r="P6" s="5"/>
      <c r="Q6" s="5"/>
      <c r="R6" s="5"/>
      <c r="S6" s="5"/>
      <c r="T6" s="5"/>
      <c r="U6" s="5"/>
      <c r="V6" s="5"/>
      <c r="W6" s="5"/>
      <c r="X6" s="5"/>
      <c r="Y6" s="5"/>
      <c r="Z6" s="5"/>
      <c r="AA6" s="5"/>
      <c r="AB6" s="5"/>
      <c r="AC6" s="5"/>
      <c r="AD6" s="5"/>
    </row>
    <row r="7" spans="1:30" ht="15.75" customHeight="1" x14ac:dyDescent="0.25">
      <c r="A7" s="1556"/>
      <c r="B7" s="194" t="s">
        <v>570</v>
      </c>
      <c r="C7" s="192" t="s">
        <v>40</v>
      </c>
      <c r="D7" s="193"/>
      <c r="E7" s="193"/>
      <c r="F7" s="193"/>
      <c r="G7" s="644"/>
      <c r="H7" s="175" t="s">
        <v>619</v>
      </c>
      <c r="I7" s="943" t="s">
        <v>88</v>
      </c>
      <c r="J7" s="193"/>
      <c r="K7" s="193"/>
      <c r="L7" s="193"/>
      <c r="M7" s="644"/>
      <c r="N7" s="5"/>
      <c r="O7" s="5"/>
      <c r="P7" s="5"/>
      <c r="Q7" s="5"/>
      <c r="R7" s="5"/>
      <c r="S7" s="5"/>
      <c r="T7" s="5"/>
      <c r="U7" s="5"/>
      <c r="V7" s="5"/>
      <c r="W7" s="5"/>
      <c r="X7" s="5"/>
      <c r="Y7" s="5"/>
      <c r="Z7" s="5"/>
      <c r="AA7" s="5"/>
      <c r="AB7" s="5"/>
      <c r="AC7" s="5"/>
      <c r="AD7" s="5"/>
    </row>
    <row r="8" spans="1:30" ht="15.75" customHeight="1" x14ac:dyDescent="0.25">
      <c r="A8" s="1556"/>
      <c r="B8" s="1854" t="s">
        <v>571</v>
      </c>
      <c r="C8" s="640"/>
      <c r="D8" s="945"/>
      <c r="E8" s="945"/>
      <c r="F8" s="945"/>
      <c r="G8" s="945"/>
      <c r="H8" s="945"/>
      <c r="I8" s="945"/>
      <c r="J8" s="945"/>
      <c r="K8" s="945"/>
      <c r="L8" s="945"/>
      <c r="M8" s="642"/>
      <c r="N8" s="5"/>
      <c r="O8" s="5"/>
      <c r="P8" s="5"/>
      <c r="Q8" s="5"/>
      <c r="R8" s="5"/>
      <c r="S8" s="5"/>
      <c r="T8" s="5"/>
      <c r="U8" s="5"/>
      <c r="V8" s="5"/>
      <c r="W8" s="5"/>
      <c r="X8" s="5"/>
      <c r="Y8" s="5"/>
      <c r="Z8" s="5"/>
      <c r="AA8" s="5"/>
      <c r="AB8" s="5"/>
      <c r="AC8" s="5"/>
      <c r="AD8" s="5"/>
    </row>
    <row r="9" spans="1:30" ht="15.75" x14ac:dyDescent="0.25">
      <c r="A9" s="1556"/>
      <c r="B9" s="1609"/>
      <c r="C9" s="1861"/>
      <c r="D9" s="1548"/>
      <c r="E9" s="1548"/>
      <c r="F9" s="1548"/>
      <c r="G9" s="1548"/>
      <c r="H9" s="1548"/>
      <c r="I9" s="1548"/>
      <c r="J9" s="1548"/>
      <c r="K9" s="1548"/>
      <c r="L9" s="1548"/>
      <c r="M9" s="642"/>
      <c r="N9" s="5"/>
      <c r="O9" s="5"/>
      <c r="P9" s="5"/>
      <c r="Q9" s="5"/>
      <c r="R9" s="5"/>
      <c r="S9" s="5"/>
      <c r="T9" s="5"/>
      <c r="U9" s="5"/>
      <c r="V9" s="5"/>
      <c r="W9" s="5"/>
      <c r="X9" s="5"/>
      <c r="Y9" s="5"/>
      <c r="Z9" s="5"/>
      <c r="AA9" s="5"/>
      <c r="AB9" s="5"/>
      <c r="AC9" s="5"/>
      <c r="AD9" s="5"/>
    </row>
    <row r="10" spans="1:30" ht="15.75" customHeight="1" x14ac:dyDescent="0.25">
      <c r="A10" s="1556"/>
      <c r="B10" s="1610"/>
      <c r="C10" s="1862" t="s">
        <v>231</v>
      </c>
      <c r="D10" s="1552"/>
      <c r="E10" s="930"/>
      <c r="F10" s="1863" t="s">
        <v>231</v>
      </c>
      <c r="G10" s="1552"/>
      <c r="H10" s="930"/>
      <c r="I10" s="1863" t="s">
        <v>231</v>
      </c>
      <c r="J10" s="1552"/>
      <c r="K10" s="930"/>
      <c r="L10" s="930"/>
      <c r="M10" s="645"/>
      <c r="N10" s="5"/>
      <c r="O10" s="5"/>
      <c r="P10" s="5"/>
      <c r="Q10" s="5"/>
      <c r="R10" s="5"/>
      <c r="S10" s="5"/>
      <c r="T10" s="5"/>
      <c r="U10" s="5"/>
      <c r="V10" s="5"/>
      <c r="W10" s="5"/>
      <c r="X10" s="5"/>
      <c r="Y10" s="5"/>
      <c r="Z10" s="5"/>
      <c r="AA10" s="5"/>
      <c r="AB10" s="5"/>
      <c r="AC10" s="5"/>
      <c r="AD10" s="5"/>
    </row>
    <row r="11" spans="1:30" ht="35.1" customHeight="1" x14ac:dyDescent="0.25">
      <c r="A11" s="1556"/>
      <c r="B11" s="194" t="s">
        <v>576</v>
      </c>
      <c r="C11" s="1859" t="s">
        <v>817</v>
      </c>
      <c r="D11" s="1552"/>
      <c r="E11" s="1552"/>
      <c r="F11" s="1552"/>
      <c r="G11" s="1552"/>
      <c r="H11" s="1552"/>
      <c r="I11" s="1552"/>
      <c r="J11" s="1552"/>
      <c r="K11" s="1552"/>
      <c r="L11" s="1552"/>
      <c r="M11" s="646"/>
      <c r="N11" s="5"/>
      <c r="O11" s="5"/>
      <c r="P11" s="5"/>
      <c r="Q11" s="5"/>
      <c r="R11" s="5"/>
      <c r="S11" s="5"/>
      <c r="T11" s="5"/>
      <c r="U11" s="5"/>
      <c r="V11" s="5"/>
      <c r="W11" s="5"/>
      <c r="X11" s="5"/>
      <c r="Y11" s="5"/>
      <c r="Z11" s="5"/>
      <c r="AA11" s="5"/>
      <c r="AB11" s="5"/>
      <c r="AC11" s="5"/>
      <c r="AD11" s="5"/>
    </row>
    <row r="12" spans="1:30" ht="36.6" customHeight="1" x14ac:dyDescent="0.25">
      <c r="A12" s="1556"/>
      <c r="B12" s="187" t="s">
        <v>704</v>
      </c>
      <c r="C12" s="1865" t="s">
        <v>818</v>
      </c>
      <c r="D12" s="1866"/>
      <c r="E12" s="1866"/>
      <c r="F12" s="1866"/>
      <c r="G12" s="1866"/>
      <c r="H12" s="1866"/>
      <c r="I12" s="1866"/>
      <c r="J12" s="1866"/>
      <c r="K12" s="1866"/>
      <c r="L12" s="1866"/>
      <c r="M12" s="1867"/>
      <c r="N12" s="5"/>
      <c r="O12" s="5"/>
      <c r="P12" s="5"/>
      <c r="Q12" s="5"/>
      <c r="R12" s="5"/>
      <c r="S12" s="5"/>
      <c r="T12" s="5"/>
      <c r="U12" s="5"/>
      <c r="V12" s="5"/>
      <c r="W12" s="5"/>
      <c r="X12" s="5"/>
      <c r="Y12" s="5"/>
      <c r="Z12" s="5"/>
      <c r="AA12" s="5"/>
      <c r="AB12" s="5"/>
      <c r="AC12" s="5"/>
      <c r="AD12" s="5"/>
    </row>
    <row r="13" spans="1:30" ht="15.75" customHeight="1" x14ac:dyDescent="0.25">
      <c r="A13" s="1556"/>
      <c r="B13" s="187" t="s">
        <v>705</v>
      </c>
      <c r="C13" s="1589" t="s">
        <v>1144</v>
      </c>
      <c r="D13" s="1548"/>
      <c r="E13" s="1548"/>
      <c r="F13" s="1548"/>
      <c r="G13" s="1548"/>
      <c r="H13" s="1548"/>
      <c r="I13" s="1548"/>
      <c r="J13" s="1548"/>
      <c r="K13" s="1548"/>
      <c r="L13" s="1548"/>
      <c r="M13" s="1581"/>
      <c r="N13" s="5"/>
      <c r="O13" s="5"/>
      <c r="P13" s="5"/>
      <c r="Q13" s="5"/>
      <c r="R13" s="5"/>
      <c r="S13" s="5"/>
      <c r="T13" s="5"/>
      <c r="U13" s="5"/>
      <c r="V13" s="5"/>
      <c r="W13" s="5"/>
      <c r="X13" s="5"/>
      <c r="Y13" s="5"/>
      <c r="Z13" s="5"/>
      <c r="AA13" s="5"/>
      <c r="AB13" s="5"/>
      <c r="AC13" s="5"/>
      <c r="AD13" s="5"/>
    </row>
    <row r="14" spans="1:30" ht="63.75" customHeight="1" x14ac:dyDescent="0.25">
      <c r="A14" s="1556"/>
      <c r="B14" s="1854" t="s">
        <v>707</v>
      </c>
      <c r="C14" s="1613" t="s">
        <v>73</v>
      </c>
      <c r="D14" s="1548"/>
      <c r="E14" s="195" t="s">
        <v>109</v>
      </c>
      <c r="F14" s="1861" t="s">
        <v>267</v>
      </c>
      <c r="G14" s="1548"/>
      <c r="H14" s="1548"/>
      <c r="I14" s="1548"/>
      <c r="J14" s="1548"/>
      <c r="K14" s="1548"/>
      <c r="L14" s="1548"/>
      <c r="M14" s="1549"/>
      <c r="N14" s="5"/>
      <c r="O14" s="5"/>
      <c r="P14" s="5"/>
      <c r="Q14" s="5"/>
      <c r="R14" s="5"/>
      <c r="S14" s="5"/>
      <c r="T14" s="5"/>
      <c r="U14" s="5"/>
      <c r="V14" s="5"/>
      <c r="W14" s="5"/>
      <c r="X14" s="5"/>
      <c r="Y14" s="5"/>
      <c r="Z14" s="5"/>
      <c r="AA14" s="5"/>
      <c r="AB14" s="5"/>
      <c r="AC14" s="5"/>
      <c r="AD14" s="5"/>
    </row>
    <row r="15" spans="1:30" ht="15.75" customHeight="1" x14ac:dyDescent="0.25">
      <c r="A15" s="1556"/>
      <c r="B15" s="1609"/>
      <c r="C15" s="1868"/>
      <c r="D15" s="1548"/>
      <c r="E15" s="1548"/>
      <c r="F15" s="1548"/>
      <c r="G15" s="1548"/>
      <c r="H15" s="1548"/>
      <c r="I15" s="1548"/>
      <c r="J15" s="1548"/>
      <c r="K15" s="1548"/>
      <c r="L15" s="1548"/>
      <c r="M15" s="1549"/>
      <c r="N15" s="5"/>
      <c r="O15" s="5"/>
      <c r="P15" s="5"/>
      <c r="Q15" s="5"/>
      <c r="R15" s="5"/>
      <c r="S15" s="5"/>
      <c r="T15" s="5"/>
      <c r="U15" s="5"/>
      <c r="V15" s="5"/>
      <c r="W15" s="5"/>
      <c r="X15" s="5"/>
      <c r="Y15" s="5"/>
      <c r="Z15" s="5"/>
      <c r="AA15" s="5"/>
      <c r="AB15" s="5"/>
      <c r="AC15" s="5"/>
      <c r="AD15" s="5"/>
    </row>
    <row r="16" spans="1:30" ht="15.75" customHeight="1" x14ac:dyDescent="0.25">
      <c r="A16" s="1583" t="s">
        <v>578</v>
      </c>
      <c r="B16" s="196" t="s">
        <v>218</v>
      </c>
      <c r="C16" s="1861" t="s">
        <v>819</v>
      </c>
      <c r="D16" s="1548"/>
      <c r="E16" s="1548"/>
      <c r="F16" s="1548"/>
      <c r="G16" s="1548"/>
      <c r="H16" s="1548"/>
      <c r="I16" s="1548"/>
      <c r="J16" s="1548"/>
      <c r="K16" s="1548"/>
      <c r="L16" s="1548"/>
      <c r="M16" s="1549"/>
      <c r="N16" s="5"/>
      <c r="O16" s="5"/>
      <c r="P16" s="5"/>
      <c r="Q16" s="5"/>
      <c r="R16" s="5"/>
      <c r="S16" s="5"/>
      <c r="T16" s="5"/>
      <c r="U16" s="5"/>
      <c r="V16" s="5"/>
      <c r="W16" s="5"/>
      <c r="X16" s="5"/>
      <c r="Y16" s="5"/>
      <c r="Z16" s="5"/>
      <c r="AA16" s="5"/>
      <c r="AB16" s="5"/>
      <c r="AC16" s="5"/>
      <c r="AD16" s="5"/>
    </row>
    <row r="17" spans="1:30" ht="15.75" customHeight="1" x14ac:dyDescent="0.25">
      <c r="A17" s="1556"/>
      <c r="B17" s="647" t="s">
        <v>709</v>
      </c>
      <c r="C17" s="1596" t="s">
        <v>422</v>
      </c>
      <c r="D17" s="1548"/>
      <c r="E17" s="1548"/>
      <c r="F17" s="1548"/>
      <c r="G17" s="1548"/>
      <c r="H17" s="1548"/>
      <c r="I17" s="1548"/>
      <c r="J17" s="1548"/>
      <c r="K17" s="1548"/>
      <c r="L17" s="1548"/>
      <c r="M17" s="1548"/>
      <c r="N17" s="5"/>
      <c r="O17" s="5"/>
      <c r="P17" s="5"/>
      <c r="Q17" s="5"/>
      <c r="R17" s="5"/>
      <c r="S17" s="5"/>
      <c r="T17" s="5"/>
      <c r="U17" s="5"/>
      <c r="V17" s="5"/>
      <c r="W17" s="5"/>
      <c r="X17" s="5"/>
      <c r="Y17" s="5"/>
      <c r="Z17" s="5"/>
      <c r="AA17" s="5"/>
      <c r="AB17" s="5"/>
      <c r="AC17" s="5"/>
      <c r="AD17" s="5"/>
    </row>
    <row r="18" spans="1:30" ht="8.25" customHeight="1" x14ac:dyDescent="0.25">
      <c r="A18" s="1556"/>
      <c r="B18" s="1855" t="s">
        <v>579</v>
      </c>
      <c r="C18" s="640"/>
      <c r="D18" s="945"/>
      <c r="E18" s="945"/>
      <c r="F18" s="945"/>
      <c r="G18" s="945"/>
      <c r="H18" s="945"/>
      <c r="I18" s="945"/>
      <c r="J18" s="945"/>
      <c r="K18" s="945"/>
      <c r="L18" s="945"/>
      <c r="M18" s="642"/>
      <c r="N18" s="5"/>
      <c r="O18" s="5"/>
      <c r="P18" s="5"/>
      <c r="Q18" s="5"/>
      <c r="R18" s="5"/>
      <c r="S18" s="5"/>
      <c r="T18" s="5"/>
      <c r="U18" s="5"/>
      <c r="V18" s="5"/>
      <c r="W18" s="5"/>
      <c r="X18" s="5"/>
      <c r="Y18" s="5"/>
      <c r="Z18" s="5"/>
      <c r="AA18" s="5"/>
      <c r="AB18" s="5"/>
      <c r="AC18" s="5"/>
      <c r="AD18" s="5"/>
    </row>
    <row r="19" spans="1:30" ht="9" customHeight="1" x14ac:dyDescent="0.25">
      <c r="A19" s="1556"/>
      <c r="B19" s="1609"/>
      <c r="C19" s="640"/>
      <c r="D19" s="930"/>
      <c r="E19" s="945"/>
      <c r="F19" s="930"/>
      <c r="G19" s="945"/>
      <c r="H19" s="930"/>
      <c r="I19" s="945"/>
      <c r="J19" s="930"/>
      <c r="K19" s="945"/>
      <c r="L19" s="945"/>
      <c r="M19" s="642"/>
      <c r="N19" s="5"/>
      <c r="O19" s="5"/>
      <c r="P19" s="5"/>
      <c r="Q19" s="5"/>
      <c r="R19" s="5"/>
      <c r="S19" s="5"/>
      <c r="T19" s="5"/>
      <c r="U19" s="5"/>
      <c r="V19" s="5"/>
      <c r="W19" s="5"/>
      <c r="X19" s="5"/>
      <c r="Y19" s="5"/>
      <c r="Z19" s="5"/>
      <c r="AA19" s="5"/>
      <c r="AB19" s="5"/>
      <c r="AC19" s="5"/>
      <c r="AD19" s="5"/>
    </row>
    <row r="20" spans="1:30" ht="15.75" customHeight="1" x14ac:dyDescent="0.25">
      <c r="A20" s="1556"/>
      <c r="B20" s="1609"/>
      <c r="C20" s="640" t="s">
        <v>580</v>
      </c>
      <c r="D20" s="197"/>
      <c r="E20" s="945" t="s">
        <v>581</v>
      </c>
      <c r="F20" s="198"/>
      <c r="G20" s="945" t="s">
        <v>582</v>
      </c>
      <c r="H20" s="198"/>
      <c r="I20" s="945" t="s">
        <v>583</v>
      </c>
      <c r="J20" s="192" t="s">
        <v>589</v>
      </c>
      <c r="K20" s="945"/>
      <c r="L20" s="945"/>
      <c r="M20" s="642"/>
      <c r="N20" s="5"/>
      <c r="O20" s="5"/>
      <c r="P20" s="5"/>
      <c r="Q20" s="5"/>
      <c r="R20" s="5"/>
      <c r="S20" s="5"/>
      <c r="T20" s="5"/>
      <c r="U20" s="5"/>
      <c r="V20" s="5"/>
      <c r="W20" s="5"/>
      <c r="X20" s="5"/>
      <c r="Y20" s="5"/>
      <c r="Z20" s="5"/>
      <c r="AA20" s="5"/>
      <c r="AB20" s="5"/>
      <c r="AC20" s="5"/>
      <c r="AD20" s="5"/>
    </row>
    <row r="21" spans="1:30" ht="15.75" customHeight="1" x14ac:dyDescent="0.25">
      <c r="A21" s="1556"/>
      <c r="B21" s="1609"/>
      <c r="C21" s="640" t="s">
        <v>584</v>
      </c>
      <c r="D21" s="199"/>
      <c r="E21" s="945" t="s">
        <v>585</v>
      </c>
      <c r="F21" s="199"/>
      <c r="G21" s="945" t="s">
        <v>586</v>
      </c>
      <c r="H21" s="199"/>
      <c r="I21" s="945"/>
      <c r="J21" s="945"/>
      <c r="K21" s="945"/>
      <c r="L21" s="945"/>
      <c r="M21" s="642"/>
      <c r="N21" s="5"/>
      <c r="O21" s="5"/>
      <c r="P21" s="5"/>
      <c r="Q21" s="5"/>
      <c r="R21" s="5"/>
      <c r="S21" s="5"/>
      <c r="T21" s="5"/>
      <c r="U21" s="5"/>
      <c r="V21" s="5"/>
      <c r="W21" s="5"/>
      <c r="X21" s="5"/>
      <c r="Y21" s="5"/>
      <c r="Z21" s="5"/>
      <c r="AA21" s="5"/>
      <c r="AB21" s="5"/>
      <c r="AC21" s="5"/>
      <c r="AD21" s="5"/>
    </row>
    <row r="22" spans="1:30" ht="15.75" customHeight="1" x14ac:dyDescent="0.25">
      <c r="A22" s="1556"/>
      <c r="B22" s="1609"/>
      <c r="C22" s="640" t="s">
        <v>587</v>
      </c>
      <c r="D22" s="188"/>
      <c r="E22" s="945" t="s">
        <v>588</v>
      </c>
      <c r="F22" s="188"/>
      <c r="G22" s="945"/>
      <c r="H22" s="945"/>
      <c r="I22" s="945"/>
      <c r="J22" s="945"/>
      <c r="K22" s="945"/>
      <c r="L22" s="945"/>
      <c r="M22" s="642"/>
      <c r="N22" s="5"/>
      <c r="O22" s="5"/>
      <c r="P22" s="5"/>
      <c r="Q22" s="5"/>
      <c r="R22" s="5"/>
      <c r="S22" s="5"/>
      <c r="T22" s="5"/>
      <c r="U22" s="5"/>
      <c r="V22" s="5"/>
      <c r="W22" s="5"/>
      <c r="X22" s="5"/>
      <c r="Y22" s="5"/>
      <c r="Z22" s="5"/>
      <c r="AA22" s="5"/>
      <c r="AB22" s="5"/>
      <c r="AC22" s="5"/>
      <c r="AD22" s="5"/>
    </row>
    <row r="23" spans="1:30" ht="15.75" customHeight="1" x14ac:dyDescent="0.25">
      <c r="A23" s="1556"/>
      <c r="B23" s="1609"/>
      <c r="C23" s="640" t="s">
        <v>106</v>
      </c>
      <c r="D23" s="188"/>
      <c r="E23" s="945" t="s">
        <v>590</v>
      </c>
      <c r="F23" s="1864"/>
      <c r="G23" s="1552"/>
      <c r="H23" s="1552"/>
      <c r="I23" s="1552"/>
      <c r="J23" s="1552"/>
      <c r="K23" s="930"/>
      <c r="L23" s="930"/>
      <c r="M23" s="645"/>
      <c r="N23" s="5"/>
      <c r="O23" s="5"/>
      <c r="P23" s="5"/>
      <c r="Q23" s="5"/>
      <c r="R23" s="5"/>
      <c r="S23" s="5"/>
      <c r="T23" s="5"/>
      <c r="U23" s="5"/>
      <c r="V23" s="5"/>
      <c r="W23" s="5"/>
      <c r="X23" s="5"/>
      <c r="Y23" s="5"/>
      <c r="Z23" s="5"/>
      <c r="AA23" s="5"/>
      <c r="AB23" s="5"/>
      <c r="AC23" s="5"/>
      <c r="AD23" s="5"/>
    </row>
    <row r="24" spans="1:30" ht="9.75" customHeight="1" x14ac:dyDescent="0.25">
      <c r="A24" s="1556"/>
      <c r="B24" s="1610"/>
      <c r="C24" s="929"/>
      <c r="D24" s="930"/>
      <c r="E24" s="930"/>
      <c r="F24" s="930"/>
      <c r="G24" s="930"/>
      <c r="H24" s="930"/>
      <c r="I24" s="930"/>
      <c r="J24" s="930"/>
      <c r="K24" s="930"/>
      <c r="L24" s="930"/>
      <c r="M24" s="645"/>
      <c r="N24" s="5"/>
      <c r="O24" s="5"/>
      <c r="P24" s="5"/>
      <c r="Q24" s="5"/>
      <c r="R24" s="5"/>
      <c r="S24" s="5"/>
      <c r="T24" s="5"/>
      <c r="U24" s="5"/>
      <c r="V24" s="5"/>
      <c r="W24" s="5"/>
      <c r="X24" s="5"/>
      <c r="Y24" s="5"/>
      <c r="Z24" s="5"/>
      <c r="AA24" s="5"/>
      <c r="AB24" s="5"/>
      <c r="AC24" s="5"/>
      <c r="AD24" s="5"/>
    </row>
    <row r="25" spans="1:30" ht="15.75" customHeight="1" x14ac:dyDescent="0.25">
      <c r="A25" s="1556"/>
      <c r="B25" s="1855" t="s">
        <v>592</v>
      </c>
      <c r="C25" s="640"/>
      <c r="D25" s="945"/>
      <c r="E25" s="945"/>
      <c r="F25" s="945"/>
      <c r="G25" s="945"/>
      <c r="H25" s="945"/>
      <c r="I25" s="945"/>
      <c r="J25" s="945"/>
      <c r="K25" s="945"/>
      <c r="L25" s="945"/>
      <c r="M25" s="642"/>
      <c r="N25" s="5"/>
      <c r="O25" s="5"/>
      <c r="P25" s="5"/>
      <c r="Q25" s="5"/>
      <c r="R25" s="5"/>
      <c r="S25" s="5"/>
      <c r="T25" s="5"/>
      <c r="U25" s="5"/>
      <c r="V25" s="5"/>
      <c r="W25" s="5"/>
      <c r="X25" s="5"/>
      <c r="Y25" s="5"/>
      <c r="Z25" s="5"/>
      <c r="AA25" s="5"/>
      <c r="AB25" s="5"/>
      <c r="AC25" s="5"/>
      <c r="AD25" s="5"/>
    </row>
    <row r="26" spans="1:30" ht="15.75" customHeight="1" x14ac:dyDescent="0.25">
      <c r="A26" s="1556"/>
      <c r="B26" s="1609"/>
      <c r="C26" s="640" t="s">
        <v>593</v>
      </c>
      <c r="D26" s="188"/>
      <c r="E26" s="945"/>
      <c r="F26" s="945" t="s">
        <v>594</v>
      </c>
      <c r="G26" s="188" t="s">
        <v>688</v>
      </c>
      <c r="H26" s="945"/>
      <c r="I26" s="945" t="s">
        <v>595</v>
      </c>
      <c r="J26" s="188"/>
      <c r="K26" s="945"/>
      <c r="L26" s="945"/>
      <c r="M26" s="642"/>
      <c r="N26" s="5"/>
      <c r="O26" s="5"/>
      <c r="P26" s="5"/>
      <c r="Q26" s="5"/>
      <c r="R26" s="5"/>
      <c r="S26" s="5"/>
      <c r="T26" s="5"/>
      <c r="U26" s="5"/>
      <c r="V26" s="5"/>
      <c r="W26" s="5"/>
      <c r="X26" s="5"/>
      <c r="Y26" s="5"/>
      <c r="Z26" s="5"/>
      <c r="AA26" s="5"/>
      <c r="AB26" s="5"/>
      <c r="AC26" s="5"/>
      <c r="AD26" s="5"/>
    </row>
    <row r="27" spans="1:30" ht="15.75" customHeight="1" x14ac:dyDescent="0.25">
      <c r="A27" s="1556"/>
      <c r="B27" s="1609"/>
      <c r="C27" s="640" t="s">
        <v>596</v>
      </c>
      <c r="D27" s="199"/>
      <c r="E27" s="945"/>
      <c r="F27" s="945" t="s">
        <v>597</v>
      </c>
      <c r="G27" s="199"/>
      <c r="H27" s="945"/>
      <c r="I27" s="945"/>
      <c r="J27" s="945"/>
      <c r="K27" s="945"/>
      <c r="L27" s="945"/>
      <c r="M27" s="642"/>
      <c r="N27" s="5"/>
      <c r="O27" s="5"/>
      <c r="P27" s="5"/>
      <c r="Q27" s="5"/>
      <c r="R27" s="5"/>
      <c r="S27" s="5"/>
      <c r="T27" s="5"/>
      <c r="U27" s="5"/>
      <c r="V27" s="5"/>
      <c r="W27" s="5"/>
      <c r="X27" s="5"/>
      <c r="Y27" s="5"/>
      <c r="Z27" s="5"/>
      <c r="AA27" s="5"/>
      <c r="AB27" s="5"/>
      <c r="AC27" s="5"/>
      <c r="AD27" s="5"/>
    </row>
    <row r="28" spans="1:30" ht="15.75" customHeight="1" x14ac:dyDescent="0.25">
      <c r="A28" s="1556"/>
      <c r="B28" s="1610"/>
      <c r="C28" s="929"/>
      <c r="D28" s="930"/>
      <c r="E28" s="930"/>
      <c r="F28" s="930"/>
      <c r="G28" s="930"/>
      <c r="H28" s="930"/>
      <c r="I28" s="930"/>
      <c r="J28" s="930"/>
      <c r="K28" s="930"/>
      <c r="L28" s="930"/>
      <c r="M28" s="645"/>
      <c r="N28" s="5"/>
      <c r="O28" s="5"/>
      <c r="P28" s="5"/>
      <c r="Q28" s="5"/>
      <c r="R28" s="5"/>
      <c r="S28" s="5"/>
      <c r="T28" s="5"/>
      <c r="U28" s="5"/>
      <c r="V28" s="5"/>
      <c r="W28" s="5"/>
      <c r="X28" s="5"/>
      <c r="Y28" s="5"/>
      <c r="Z28" s="5"/>
      <c r="AA28" s="5"/>
      <c r="AB28" s="5"/>
      <c r="AC28" s="5"/>
      <c r="AD28" s="5"/>
    </row>
    <row r="29" spans="1:30" ht="15.75" customHeight="1" x14ac:dyDescent="0.25">
      <c r="A29" s="1556"/>
      <c r="B29" s="648" t="s">
        <v>598</v>
      </c>
      <c r="C29" s="640"/>
      <c r="D29" s="945"/>
      <c r="E29" s="945"/>
      <c r="F29" s="945"/>
      <c r="G29" s="945"/>
      <c r="H29" s="945"/>
      <c r="I29" s="945"/>
      <c r="J29" s="945"/>
      <c r="K29" s="945"/>
      <c r="L29" s="945"/>
      <c r="M29" s="642"/>
      <c r="N29" s="5"/>
      <c r="O29" s="5"/>
      <c r="P29" s="5"/>
      <c r="Q29" s="5"/>
      <c r="R29" s="5"/>
      <c r="S29" s="5"/>
      <c r="T29" s="5"/>
      <c r="U29" s="5"/>
      <c r="V29" s="5"/>
      <c r="W29" s="5"/>
      <c r="X29" s="5"/>
      <c r="Y29" s="5"/>
      <c r="Z29" s="5"/>
      <c r="AA29" s="5"/>
      <c r="AB29" s="5"/>
      <c r="AC29" s="5"/>
      <c r="AD29" s="5"/>
    </row>
    <row r="30" spans="1:30" ht="15.75" customHeight="1" x14ac:dyDescent="0.25">
      <c r="A30" s="1556"/>
      <c r="B30" s="648"/>
      <c r="C30" s="200" t="s">
        <v>599</v>
      </c>
      <c r="D30" s="188">
        <v>5955</v>
      </c>
      <c r="E30" s="945"/>
      <c r="F30" s="945" t="s">
        <v>600</v>
      </c>
      <c r="G30" s="188">
        <v>2019</v>
      </c>
      <c r="H30" s="945"/>
      <c r="I30" s="945" t="s">
        <v>601</v>
      </c>
      <c r="J30" s="1861" t="s">
        <v>755</v>
      </c>
      <c r="K30" s="1548"/>
      <c r="L30" s="1549"/>
      <c r="M30" s="642"/>
      <c r="N30" s="5"/>
      <c r="O30" s="5"/>
      <c r="P30" s="5"/>
      <c r="Q30" s="5"/>
      <c r="R30" s="5"/>
      <c r="S30" s="5"/>
      <c r="T30" s="5"/>
      <c r="U30" s="5"/>
      <c r="V30" s="5"/>
      <c r="W30" s="5"/>
      <c r="X30" s="5"/>
      <c r="Y30" s="5"/>
      <c r="Z30" s="5"/>
      <c r="AA30" s="5"/>
      <c r="AB30" s="5"/>
      <c r="AC30" s="5"/>
      <c r="AD30" s="5"/>
    </row>
    <row r="31" spans="1:30" ht="15.75" customHeight="1" x14ac:dyDescent="0.25">
      <c r="A31" s="1556"/>
      <c r="B31" s="201"/>
      <c r="C31" s="929"/>
      <c r="D31" s="930"/>
      <c r="E31" s="930"/>
      <c r="F31" s="930"/>
      <c r="G31" s="930"/>
      <c r="H31" s="930"/>
      <c r="I31" s="930"/>
      <c r="J31" s="930"/>
      <c r="K31" s="930"/>
      <c r="L31" s="930"/>
      <c r="M31" s="645"/>
      <c r="N31" s="5"/>
      <c r="O31" s="5"/>
      <c r="P31" s="5"/>
      <c r="Q31" s="5"/>
      <c r="R31" s="5"/>
      <c r="S31" s="5"/>
      <c r="T31" s="5"/>
      <c r="U31" s="5"/>
      <c r="V31" s="5"/>
      <c r="W31" s="5"/>
      <c r="X31" s="5"/>
      <c r="Y31" s="5"/>
      <c r="Z31" s="5"/>
      <c r="AA31" s="5"/>
      <c r="AB31" s="5"/>
      <c r="AC31" s="5"/>
      <c r="AD31" s="5"/>
    </row>
    <row r="32" spans="1:30" ht="15.75" customHeight="1" x14ac:dyDescent="0.25">
      <c r="A32" s="1556"/>
      <c r="B32" s="1855" t="s">
        <v>602</v>
      </c>
      <c r="C32" s="649"/>
      <c r="D32" s="650"/>
      <c r="E32" s="650"/>
      <c r="F32" s="650"/>
      <c r="G32" s="650"/>
      <c r="H32" s="650"/>
      <c r="I32" s="650"/>
      <c r="J32" s="650"/>
      <c r="K32" s="650"/>
      <c r="L32" s="945"/>
      <c r="M32" s="642"/>
      <c r="N32" s="5"/>
      <c r="O32" s="5"/>
      <c r="P32" s="5"/>
      <c r="Q32" s="5"/>
      <c r="R32" s="5"/>
      <c r="S32" s="5"/>
      <c r="T32" s="5"/>
      <c r="U32" s="5"/>
      <c r="V32" s="5"/>
      <c r="W32" s="5"/>
      <c r="X32" s="5"/>
      <c r="Y32" s="5"/>
      <c r="Z32" s="5"/>
      <c r="AA32" s="5"/>
      <c r="AB32" s="5"/>
      <c r="AC32" s="5"/>
      <c r="AD32" s="5"/>
    </row>
    <row r="33" spans="1:32" ht="15.75" customHeight="1" x14ac:dyDescent="0.25">
      <c r="A33" s="1556"/>
      <c r="B33" s="1609"/>
      <c r="C33" s="640" t="s">
        <v>603</v>
      </c>
      <c r="D33" s="202">
        <v>2021</v>
      </c>
      <c r="E33" s="650"/>
      <c r="F33" s="945" t="s">
        <v>604</v>
      </c>
      <c r="G33" s="203" t="s">
        <v>1089</v>
      </c>
      <c r="H33" s="650"/>
      <c r="I33" s="945"/>
      <c r="J33" s="650"/>
      <c r="K33" s="650"/>
      <c r="L33" s="945"/>
      <c r="M33" s="642"/>
      <c r="N33" s="5"/>
      <c r="O33" s="5"/>
      <c r="P33" s="5"/>
      <c r="Q33" s="5"/>
      <c r="R33" s="5"/>
      <c r="S33" s="5"/>
      <c r="T33" s="5"/>
      <c r="U33" s="5"/>
      <c r="V33" s="5"/>
      <c r="W33" s="5"/>
      <c r="X33" s="5"/>
      <c r="Y33" s="5"/>
      <c r="Z33" s="5"/>
      <c r="AA33" s="5"/>
      <c r="AB33" s="5"/>
      <c r="AC33" s="5"/>
      <c r="AD33" s="5"/>
      <c r="AE33" s="5"/>
      <c r="AF33" s="5"/>
    </row>
    <row r="34" spans="1:32" ht="15.75" customHeight="1" x14ac:dyDescent="0.25">
      <c r="A34" s="1556"/>
      <c r="B34" s="1610"/>
      <c r="C34" s="929"/>
      <c r="D34" s="651"/>
      <c r="E34" s="652"/>
      <c r="F34" s="930"/>
      <c r="G34" s="652"/>
      <c r="H34" s="652"/>
      <c r="I34" s="930"/>
      <c r="J34" s="652"/>
      <c r="K34" s="652"/>
      <c r="L34" s="930"/>
      <c r="M34" s="645"/>
      <c r="N34" s="5"/>
      <c r="O34" s="5"/>
      <c r="P34" s="5"/>
      <c r="Q34" s="5"/>
      <c r="R34" s="5"/>
      <c r="S34" s="5"/>
      <c r="T34" s="5"/>
      <c r="U34" s="5"/>
      <c r="V34" s="5"/>
      <c r="W34" s="5"/>
      <c r="X34" s="5"/>
      <c r="Y34" s="5"/>
      <c r="Z34" s="5"/>
      <c r="AA34" s="5"/>
      <c r="AB34" s="5"/>
      <c r="AC34" s="5"/>
      <c r="AD34" s="5"/>
      <c r="AE34" s="5"/>
      <c r="AF34" s="5"/>
    </row>
    <row r="35" spans="1:32" ht="15.75" customHeight="1" x14ac:dyDescent="0.25">
      <c r="A35" s="1556"/>
      <c r="B35" s="1855" t="s">
        <v>605</v>
      </c>
      <c r="C35" s="640"/>
      <c r="D35" s="945"/>
      <c r="E35" s="945"/>
      <c r="F35" s="945"/>
      <c r="G35" s="945"/>
      <c r="H35" s="945"/>
      <c r="I35" s="945"/>
      <c r="J35" s="945"/>
      <c r="K35" s="945"/>
      <c r="L35" s="945"/>
      <c r="M35" s="642"/>
      <c r="N35" s="5"/>
      <c r="O35" s="5"/>
      <c r="P35" s="5"/>
      <c r="Q35" s="5"/>
      <c r="R35" s="5"/>
      <c r="S35" s="5"/>
      <c r="T35" s="5"/>
      <c r="U35" s="5"/>
      <c r="V35" s="5"/>
      <c r="W35" s="5"/>
      <c r="X35" s="5"/>
      <c r="Y35" s="5"/>
      <c r="Z35" s="5"/>
      <c r="AA35" s="5"/>
      <c r="AB35" s="5"/>
      <c r="AC35" s="5"/>
      <c r="AD35" s="5"/>
      <c r="AE35" s="5"/>
      <c r="AF35" s="5"/>
    </row>
    <row r="36" spans="1:32" ht="15.75" customHeight="1" x14ac:dyDescent="0.25">
      <c r="A36" s="1556"/>
      <c r="B36" s="1609"/>
      <c r="C36" s="640"/>
      <c r="D36" s="74">
        <v>2021</v>
      </c>
      <c r="E36" s="74"/>
      <c r="F36" s="74">
        <v>2022</v>
      </c>
      <c r="G36" s="74"/>
      <c r="H36" s="74">
        <v>2023</v>
      </c>
      <c r="I36" s="74"/>
      <c r="J36" s="74">
        <v>2024</v>
      </c>
      <c r="L36" s="74">
        <v>2025</v>
      </c>
      <c r="M36" s="642"/>
      <c r="N36" s="5"/>
      <c r="O36" s="5"/>
      <c r="P36" s="5"/>
      <c r="Q36" s="5"/>
      <c r="R36" s="5"/>
      <c r="S36" s="5"/>
      <c r="T36" s="5"/>
      <c r="U36" s="5"/>
      <c r="V36" s="5"/>
      <c r="W36" s="5"/>
      <c r="X36" s="5"/>
      <c r="Y36" s="5"/>
      <c r="Z36" s="5"/>
      <c r="AA36" s="5"/>
      <c r="AB36" s="5"/>
      <c r="AC36" s="5"/>
      <c r="AD36" s="5"/>
      <c r="AE36" s="5"/>
      <c r="AF36" s="5"/>
    </row>
    <row r="37" spans="1:32" ht="15.75" customHeight="1" x14ac:dyDescent="0.25">
      <c r="A37" s="1556"/>
      <c r="B37" s="1609"/>
      <c r="C37" s="640"/>
      <c r="D37" s="74">
        <v>2500</v>
      </c>
      <c r="E37" s="74"/>
      <c r="F37" s="74">
        <v>8000</v>
      </c>
      <c r="G37" s="74"/>
      <c r="H37" s="74">
        <v>9000</v>
      </c>
      <c r="I37" s="74"/>
      <c r="J37" s="74">
        <v>10000</v>
      </c>
      <c r="K37" s="74"/>
      <c r="L37" s="74">
        <v>10000</v>
      </c>
      <c r="M37" s="186"/>
      <c r="N37" s="5"/>
      <c r="O37" s="5"/>
      <c r="P37" s="5"/>
      <c r="Q37" s="5"/>
      <c r="R37" s="5"/>
      <c r="S37" s="5"/>
      <c r="T37" s="5"/>
      <c r="U37" s="5"/>
      <c r="V37" s="5"/>
      <c r="W37" s="5"/>
      <c r="X37" s="5"/>
      <c r="Y37" s="5"/>
      <c r="Z37" s="5"/>
      <c r="AA37" s="5"/>
      <c r="AB37" s="5"/>
      <c r="AC37" s="5"/>
      <c r="AD37" s="5"/>
      <c r="AE37" s="5"/>
      <c r="AF37" s="5"/>
    </row>
    <row r="38" spans="1:32" ht="15.75" customHeight="1" x14ac:dyDescent="0.25">
      <c r="A38" s="1556"/>
      <c r="B38" s="1609"/>
      <c r="C38" s="640"/>
      <c r="D38" s="74">
        <v>2026</v>
      </c>
      <c r="E38" s="74"/>
      <c r="F38" s="74">
        <v>2027</v>
      </c>
      <c r="G38" s="74"/>
      <c r="H38" s="74">
        <v>2028</v>
      </c>
      <c r="I38" s="74"/>
      <c r="J38" s="74">
        <v>2029</v>
      </c>
      <c r="L38" s="74">
        <v>2030</v>
      </c>
      <c r="M38" s="199"/>
    </row>
    <row r="39" spans="1:32" ht="15.75" customHeight="1" x14ac:dyDescent="0.25">
      <c r="A39" s="1556"/>
      <c r="B39" s="1609"/>
      <c r="C39" s="640"/>
      <c r="D39" s="74">
        <v>10589</v>
      </c>
      <c r="E39" s="74"/>
      <c r="F39" s="74">
        <v>11178</v>
      </c>
      <c r="G39" s="74"/>
      <c r="H39" s="74">
        <v>11767</v>
      </c>
      <c r="I39" s="74"/>
      <c r="J39" s="74">
        <v>11767</v>
      </c>
      <c r="K39" s="74"/>
      <c r="L39" s="74">
        <v>12356</v>
      </c>
      <c r="M39" s="188"/>
      <c r="Z39" s="5"/>
      <c r="AA39" s="5"/>
      <c r="AB39" s="5"/>
      <c r="AC39" s="5"/>
      <c r="AD39" s="5"/>
      <c r="AE39" s="5"/>
      <c r="AF39" s="5"/>
    </row>
    <row r="40" spans="1:32" ht="15.75" customHeight="1" x14ac:dyDescent="0.25">
      <c r="A40" s="1556"/>
      <c r="B40" s="1609"/>
      <c r="C40" s="640"/>
      <c r="D40" s="74">
        <v>2031</v>
      </c>
      <c r="E40" s="74"/>
      <c r="F40" s="74">
        <v>2032</v>
      </c>
      <c r="G40" s="74"/>
      <c r="H40" s="74">
        <v>2033</v>
      </c>
      <c r="I40" s="74"/>
      <c r="J40" s="74">
        <v>2034</v>
      </c>
      <c r="L40" s="74">
        <v>2035</v>
      </c>
      <c r="M40" s="188"/>
      <c r="N40" s="5"/>
      <c r="O40" s="5"/>
      <c r="P40" s="5"/>
      <c r="Q40" s="5"/>
      <c r="R40" s="5"/>
      <c r="S40" s="5"/>
      <c r="T40" s="5"/>
      <c r="U40" s="5"/>
      <c r="V40" s="5"/>
      <c r="W40" s="5"/>
      <c r="X40" s="5"/>
      <c r="Y40" s="5"/>
      <c r="Z40" s="5"/>
      <c r="AA40" s="5"/>
      <c r="AB40" s="5"/>
      <c r="AC40" s="5"/>
      <c r="AD40" s="5"/>
      <c r="AE40" s="5"/>
      <c r="AF40" s="5"/>
    </row>
    <row r="41" spans="1:32" ht="15.75" customHeight="1" x14ac:dyDescent="0.25">
      <c r="A41" s="1556"/>
      <c r="B41" s="1609"/>
      <c r="C41" s="640"/>
      <c r="D41" s="74">
        <v>12945</v>
      </c>
      <c r="E41" s="74"/>
      <c r="F41" s="74">
        <v>13534</v>
      </c>
      <c r="G41" s="74"/>
      <c r="H41" s="74">
        <v>13534</v>
      </c>
      <c r="I41" s="74"/>
      <c r="J41" s="74">
        <v>14123</v>
      </c>
      <c r="K41" s="74"/>
      <c r="L41" s="74">
        <v>14712</v>
      </c>
      <c r="M41" s="188"/>
      <c r="N41" s="5"/>
      <c r="O41" s="5"/>
      <c r="P41" s="5"/>
      <c r="Q41" s="5"/>
      <c r="R41" s="5"/>
      <c r="S41" s="5"/>
      <c r="T41" s="5"/>
      <c r="U41" s="5"/>
      <c r="V41" s="5"/>
      <c r="W41" s="5"/>
      <c r="X41" s="5"/>
      <c r="Y41" s="5"/>
      <c r="Z41" s="5"/>
      <c r="AA41" s="5"/>
      <c r="AB41" s="5"/>
      <c r="AC41" s="5"/>
      <c r="AD41" s="5"/>
      <c r="AE41" s="5"/>
      <c r="AF41" s="5"/>
    </row>
    <row r="42" spans="1:32" ht="15.75" customHeight="1" x14ac:dyDescent="0.25">
      <c r="A42" s="1556"/>
      <c r="B42" s="1609"/>
      <c r="C42" s="640"/>
      <c r="D42" s="74">
        <v>2036</v>
      </c>
      <c r="E42" s="74"/>
      <c r="F42" s="74">
        <v>2037</v>
      </c>
      <c r="G42" s="74"/>
      <c r="H42" s="74">
        <v>2038</v>
      </c>
      <c r="J42" s="74">
        <v>2039</v>
      </c>
      <c r="K42" s="74"/>
      <c r="L42" s="74"/>
      <c r="M42" s="188"/>
      <c r="U42" s="5"/>
      <c r="V42" s="5"/>
      <c r="W42" s="5"/>
      <c r="X42" s="5"/>
      <c r="Y42" s="5"/>
      <c r="Z42" s="5"/>
      <c r="AA42" s="5"/>
      <c r="AB42" s="5"/>
      <c r="AC42" s="5"/>
      <c r="AD42" s="5"/>
      <c r="AE42" s="5"/>
      <c r="AF42" s="5"/>
    </row>
    <row r="43" spans="1:32" ht="15.75" customHeight="1" x14ac:dyDescent="0.25">
      <c r="A43" s="1556"/>
      <c r="B43" s="1609"/>
      <c r="C43" s="640"/>
      <c r="D43" s="74">
        <v>15301</v>
      </c>
      <c r="E43" s="74"/>
      <c r="F43" s="74">
        <v>15301</v>
      </c>
      <c r="G43" s="74"/>
      <c r="H43" s="74">
        <v>15890</v>
      </c>
      <c r="I43" s="74"/>
      <c r="J43" s="74">
        <v>16479</v>
      </c>
      <c r="K43" s="74"/>
      <c r="L43" s="74"/>
      <c r="M43" s="188"/>
      <c r="N43" s="5"/>
      <c r="O43" s="5"/>
      <c r="P43" s="5"/>
      <c r="Q43" s="5"/>
      <c r="R43" s="5"/>
      <c r="S43" s="5"/>
      <c r="T43" s="5"/>
      <c r="U43" s="5"/>
      <c r="V43" s="5"/>
      <c r="W43" s="5"/>
      <c r="X43" s="5"/>
      <c r="Y43" s="5"/>
      <c r="Z43" s="5"/>
      <c r="AA43" s="5"/>
      <c r="AB43" s="5"/>
      <c r="AC43" s="5"/>
      <c r="AD43" s="5"/>
      <c r="AE43" s="5"/>
      <c r="AF43" s="5"/>
    </row>
    <row r="44" spans="1:32" ht="15.75" customHeight="1" x14ac:dyDescent="0.25">
      <c r="A44" s="1556"/>
      <c r="B44" s="1609"/>
      <c r="C44" s="640"/>
      <c r="D44" s="74"/>
      <c r="E44" s="74"/>
      <c r="F44" s="74"/>
      <c r="G44" s="74"/>
      <c r="H44" s="74"/>
      <c r="I44" s="74"/>
      <c r="J44" s="74"/>
      <c r="K44" s="74"/>
      <c r="L44" s="74"/>
      <c r="M44" s="188"/>
      <c r="N44" s="5"/>
      <c r="O44" s="5"/>
      <c r="P44" s="5"/>
      <c r="Q44" s="5"/>
      <c r="R44" s="5"/>
      <c r="S44" s="5"/>
      <c r="T44" s="5"/>
      <c r="U44" s="5"/>
      <c r="V44" s="5"/>
      <c r="W44" s="5"/>
      <c r="X44" s="5"/>
      <c r="Y44" s="5"/>
      <c r="Z44" s="5"/>
      <c r="AA44" s="5"/>
      <c r="AB44" s="5"/>
      <c r="AC44" s="5"/>
      <c r="AD44" s="5"/>
      <c r="AE44" s="5"/>
      <c r="AF44" s="5"/>
    </row>
    <row r="45" spans="1:32" ht="15.75" customHeight="1" x14ac:dyDescent="0.25">
      <c r="A45" s="1556"/>
      <c r="B45" s="1609"/>
      <c r="C45" s="640"/>
      <c r="D45" s="1488" t="s">
        <v>1382</v>
      </c>
      <c r="E45" s="1367" t="s">
        <v>1381</v>
      </c>
      <c r="F45" s="74"/>
      <c r="G45" s="74"/>
      <c r="H45" s="74"/>
      <c r="I45" s="74"/>
      <c r="J45" s="74"/>
      <c r="K45" s="74"/>
      <c r="L45" s="74"/>
      <c r="M45" s="188"/>
      <c r="N45" s="5"/>
      <c r="O45" s="5"/>
      <c r="P45" s="5"/>
      <c r="Q45" s="5"/>
      <c r="R45" s="5"/>
      <c r="S45" s="5"/>
      <c r="T45" s="5"/>
      <c r="U45" s="5"/>
      <c r="V45" s="5"/>
      <c r="W45" s="5"/>
      <c r="X45" s="5"/>
      <c r="Y45" s="5"/>
      <c r="Z45" s="5"/>
      <c r="AA45" s="5"/>
      <c r="AB45" s="5"/>
      <c r="AC45" s="5"/>
      <c r="AD45" s="5"/>
      <c r="AE45" s="5"/>
      <c r="AF45" s="5"/>
    </row>
    <row r="46" spans="1:32" ht="15.75" customHeight="1" x14ac:dyDescent="0.25">
      <c r="A46" s="1556"/>
      <c r="B46" s="1609"/>
      <c r="C46" s="929"/>
      <c r="D46" s="1449">
        <v>2039</v>
      </c>
      <c r="E46" s="74">
        <v>16479</v>
      </c>
      <c r="F46" s="143"/>
      <c r="G46" s="143"/>
      <c r="H46" s="143"/>
      <c r="I46" s="143"/>
      <c r="J46" s="143"/>
      <c r="K46" s="143"/>
      <c r="L46" s="143"/>
      <c r="M46" s="188"/>
      <c r="AA46" s="5"/>
      <c r="AB46" s="5"/>
      <c r="AC46" s="5"/>
      <c r="AD46" s="5"/>
      <c r="AE46" s="5"/>
      <c r="AF46" s="5"/>
    </row>
    <row r="47" spans="1:32" ht="18" customHeight="1" x14ac:dyDescent="0.25">
      <c r="A47" s="1556"/>
      <c r="B47" s="1855" t="s">
        <v>606</v>
      </c>
      <c r="C47" s="640"/>
      <c r="D47" s="945"/>
      <c r="E47" s="945"/>
      <c r="F47" s="945"/>
      <c r="G47" s="945"/>
      <c r="H47" s="945"/>
      <c r="I47" s="945"/>
      <c r="J47" s="945"/>
      <c r="K47" s="945"/>
      <c r="L47" s="945"/>
      <c r="M47" s="642"/>
      <c r="AB47" s="5"/>
      <c r="AC47" s="5"/>
      <c r="AD47" s="5"/>
      <c r="AE47" s="5"/>
      <c r="AF47" s="5"/>
    </row>
    <row r="48" spans="1:32" ht="15.75" customHeight="1" x14ac:dyDescent="0.25">
      <c r="A48" s="1556"/>
      <c r="B48" s="1609"/>
      <c r="C48" s="640"/>
      <c r="D48" s="653" t="s">
        <v>94</v>
      </c>
      <c r="E48" s="654" t="s">
        <v>96</v>
      </c>
      <c r="F48" s="1856" t="s">
        <v>607</v>
      </c>
      <c r="G48" s="1857"/>
      <c r="H48" s="1564"/>
      <c r="I48" s="1564"/>
      <c r="J48" s="1569"/>
      <c r="K48" s="945" t="s">
        <v>1030</v>
      </c>
      <c r="L48" s="1858" t="s">
        <v>820</v>
      </c>
      <c r="M48" s="1565"/>
      <c r="R48" s="5"/>
      <c r="S48" s="5"/>
      <c r="T48" s="5"/>
      <c r="U48" s="5"/>
      <c r="V48" s="5"/>
      <c r="W48" s="5"/>
      <c r="X48" s="5"/>
      <c r="Y48" s="5"/>
      <c r="Z48" s="5"/>
      <c r="AA48" s="5"/>
      <c r="AB48" s="5"/>
      <c r="AC48" s="5"/>
      <c r="AD48" s="5"/>
      <c r="AE48" s="5"/>
      <c r="AF48" s="5"/>
    </row>
    <row r="49" spans="1:32" ht="21.75" customHeight="1" x14ac:dyDescent="0.25">
      <c r="A49" s="1556"/>
      <c r="B49" s="1609"/>
      <c r="C49" s="640"/>
      <c r="D49" s="188"/>
      <c r="E49" s="188" t="s">
        <v>589</v>
      </c>
      <c r="F49" s="1568"/>
      <c r="G49" s="1570"/>
      <c r="H49" s="1552"/>
      <c r="I49" s="1552"/>
      <c r="J49" s="1553"/>
      <c r="K49" s="945"/>
      <c r="L49" s="1570"/>
      <c r="M49" s="1572"/>
      <c r="N49" s="5"/>
      <c r="O49" s="5"/>
      <c r="P49" s="5"/>
      <c r="Q49" s="5"/>
      <c r="R49" s="5"/>
      <c r="S49" s="5"/>
      <c r="T49" s="5"/>
      <c r="U49" s="5"/>
      <c r="V49" s="5"/>
      <c r="W49" s="5"/>
      <c r="X49" s="5"/>
      <c r="Y49" s="5"/>
      <c r="Z49" s="5"/>
      <c r="AA49" s="5"/>
      <c r="AB49" s="5"/>
      <c r="AC49" s="5"/>
      <c r="AD49" s="5"/>
      <c r="AE49" s="5"/>
      <c r="AF49" s="5"/>
    </row>
    <row r="50" spans="1:32" ht="3" customHeight="1" x14ac:dyDescent="0.25">
      <c r="A50" s="1556"/>
      <c r="B50" s="1610"/>
      <c r="C50" s="929"/>
      <c r="D50" s="930"/>
      <c r="E50" s="930"/>
      <c r="F50" s="930"/>
      <c r="G50" s="930"/>
      <c r="H50" s="930"/>
      <c r="I50" s="930"/>
      <c r="J50" s="930"/>
      <c r="K50" s="930"/>
      <c r="L50" s="945"/>
      <c r="M50" s="642"/>
      <c r="N50" s="5"/>
      <c r="O50" s="5"/>
      <c r="P50" s="5"/>
      <c r="Q50" s="5"/>
      <c r="R50" s="5"/>
      <c r="S50" s="5"/>
      <c r="T50" s="5"/>
      <c r="U50" s="5"/>
      <c r="V50" s="5"/>
      <c r="W50" s="5"/>
      <c r="X50" s="5"/>
      <c r="Y50" s="5"/>
      <c r="Z50" s="5"/>
      <c r="AA50" s="5"/>
      <c r="AB50" s="5"/>
      <c r="AC50" s="5"/>
      <c r="AD50" s="5"/>
      <c r="AE50" s="5"/>
      <c r="AF50" s="5"/>
    </row>
    <row r="51" spans="1:32" ht="15.75" customHeight="1" x14ac:dyDescent="0.25">
      <c r="A51" s="1556"/>
      <c r="B51" s="194" t="s">
        <v>609</v>
      </c>
      <c r="C51" s="1550" t="s">
        <v>821</v>
      </c>
      <c r="D51" s="1548"/>
      <c r="E51" s="1548"/>
      <c r="F51" s="1548"/>
      <c r="G51" s="1548"/>
      <c r="H51" s="1548"/>
      <c r="I51" s="1548"/>
      <c r="J51" s="1548"/>
      <c r="K51" s="1548"/>
      <c r="L51" s="1548"/>
      <c r="M51" s="1549"/>
      <c r="N51" s="5"/>
      <c r="O51" s="5"/>
      <c r="P51" s="5"/>
      <c r="Q51" s="5"/>
      <c r="R51" s="5"/>
      <c r="S51" s="5"/>
      <c r="T51" s="5"/>
      <c r="U51" s="5"/>
      <c r="V51" s="5"/>
      <c r="W51" s="5"/>
      <c r="X51" s="5"/>
      <c r="Y51" s="5"/>
      <c r="Z51" s="5"/>
      <c r="AA51" s="5"/>
      <c r="AB51" s="5"/>
      <c r="AC51" s="5"/>
      <c r="AD51" s="5"/>
      <c r="AE51" s="5"/>
      <c r="AF51" s="5"/>
    </row>
    <row r="52" spans="1:32" ht="15.75" customHeight="1" x14ac:dyDescent="0.25">
      <c r="A52" s="1556"/>
      <c r="B52" s="647" t="s">
        <v>610</v>
      </c>
      <c r="C52" s="1550" t="s">
        <v>822</v>
      </c>
      <c r="D52" s="1548"/>
      <c r="E52" s="1548"/>
      <c r="F52" s="1548"/>
      <c r="G52" s="1548"/>
      <c r="H52" s="1548"/>
      <c r="I52" s="1548"/>
      <c r="J52" s="1548"/>
      <c r="K52" s="1548"/>
      <c r="L52" s="1548"/>
      <c r="M52" s="1549"/>
      <c r="N52" s="5"/>
      <c r="O52" s="5"/>
      <c r="P52" s="5"/>
      <c r="Q52" s="5"/>
      <c r="R52" s="5"/>
      <c r="S52" s="5"/>
      <c r="T52" s="5"/>
      <c r="U52" s="5"/>
      <c r="V52" s="5"/>
      <c r="W52" s="5"/>
      <c r="X52" s="5"/>
      <c r="Y52" s="5"/>
      <c r="Z52" s="5"/>
      <c r="AA52" s="5"/>
      <c r="AB52" s="5"/>
      <c r="AC52" s="5"/>
      <c r="AD52" s="5"/>
      <c r="AE52" s="5"/>
      <c r="AF52" s="5"/>
    </row>
    <row r="53" spans="1:32" ht="15.75" customHeight="1" x14ac:dyDescent="0.25">
      <c r="A53" s="1556"/>
      <c r="B53" s="196" t="s">
        <v>612</v>
      </c>
      <c r="C53" s="1658">
        <v>30</v>
      </c>
      <c r="D53" s="1548"/>
      <c r="E53" s="1548"/>
      <c r="F53" s="1548"/>
      <c r="G53" s="1548"/>
      <c r="H53" s="1548"/>
      <c r="I53" s="1548"/>
      <c r="J53" s="1548"/>
      <c r="K53" s="1548"/>
      <c r="L53" s="1548"/>
      <c r="M53" s="1549"/>
      <c r="N53" s="5"/>
      <c r="O53" s="5"/>
      <c r="P53" s="5"/>
      <c r="Q53" s="5"/>
      <c r="R53" s="5"/>
      <c r="S53" s="5"/>
      <c r="T53" s="5"/>
      <c r="U53" s="5"/>
      <c r="V53" s="5"/>
      <c r="W53" s="5"/>
      <c r="X53" s="5"/>
      <c r="Y53" s="5"/>
      <c r="Z53" s="5"/>
      <c r="AA53" s="5"/>
      <c r="AB53" s="5"/>
      <c r="AC53" s="5"/>
      <c r="AD53" s="5"/>
      <c r="AE53" s="5"/>
      <c r="AF53" s="5"/>
    </row>
    <row r="54" spans="1:32" ht="15.75" customHeight="1" x14ac:dyDescent="0.25">
      <c r="A54" s="1556"/>
      <c r="B54" s="196" t="s">
        <v>613</v>
      </c>
      <c r="C54" s="1658">
        <v>0</v>
      </c>
      <c r="D54" s="1548"/>
      <c r="E54" s="1548"/>
      <c r="F54" s="1548"/>
      <c r="G54" s="1548"/>
      <c r="H54" s="1548"/>
      <c r="I54" s="1548"/>
      <c r="J54" s="1548"/>
      <c r="K54" s="1548"/>
      <c r="L54" s="1548"/>
      <c r="M54" s="1549"/>
      <c r="N54" s="5"/>
      <c r="O54" s="5"/>
      <c r="P54" s="5"/>
      <c r="Q54" s="5"/>
      <c r="R54" s="5"/>
      <c r="S54" s="5"/>
      <c r="T54" s="5"/>
      <c r="U54" s="5"/>
      <c r="V54" s="5"/>
      <c r="W54" s="5"/>
      <c r="X54" s="5"/>
      <c r="Y54" s="5"/>
      <c r="Z54" s="5"/>
      <c r="AA54" s="5"/>
      <c r="AB54" s="5"/>
      <c r="AC54" s="5"/>
      <c r="AD54" s="5"/>
      <c r="AE54" s="5"/>
      <c r="AF54" s="5"/>
    </row>
    <row r="55" spans="1:32" ht="15.75" customHeight="1" x14ac:dyDescent="0.25">
      <c r="A55" s="1555" t="s">
        <v>615</v>
      </c>
      <c r="B55" s="655" t="s">
        <v>616</v>
      </c>
      <c r="C55" s="1550" t="s">
        <v>1055</v>
      </c>
      <c r="D55" s="1548"/>
      <c r="E55" s="1548"/>
      <c r="F55" s="1548"/>
      <c r="G55" s="1548"/>
      <c r="H55" s="1548"/>
      <c r="I55" s="1548"/>
      <c r="J55" s="1548"/>
      <c r="K55" s="1548"/>
      <c r="L55" s="1548"/>
      <c r="M55" s="1549"/>
      <c r="N55" s="5"/>
      <c r="O55" s="5"/>
      <c r="P55" s="5"/>
      <c r="Q55" s="5"/>
      <c r="R55" s="5"/>
      <c r="S55" s="5"/>
      <c r="T55" s="5"/>
      <c r="U55" s="5"/>
      <c r="V55" s="5"/>
      <c r="W55" s="5"/>
      <c r="X55" s="5"/>
      <c r="Y55" s="5"/>
      <c r="Z55" s="5"/>
      <c r="AA55" s="5"/>
      <c r="AB55" s="5"/>
      <c r="AC55" s="5"/>
      <c r="AD55" s="5"/>
      <c r="AE55" s="5"/>
      <c r="AF55" s="5"/>
    </row>
    <row r="56" spans="1:32" ht="15.75" customHeight="1" x14ac:dyDescent="0.25">
      <c r="A56" s="1556"/>
      <c r="B56" s="655" t="s">
        <v>617</v>
      </c>
      <c r="C56" s="1550" t="s">
        <v>823</v>
      </c>
      <c r="D56" s="1548"/>
      <c r="E56" s="1548"/>
      <c r="F56" s="1548"/>
      <c r="G56" s="1548"/>
      <c r="H56" s="1548"/>
      <c r="I56" s="1548"/>
      <c r="J56" s="1548"/>
      <c r="K56" s="1548"/>
      <c r="L56" s="1548"/>
      <c r="M56" s="1549"/>
      <c r="N56" s="5"/>
      <c r="O56" s="5"/>
      <c r="P56" s="5"/>
      <c r="Q56" s="5"/>
      <c r="R56" s="5"/>
      <c r="S56" s="5"/>
      <c r="T56" s="5"/>
      <c r="U56" s="5"/>
      <c r="V56" s="5"/>
      <c r="W56" s="5"/>
      <c r="X56" s="5"/>
      <c r="Y56" s="5"/>
      <c r="Z56" s="5"/>
      <c r="AA56" s="5"/>
      <c r="AB56" s="5"/>
      <c r="AC56" s="5"/>
      <c r="AD56" s="5"/>
      <c r="AE56" s="5"/>
      <c r="AF56" s="5"/>
    </row>
    <row r="57" spans="1:32" ht="15.75" customHeight="1" x14ac:dyDescent="0.25">
      <c r="A57" s="1556"/>
      <c r="B57" s="655" t="s">
        <v>619</v>
      </c>
      <c r="C57" s="1550" t="s">
        <v>824</v>
      </c>
      <c r="D57" s="1548"/>
      <c r="E57" s="1548"/>
      <c r="F57" s="1548"/>
      <c r="G57" s="1548"/>
      <c r="H57" s="1548"/>
      <c r="I57" s="1548"/>
      <c r="J57" s="1548"/>
      <c r="K57" s="1548"/>
      <c r="L57" s="1548"/>
      <c r="M57" s="1549"/>
      <c r="N57" s="5"/>
      <c r="O57" s="5"/>
      <c r="P57" s="5"/>
      <c r="Q57" s="5"/>
      <c r="R57" s="5"/>
      <c r="S57" s="5"/>
      <c r="T57" s="5"/>
      <c r="U57" s="5"/>
      <c r="V57" s="5"/>
      <c r="W57" s="5"/>
      <c r="X57" s="5"/>
      <c r="Y57" s="5"/>
      <c r="Z57" s="5"/>
      <c r="AA57" s="5"/>
      <c r="AB57" s="5"/>
      <c r="AC57" s="5"/>
      <c r="AD57" s="5"/>
      <c r="AE57" s="5"/>
      <c r="AF57" s="5"/>
    </row>
    <row r="58" spans="1:32" ht="15.75" customHeight="1" x14ac:dyDescent="0.25">
      <c r="A58" s="1556"/>
      <c r="B58" s="655" t="s">
        <v>621</v>
      </c>
      <c r="C58" s="1550" t="s">
        <v>825</v>
      </c>
      <c r="D58" s="1548"/>
      <c r="E58" s="1548"/>
      <c r="F58" s="1548"/>
      <c r="G58" s="1548"/>
      <c r="H58" s="1548"/>
      <c r="I58" s="1548"/>
      <c r="J58" s="1548"/>
      <c r="K58" s="1548"/>
      <c r="L58" s="1548"/>
      <c r="M58" s="1549"/>
      <c r="N58" s="5"/>
      <c r="O58" s="5"/>
      <c r="P58" s="5"/>
      <c r="Q58" s="5"/>
      <c r="R58" s="5"/>
      <c r="S58" s="5"/>
      <c r="T58" s="5"/>
      <c r="U58" s="5"/>
      <c r="V58" s="5"/>
      <c r="W58" s="5"/>
      <c r="X58" s="5"/>
      <c r="Y58" s="5"/>
      <c r="Z58" s="5"/>
      <c r="AA58" s="5"/>
      <c r="AB58" s="5"/>
      <c r="AC58" s="5"/>
      <c r="AD58" s="5"/>
      <c r="AE58" s="5"/>
      <c r="AF58" s="5"/>
    </row>
    <row r="59" spans="1:32" ht="15.75" customHeight="1" x14ac:dyDescent="0.25">
      <c r="A59" s="1556"/>
      <c r="B59" s="655" t="s">
        <v>622</v>
      </c>
      <c r="C59" s="1550" t="s">
        <v>826</v>
      </c>
      <c r="D59" s="1548"/>
      <c r="E59" s="1548"/>
      <c r="F59" s="1548"/>
      <c r="G59" s="1548"/>
      <c r="H59" s="1548"/>
      <c r="I59" s="1548"/>
      <c r="J59" s="1548"/>
      <c r="K59" s="1548"/>
      <c r="L59" s="1548"/>
      <c r="M59" s="1549"/>
      <c r="N59" s="5"/>
      <c r="O59" s="5"/>
      <c r="P59" s="5"/>
      <c r="Q59" s="5"/>
      <c r="R59" s="5"/>
      <c r="S59" s="5"/>
      <c r="T59" s="5"/>
      <c r="U59" s="5"/>
      <c r="V59" s="5"/>
      <c r="W59" s="5"/>
      <c r="X59" s="5"/>
      <c r="Y59" s="5"/>
      <c r="Z59" s="5"/>
      <c r="AA59" s="5"/>
      <c r="AB59" s="5"/>
      <c r="AC59" s="5"/>
      <c r="AD59" s="5"/>
      <c r="AE59" s="5"/>
      <c r="AF59" s="5"/>
    </row>
    <row r="60" spans="1:32" ht="15.75" customHeight="1" x14ac:dyDescent="0.25">
      <c r="A60" s="1557"/>
      <c r="B60" s="655" t="s">
        <v>623</v>
      </c>
      <c r="C60" s="1550" t="s">
        <v>827</v>
      </c>
      <c r="D60" s="1548"/>
      <c r="E60" s="1548"/>
      <c r="F60" s="1548"/>
      <c r="G60" s="1548"/>
      <c r="H60" s="1548"/>
      <c r="I60" s="1548"/>
      <c r="J60" s="1548"/>
      <c r="K60" s="1548"/>
      <c r="L60" s="1548"/>
      <c r="M60" s="1549"/>
      <c r="N60" s="5"/>
      <c r="O60" s="5"/>
      <c r="P60" s="5"/>
      <c r="Q60" s="5"/>
      <c r="R60" s="5"/>
      <c r="S60" s="5"/>
      <c r="T60" s="5"/>
      <c r="U60" s="5"/>
      <c r="V60" s="5"/>
      <c r="W60" s="5"/>
      <c r="X60" s="5"/>
      <c r="Y60" s="5"/>
      <c r="Z60" s="5"/>
      <c r="AA60" s="5"/>
      <c r="AB60" s="5"/>
      <c r="AC60" s="5"/>
      <c r="AD60" s="5"/>
      <c r="AE60" s="5"/>
      <c r="AF60" s="5"/>
    </row>
    <row r="61" spans="1:32" ht="15.75" customHeight="1" x14ac:dyDescent="0.25">
      <c r="A61" s="1555" t="s">
        <v>624</v>
      </c>
      <c r="B61" s="932" t="s">
        <v>625</v>
      </c>
      <c r="C61" s="1550" t="s">
        <v>828</v>
      </c>
      <c r="D61" s="1548"/>
      <c r="E61" s="1548"/>
      <c r="F61" s="1548"/>
      <c r="G61" s="1548"/>
      <c r="H61" s="1548"/>
      <c r="I61" s="1548"/>
      <c r="J61" s="1548"/>
      <c r="K61" s="1548"/>
      <c r="L61" s="1548"/>
      <c r="M61" s="1549"/>
      <c r="N61" s="5"/>
      <c r="O61" s="5"/>
      <c r="P61" s="5"/>
      <c r="Q61" s="5"/>
      <c r="R61" s="5"/>
      <c r="S61" s="5"/>
      <c r="T61" s="5"/>
      <c r="U61" s="5"/>
      <c r="V61" s="5"/>
      <c r="W61" s="5"/>
      <c r="X61" s="5"/>
      <c r="Y61" s="5"/>
      <c r="Z61" s="5"/>
      <c r="AA61" s="5"/>
      <c r="AB61" s="5"/>
      <c r="AC61" s="5"/>
      <c r="AD61" s="5"/>
      <c r="AE61" s="5"/>
      <c r="AF61" s="5"/>
    </row>
    <row r="62" spans="1:32" ht="15.75" customHeight="1" x14ac:dyDescent="0.25">
      <c r="A62" s="1556"/>
      <c r="B62" s="932" t="s">
        <v>627</v>
      </c>
      <c r="C62" s="1550" t="s">
        <v>639</v>
      </c>
      <c r="D62" s="1548"/>
      <c r="E62" s="1548"/>
      <c r="F62" s="1548"/>
      <c r="G62" s="1548"/>
      <c r="H62" s="1548"/>
      <c r="I62" s="1548"/>
      <c r="J62" s="1548"/>
      <c r="K62" s="1548"/>
      <c r="L62" s="1548"/>
      <c r="M62" s="1549"/>
      <c r="N62" s="5"/>
      <c r="O62" s="5"/>
      <c r="P62" s="5"/>
      <c r="Q62" s="5"/>
      <c r="R62" s="5"/>
      <c r="S62" s="5"/>
      <c r="T62" s="5"/>
      <c r="U62" s="5"/>
      <c r="V62" s="5"/>
      <c r="W62" s="5"/>
      <c r="X62" s="5"/>
      <c r="Y62" s="5"/>
      <c r="Z62" s="5"/>
      <c r="AA62" s="5"/>
      <c r="AB62" s="5"/>
      <c r="AC62" s="5"/>
      <c r="AD62" s="5"/>
      <c r="AE62" s="5"/>
      <c r="AF62" s="5"/>
    </row>
    <row r="63" spans="1:32" ht="15.75" customHeight="1" x14ac:dyDescent="0.25">
      <c r="A63" s="1556"/>
      <c r="B63" s="656" t="s">
        <v>231</v>
      </c>
      <c r="C63" s="1550" t="s">
        <v>88</v>
      </c>
      <c r="D63" s="1548"/>
      <c r="E63" s="1548"/>
      <c r="F63" s="1548"/>
      <c r="G63" s="1548"/>
      <c r="H63" s="1548"/>
      <c r="I63" s="1548"/>
      <c r="J63" s="1548"/>
      <c r="K63" s="1548"/>
      <c r="L63" s="1548"/>
      <c r="M63" s="1549"/>
      <c r="N63" s="5"/>
      <c r="O63" s="5"/>
      <c r="P63" s="5"/>
      <c r="Q63" s="5"/>
      <c r="R63" s="5"/>
      <c r="S63" s="5"/>
      <c r="T63" s="5"/>
      <c r="U63" s="5"/>
      <c r="V63" s="5"/>
      <c r="W63" s="5"/>
      <c r="X63" s="5"/>
      <c r="Y63" s="5"/>
      <c r="Z63" s="5"/>
      <c r="AA63" s="5"/>
      <c r="AB63" s="5"/>
      <c r="AC63" s="5"/>
      <c r="AD63" s="5"/>
      <c r="AE63" s="5"/>
      <c r="AF63" s="5"/>
    </row>
    <row r="64" spans="1:32" ht="30.75" customHeight="1" x14ac:dyDescent="0.25">
      <c r="A64" s="62" t="s">
        <v>629</v>
      </c>
      <c r="B64" s="657"/>
      <c r="C64" s="1584" t="s">
        <v>1056</v>
      </c>
      <c r="D64" s="1548"/>
      <c r="E64" s="1548"/>
      <c r="F64" s="1548"/>
      <c r="G64" s="1548"/>
      <c r="H64" s="1548"/>
      <c r="I64" s="1548"/>
      <c r="J64" s="1548"/>
      <c r="K64" s="1548"/>
      <c r="L64" s="1548"/>
      <c r="M64" s="1549"/>
      <c r="N64" s="5"/>
      <c r="O64" s="5"/>
      <c r="P64" s="5"/>
      <c r="Q64" s="5"/>
      <c r="R64" s="5"/>
      <c r="S64" s="5"/>
      <c r="T64" s="5"/>
      <c r="U64" s="5"/>
      <c r="V64" s="5"/>
      <c r="W64" s="5"/>
      <c r="X64" s="5"/>
      <c r="Y64" s="5"/>
      <c r="Z64" s="5"/>
      <c r="AA64" s="5"/>
      <c r="AB64" s="5"/>
      <c r="AC64" s="5"/>
      <c r="AD64" s="5"/>
      <c r="AE64" s="5"/>
      <c r="AF64" s="5"/>
    </row>
    <row r="65" spans="1:32" ht="15.75" customHeight="1" x14ac:dyDescent="0.25">
      <c r="A65" s="5"/>
      <c r="B65" s="64"/>
      <c r="C65" s="204"/>
      <c r="D65" s="204"/>
      <c r="E65" s="204"/>
      <c r="F65" s="204"/>
      <c r="G65" s="204"/>
      <c r="H65" s="204"/>
      <c r="I65" s="204"/>
      <c r="J65" s="204"/>
      <c r="K65" s="204"/>
      <c r="L65" s="204"/>
      <c r="M65" s="204"/>
      <c r="N65" s="5"/>
      <c r="O65" s="5"/>
      <c r="P65" s="5"/>
      <c r="Q65" s="5"/>
      <c r="R65" s="5"/>
      <c r="S65" s="5"/>
      <c r="T65" s="5"/>
      <c r="U65" s="5"/>
      <c r="V65" s="5"/>
      <c r="W65" s="5"/>
      <c r="X65" s="5"/>
      <c r="Y65" s="5"/>
      <c r="Z65" s="5"/>
      <c r="AA65" s="5"/>
      <c r="AB65" s="5"/>
      <c r="AC65" s="5"/>
      <c r="AD65" s="5"/>
      <c r="AE65" s="5"/>
      <c r="AF65" s="5"/>
    </row>
    <row r="66" spans="1:32" ht="15.75" customHeight="1" x14ac:dyDescent="0.25">
      <c r="A66" s="5"/>
      <c r="B66" s="64"/>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64"/>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64"/>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64"/>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64"/>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64"/>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64"/>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64"/>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64"/>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64"/>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64"/>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64"/>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64"/>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64"/>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64"/>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64"/>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64"/>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64"/>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64"/>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64"/>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64"/>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64"/>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64"/>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64"/>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64"/>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64"/>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64"/>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64"/>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64"/>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64"/>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64"/>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64"/>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64"/>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64"/>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64"/>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64"/>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64"/>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64"/>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64"/>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64"/>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64"/>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64"/>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64"/>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64"/>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64"/>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64"/>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64"/>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64"/>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64"/>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64"/>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64"/>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64"/>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64"/>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64"/>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64"/>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64"/>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64"/>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64"/>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64"/>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64"/>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64"/>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64"/>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64"/>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64"/>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64"/>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64"/>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64"/>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64"/>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64"/>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64"/>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64"/>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64"/>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64"/>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64"/>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64"/>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64"/>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64"/>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64"/>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64"/>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64"/>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64"/>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64"/>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64"/>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64"/>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64"/>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64"/>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64"/>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64"/>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64"/>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64"/>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64"/>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64"/>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64"/>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64"/>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64"/>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64"/>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64"/>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64"/>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64"/>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64"/>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64"/>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64"/>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64"/>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64"/>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64"/>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64"/>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64"/>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64"/>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64"/>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64"/>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64"/>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64"/>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64"/>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64"/>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64"/>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64"/>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64"/>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64"/>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64"/>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64"/>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64"/>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64"/>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64"/>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64"/>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64"/>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64"/>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64"/>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64"/>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64"/>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64"/>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64"/>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64"/>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64"/>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64"/>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64"/>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64"/>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64"/>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64"/>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64"/>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64"/>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64"/>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64"/>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64"/>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64"/>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64"/>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64"/>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64"/>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64"/>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64"/>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64"/>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64"/>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64"/>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64"/>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64"/>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64"/>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64"/>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64"/>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64"/>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64"/>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64"/>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64"/>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64"/>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64"/>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64"/>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64"/>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64"/>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64"/>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64"/>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64"/>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64"/>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64"/>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64"/>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64"/>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64"/>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64"/>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64"/>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64"/>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64"/>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64"/>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64"/>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64"/>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64"/>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64"/>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64"/>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64"/>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64"/>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64"/>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64"/>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64"/>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64"/>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64"/>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64"/>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64"/>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64"/>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64"/>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64"/>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64"/>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64"/>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5">
      <c r="A264" s="5"/>
      <c r="B264" s="64"/>
      <c r="C264" s="204"/>
      <c r="D264" s="204"/>
      <c r="E264" s="204"/>
      <c r="F264" s="204"/>
      <c r="G264" s="204"/>
      <c r="H264" s="204"/>
      <c r="I264" s="204"/>
      <c r="J264" s="204"/>
      <c r="K264" s="204"/>
      <c r="L264" s="204"/>
      <c r="M264" s="204"/>
      <c r="N264" s="5"/>
      <c r="O264" s="5"/>
      <c r="P264" s="5"/>
      <c r="Q264" s="5"/>
      <c r="R264" s="5"/>
      <c r="S264" s="5"/>
      <c r="T264" s="5"/>
      <c r="U264" s="5"/>
      <c r="V264" s="5"/>
      <c r="W264" s="5"/>
      <c r="X264" s="5"/>
      <c r="Y264" s="5"/>
      <c r="Z264" s="5"/>
      <c r="AA264" s="5"/>
      <c r="AB264" s="5"/>
      <c r="AC264" s="5"/>
      <c r="AD264" s="5"/>
      <c r="AE264" s="5"/>
      <c r="AF264" s="5"/>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5">
    <mergeCell ref="C13:M13"/>
    <mergeCell ref="F14:M14"/>
    <mergeCell ref="C15:M15"/>
    <mergeCell ref="C16:M16"/>
    <mergeCell ref="C17:M17"/>
    <mergeCell ref="G48:J49"/>
    <mergeCell ref="L48:M49"/>
    <mergeCell ref="C51:M51"/>
    <mergeCell ref="A2:A15"/>
    <mergeCell ref="C2:L2"/>
    <mergeCell ref="C3:L3"/>
    <mergeCell ref="F4:G4"/>
    <mergeCell ref="B8:B10"/>
    <mergeCell ref="C9:L9"/>
    <mergeCell ref="C10:D10"/>
    <mergeCell ref="F10:G10"/>
    <mergeCell ref="I10:J10"/>
    <mergeCell ref="F23:J23"/>
    <mergeCell ref="J30:L30"/>
    <mergeCell ref="C11:L11"/>
    <mergeCell ref="C12:M12"/>
    <mergeCell ref="C52:M52"/>
    <mergeCell ref="C53:M53"/>
    <mergeCell ref="A55:A60"/>
    <mergeCell ref="A61:A63"/>
    <mergeCell ref="B14:B15"/>
    <mergeCell ref="C14:D14"/>
    <mergeCell ref="A16:A54"/>
    <mergeCell ref="B18:B24"/>
    <mergeCell ref="B25:B28"/>
    <mergeCell ref="B32:B34"/>
    <mergeCell ref="B35:B46"/>
    <mergeCell ref="C61:M61"/>
    <mergeCell ref="C62:M62"/>
    <mergeCell ref="C63:M63"/>
    <mergeCell ref="B47:B50"/>
    <mergeCell ref="F48:F49"/>
    <mergeCell ref="C64:M64"/>
    <mergeCell ref="C54:M54"/>
    <mergeCell ref="C55:M55"/>
    <mergeCell ref="C56:M56"/>
    <mergeCell ref="C57:M57"/>
    <mergeCell ref="C58:M58"/>
    <mergeCell ref="C59:M59"/>
    <mergeCell ref="C60:M60"/>
  </mergeCells>
  <dataValidations count="2">
    <dataValidation type="list" allowBlank="1" showErrorMessage="1" sqref="I7:M7" xr:uid="{00000000-0002-0000-2300-000000000000}">
      <formula1>INDIRECT($C$7)</formula1>
    </dataValidation>
    <dataValidation type="custom" allowBlank="1" showInputMessage="1" showErrorMessage="1" prompt="La celda debe contener solo texto" sqref="C55:C58 C60" xr:uid="{00000000-0002-0000-23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300-000002000000}">
          <x14:formula1>
            <xm:f>Desplegables!$I$4:$I$18</xm:f>
          </x14:formula1>
          <xm:sqref>C7:D7</xm:sqref>
        </x14:dataValidation>
        <x14:dataValidation type="list" allowBlank="1" showErrorMessage="1" xr:uid="{00000000-0002-0000-2300-000003000000}">
          <x14:formula1>
            <xm:f>Desplegables!$L$24:$L$39</xm:f>
          </x14:formula1>
          <xm:sqref>C14</xm:sqref>
        </x14:dataValidation>
        <x14:dataValidation type="list" allowBlank="1" showErrorMessage="1" xr:uid="{00000000-0002-0000-2300-000004000000}">
          <x14:formula1>
            <xm:f>Desplegables!$B$45:$B$46</xm:f>
          </x14:formula1>
          <xm:sqref>C4:C6</xm:sqref>
        </x14:dataValidation>
        <x14:dataValidation type="list" allowBlank="1" showErrorMessage="1" xr:uid="{00000000-0002-0000-2300-000005000000}">
          <x14:formula1>
            <xm:f>Desplegables!$B$50:$B$52</xm:f>
          </x14:formula1>
          <xm:sqref>G48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1"/>
  <sheetViews>
    <sheetView topLeftCell="A28" workbookViewId="0">
      <selection activeCell="H43" sqref="H43"/>
    </sheetView>
  </sheetViews>
  <sheetFormatPr baseColWidth="10" defaultColWidth="12.625" defaultRowHeight="15" customHeight="1" x14ac:dyDescent="0.2"/>
  <cols>
    <col min="1" max="1" width="13.625" customWidth="1"/>
    <col min="2" max="2" width="40.625" customWidth="1"/>
    <col min="3" max="3" width="22.5" customWidth="1"/>
    <col min="4" max="26" width="8.125" customWidth="1"/>
  </cols>
  <sheetData>
    <row r="1" spans="1:26" ht="15.75" x14ac:dyDescent="0.25">
      <c r="A1" s="658"/>
      <c r="B1" s="659" t="s">
        <v>1169</v>
      </c>
      <c r="C1" s="660"/>
      <c r="D1" s="660"/>
      <c r="E1" s="660"/>
      <c r="F1" s="660"/>
      <c r="G1" s="660"/>
      <c r="H1" s="660"/>
      <c r="I1" s="660"/>
      <c r="J1" s="660"/>
      <c r="K1" s="660"/>
      <c r="L1" s="660"/>
      <c r="M1" s="205"/>
      <c r="N1" s="206"/>
      <c r="O1" s="206"/>
      <c r="P1" s="206"/>
      <c r="Q1" s="206"/>
      <c r="R1" s="206"/>
      <c r="S1" s="206"/>
      <c r="T1" s="206"/>
      <c r="U1" s="206"/>
      <c r="V1" s="206"/>
      <c r="W1" s="206"/>
      <c r="X1" s="206"/>
      <c r="Y1" s="206"/>
      <c r="Z1" s="206"/>
    </row>
    <row r="2" spans="1:26" ht="37.5" customHeight="1" x14ac:dyDescent="0.25">
      <c r="A2" s="1874" t="s">
        <v>561</v>
      </c>
      <c r="B2" s="65" t="s">
        <v>562</v>
      </c>
      <c r="C2" s="1742" t="s">
        <v>433</v>
      </c>
      <c r="D2" s="1548"/>
      <c r="E2" s="1548"/>
      <c r="F2" s="1548"/>
      <c r="G2" s="1548"/>
      <c r="H2" s="1548"/>
      <c r="I2" s="1548"/>
      <c r="J2" s="1548"/>
      <c r="K2" s="1548"/>
      <c r="L2" s="1548"/>
      <c r="M2" s="1581"/>
      <c r="N2" s="206"/>
      <c r="O2" s="206"/>
      <c r="P2" s="206"/>
      <c r="Q2" s="206"/>
      <c r="R2" s="206"/>
      <c r="S2" s="206"/>
      <c r="T2" s="206"/>
      <c r="U2" s="206"/>
      <c r="V2" s="206"/>
      <c r="W2" s="206"/>
      <c r="X2" s="206"/>
      <c r="Y2" s="206"/>
      <c r="Z2" s="206"/>
    </row>
    <row r="3" spans="1:26" ht="31.5" x14ac:dyDescent="0.25">
      <c r="A3" s="1556"/>
      <c r="B3" s="69" t="s">
        <v>698</v>
      </c>
      <c r="C3" s="1742" t="s">
        <v>1168</v>
      </c>
      <c r="D3" s="1548"/>
      <c r="E3" s="1548"/>
      <c r="F3" s="1548"/>
      <c r="G3" s="1548"/>
      <c r="H3" s="1548"/>
      <c r="I3" s="1548"/>
      <c r="J3" s="1548"/>
      <c r="K3" s="1548"/>
      <c r="L3" s="1548"/>
      <c r="M3" s="1581"/>
      <c r="N3" s="206"/>
      <c r="O3" s="206"/>
      <c r="P3" s="206"/>
      <c r="Q3" s="206"/>
      <c r="R3" s="206"/>
      <c r="S3" s="206"/>
      <c r="T3" s="206"/>
      <c r="U3" s="206"/>
      <c r="V3" s="206"/>
      <c r="W3" s="206"/>
      <c r="X3" s="206"/>
      <c r="Y3" s="206"/>
      <c r="Z3" s="206"/>
    </row>
    <row r="4" spans="1:26" ht="15.75" x14ac:dyDescent="0.25">
      <c r="A4" s="1556"/>
      <c r="B4" s="500" t="s">
        <v>830</v>
      </c>
      <c r="C4" s="1606" t="s">
        <v>1057</v>
      </c>
      <c r="D4" s="1548"/>
      <c r="E4" s="1548"/>
      <c r="F4" s="1548"/>
      <c r="G4" s="1548"/>
      <c r="H4" s="1548"/>
      <c r="I4" s="1548"/>
      <c r="J4" s="1548"/>
      <c r="K4" s="1548"/>
      <c r="L4" s="1548"/>
      <c r="M4" s="1581"/>
      <c r="N4" s="206"/>
      <c r="O4" s="206"/>
      <c r="P4" s="206"/>
      <c r="Q4" s="206"/>
      <c r="R4" s="206"/>
      <c r="S4" s="206"/>
      <c r="T4" s="206"/>
      <c r="U4" s="206"/>
      <c r="V4" s="206"/>
      <c r="W4" s="206"/>
      <c r="X4" s="206"/>
      <c r="Y4" s="206"/>
      <c r="Z4" s="206"/>
    </row>
    <row r="5" spans="1:26" ht="15" customHeight="1" x14ac:dyDescent="0.25">
      <c r="A5" s="1556"/>
      <c r="B5" s="207" t="s">
        <v>566</v>
      </c>
      <c r="C5" s="1606" t="s">
        <v>1058</v>
      </c>
      <c r="D5" s="1548"/>
      <c r="E5" s="1548"/>
      <c r="F5" s="1548"/>
      <c r="G5" s="1548"/>
      <c r="H5" s="1548"/>
      <c r="I5" s="1548"/>
      <c r="J5" s="1548"/>
      <c r="K5" s="1548"/>
      <c r="L5" s="1548"/>
      <c r="M5" s="1581"/>
      <c r="N5" s="206"/>
      <c r="O5" s="206"/>
      <c r="P5" s="206"/>
      <c r="Q5" s="206"/>
      <c r="R5" s="206"/>
      <c r="S5" s="206"/>
      <c r="T5" s="206"/>
      <c r="U5" s="206"/>
      <c r="V5" s="206"/>
      <c r="W5" s="206"/>
      <c r="X5" s="206"/>
      <c r="Y5" s="206"/>
      <c r="Z5" s="206"/>
    </row>
    <row r="6" spans="1:26" ht="15.75" x14ac:dyDescent="0.25">
      <c r="A6" s="1556"/>
      <c r="B6" s="500" t="s">
        <v>568</v>
      </c>
      <c r="C6" s="1606" t="s">
        <v>831</v>
      </c>
      <c r="D6" s="1548"/>
      <c r="E6" s="1548"/>
      <c r="F6" s="1548"/>
      <c r="G6" s="1548"/>
      <c r="H6" s="1548"/>
      <c r="I6" s="1548"/>
      <c r="J6" s="1548"/>
      <c r="K6" s="1548"/>
      <c r="L6" s="1548"/>
      <c r="M6" s="1581"/>
      <c r="N6" s="206"/>
      <c r="O6" s="206"/>
      <c r="P6" s="206"/>
      <c r="Q6" s="206"/>
      <c r="R6" s="206"/>
      <c r="S6" s="206"/>
      <c r="T6" s="206"/>
      <c r="U6" s="206"/>
      <c r="V6" s="206"/>
      <c r="W6" s="206"/>
      <c r="X6" s="206"/>
      <c r="Y6" s="206"/>
      <c r="Z6" s="206"/>
    </row>
    <row r="7" spans="1:26" ht="21" customHeight="1" x14ac:dyDescent="0.25">
      <c r="A7" s="1556"/>
      <c r="B7" s="69" t="s">
        <v>570</v>
      </c>
      <c r="C7" s="1881" t="s">
        <v>434</v>
      </c>
      <c r="D7" s="1548"/>
      <c r="E7" s="1548"/>
      <c r="F7" s="1548"/>
      <c r="G7" s="1549"/>
      <c r="H7" s="37" t="s">
        <v>231</v>
      </c>
      <c r="I7" s="1882" t="s">
        <v>832</v>
      </c>
      <c r="J7" s="1548"/>
      <c r="K7" s="1548"/>
      <c r="L7" s="1548"/>
      <c r="M7" s="1581"/>
      <c r="N7" s="206"/>
      <c r="O7" s="206"/>
      <c r="P7" s="206"/>
      <c r="Q7" s="206"/>
      <c r="R7" s="206"/>
      <c r="S7" s="206"/>
      <c r="T7" s="206"/>
      <c r="U7" s="206"/>
      <c r="V7" s="206"/>
      <c r="W7" s="206"/>
      <c r="X7" s="206"/>
      <c r="Y7" s="206"/>
      <c r="Z7" s="206"/>
    </row>
    <row r="8" spans="1:26" ht="15.75" customHeight="1" x14ac:dyDescent="0.25">
      <c r="A8" s="1556"/>
      <c r="B8" s="1725" t="s">
        <v>571</v>
      </c>
      <c r="C8" s="208"/>
      <c r="D8" s="661"/>
      <c r="E8" s="661"/>
      <c r="F8" s="661"/>
      <c r="G8" s="661"/>
      <c r="H8" s="661"/>
      <c r="I8" s="661"/>
      <c r="J8" s="661"/>
      <c r="K8" s="661"/>
      <c r="L8" s="662"/>
      <c r="M8" s="663"/>
      <c r="N8" s="206"/>
      <c r="O8" s="206"/>
      <c r="P8" s="206"/>
      <c r="Q8" s="206"/>
      <c r="R8" s="206"/>
      <c r="S8" s="206"/>
      <c r="T8" s="206"/>
      <c r="U8" s="206"/>
      <c r="V8" s="206"/>
      <c r="W8" s="206"/>
      <c r="X8" s="206"/>
      <c r="Y8" s="206"/>
      <c r="Z8" s="206"/>
    </row>
    <row r="9" spans="1:26" ht="15.75" x14ac:dyDescent="0.25">
      <c r="A9" s="1556"/>
      <c r="B9" s="1609"/>
      <c r="C9" s="1758" t="s">
        <v>88</v>
      </c>
      <c r="D9" s="1552"/>
      <c r="E9" s="556"/>
      <c r="F9" s="1585"/>
      <c r="G9" s="1552"/>
      <c r="H9" s="556"/>
      <c r="I9" s="1585"/>
      <c r="J9" s="1552"/>
      <c r="K9" s="556"/>
      <c r="L9" s="5"/>
      <c r="M9" s="209"/>
      <c r="N9" s="206"/>
      <c r="O9" s="206"/>
      <c r="P9" s="206"/>
      <c r="Q9" s="206"/>
      <c r="R9" s="206"/>
      <c r="S9" s="206"/>
      <c r="T9" s="206"/>
      <c r="U9" s="206"/>
      <c r="V9" s="206"/>
      <c r="W9" s="206"/>
      <c r="X9" s="206"/>
      <c r="Y9" s="206"/>
      <c r="Z9" s="206"/>
    </row>
    <row r="10" spans="1:26" ht="15.75" x14ac:dyDescent="0.25">
      <c r="A10" s="1556"/>
      <c r="B10" s="1610"/>
      <c r="C10" s="1585" t="s">
        <v>575</v>
      </c>
      <c r="D10" s="1552"/>
      <c r="E10" s="894"/>
      <c r="F10" s="1585" t="s">
        <v>575</v>
      </c>
      <c r="G10" s="1552"/>
      <c r="H10" s="894"/>
      <c r="I10" s="1585" t="s">
        <v>575</v>
      </c>
      <c r="J10" s="1552"/>
      <c r="K10" s="894"/>
      <c r="L10" s="5"/>
      <c r="M10" s="209"/>
      <c r="N10" s="206"/>
      <c r="O10" s="206"/>
      <c r="P10" s="206"/>
      <c r="Q10" s="206"/>
      <c r="R10" s="206"/>
      <c r="S10" s="206"/>
      <c r="T10" s="206"/>
      <c r="U10" s="206"/>
      <c r="V10" s="206"/>
      <c r="W10" s="206"/>
      <c r="X10" s="206"/>
      <c r="Y10" s="206"/>
      <c r="Z10" s="206"/>
    </row>
    <row r="11" spans="1:26" ht="91.35" customHeight="1" x14ac:dyDescent="0.25">
      <c r="A11" s="1556"/>
      <c r="B11" s="210" t="s">
        <v>833</v>
      </c>
      <c r="C11" s="1733" t="s">
        <v>834</v>
      </c>
      <c r="D11" s="1552"/>
      <c r="E11" s="1552"/>
      <c r="F11" s="1552"/>
      <c r="G11" s="1552"/>
      <c r="H11" s="1552"/>
      <c r="I11" s="1552"/>
      <c r="J11" s="1552"/>
      <c r="K11" s="1552"/>
      <c r="L11" s="1552"/>
      <c r="M11" s="1572"/>
      <c r="N11" s="206"/>
      <c r="O11" s="206"/>
      <c r="P11" s="206"/>
      <c r="Q11" s="206"/>
      <c r="R11" s="206"/>
      <c r="S11" s="206"/>
      <c r="T11" s="206"/>
      <c r="U11" s="206"/>
      <c r="V11" s="206"/>
      <c r="W11" s="206"/>
      <c r="X11" s="206"/>
      <c r="Y11" s="206"/>
      <c r="Z11" s="206"/>
    </row>
    <row r="12" spans="1:26" ht="296.85000000000002" customHeight="1" x14ac:dyDescent="0.25">
      <c r="A12" s="1556"/>
      <c r="B12" s="69" t="s">
        <v>704</v>
      </c>
      <c r="C12" s="1742" t="s">
        <v>835</v>
      </c>
      <c r="D12" s="1548"/>
      <c r="E12" s="1548"/>
      <c r="F12" s="1548"/>
      <c r="G12" s="1548"/>
      <c r="H12" s="1548"/>
      <c r="I12" s="1548"/>
      <c r="J12" s="1548"/>
      <c r="K12" s="1548"/>
      <c r="L12" s="1548"/>
      <c r="M12" s="1581"/>
      <c r="N12" s="206"/>
      <c r="O12" s="206"/>
      <c r="P12" s="206"/>
      <c r="Q12" s="206"/>
      <c r="R12" s="206"/>
      <c r="S12" s="206"/>
      <c r="T12" s="206"/>
      <c r="U12" s="206"/>
      <c r="V12" s="206"/>
      <c r="W12" s="206"/>
      <c r="X12" s="206"/>
      <c r="Y12" s="206"/>
      <c r="Z12" s="206"/>
    </row>
    <row r="13" spans="1:26" ht="31.5" x14ac:dyDescent="0.25">
      <c r="A13" s="1556"/>
      <c r="B13" s="66" t="s">
        <v>705</v>
      </c>
      <c r="C13" s="1589" t="s">
        <v>1144</v>
      </c>
      <c r="D13" s="1548"/>
      <c r="E13" s="1548"/>
      <c r="F13" s="1548"/>
      <c r="G13" s="1548"/>
      <c r="H13" s="1548"/>
      <c r="I13" s="1548"/>
      <c r="J13" s="1548"/>
      <c r="K13" s="1548"/>
      <c r="L13" s="1548"/>
      <c r="M13" s="1581"/>
      <c r="N13" s="5"/>
      <c r="O13" s="5"/>
      <c r="P13" s="5"/>
      <c r="Q13" s="5"/>
      <c r="R13" s="5"/>
      <c r="S13" s="5"/>
      <c r="T13" s="5"/>
      <c r="U13" s="5"/>
      <c r="V13" s="5"/>
      <c r="W13" s="5"/>
      <c r="X13" s="5"/>
      <c r="Y13" s="5"/>
      <c r="Z13" s="5"/>
    </row>
    <row r="14" spans="1:26" ht="31.5" customHeight="1" x14ac:dyDescent="0.25">
      <c r="A14" s="1573"/>
      <c r="B14" s="69" t="s">
        <v>707</v>
      </c>
      <c r="C14" s="1665" t="s">
        <v>836</v>
      </c>
      <c r="D14" s="1549"/>
      <c r="E14" s="211" t="s">
        <v>109</v>
      </c>
      <c r="F14" s="1877" t="s">
        <v>175</v>
      </c>
      <c r="G14" s="1548"/>
      <c r="H14" s="1548"/>
      <c r="I14" s="1548"/>
      <c r="J14" s="1548"/>
      <c r="K14" s="1548"/>
      <c r="L14" s="1548"/>
      <c r="M14" s="1581"/>
      <c r="N14" s="5"/>
      <c r="O14" s="5"/>
      <c r="P14" s="5"/>
      <c r="Q14" s="5"/>
      <c r="R14" s="5"/>
      <c r="S14" s="5"/>
      <c r="T14" s="5"/>
      <c r="U14" s="5"/>
      <c r="V14" s="5"/>
      <c r="W14" s="5"/>
      <c r="X14" s="5"/>
      <c r="Y14" s="5"/>
      <c r="Z14" s="5"/>
    </row>
    <row r="15" spans="1:26" ht="15.75" x14ac:dyDescent="0.25">
      <c r="A15" s="1875" t="s">
        <v>578</v>
      </c>
      <c r="B15" s="69" t="s">
        <v>218</v>
      </c>
      <c r="C15" s="1880" t="s">
        <v>5</v>
      </c>
      <c r="D15" s="1564"/>
      <c r="E15" s="1564"/>
      <c r="F15" s="1564"/>
      <c r="G15" s="1564"/>
      <c r="H15" s="1564"/>
      <c r="I15" s="1564"/>
      <c r="J15" s="1564"/>
      <c r="K15" s="1564"/>
      <c r="L15" s="1564"/>
      <c r="M15" s="1564"/>
      <c r="N15" s="206"/>
      <c r="O15" s="206"/>
      <c r="P15" s="206"/>
      <c r="Q15" s="206"/>
      <c r="R15" s="206"/>
      <c r="S15" s="206"/>
      <c r="T15" s="206"/>
      <c r="U15" s="206"/>
      <c r="V15" s="206"/>
      <c r="W15" s="206"/>
      <c r="X15" s="206"/>
      <c r="Y15" s="206"/>
      <c r="Z15" s="206"/>
    </row>
    <row r="16" spans="1:26" ht="37.5" customHeight="1" x14ac:dyDescent="0.25">
      <c r="A16" s="1556"/>
      <c r="B16" s="69" t="s">
        <v>709</v>
      </c>
      <c r="C16" s="1613" t="s">
        <v>1355</v>
      </c>
      <c r="D16" s="1548"/>
      <c r="E16" s="1548"/>
      <c r="F16" s="1548"/>
      <c r="G16" s="1548"/>
      <c r="H16" s="1548"/>
      <c r="I16" s="1548"/>
      <c r="J16" s="1548"/>
      <c r="K16" s="1548"/>
      <c r="L16" s="1548"/>
      <c r="M16" s="1581"/>
      <c r="N16" s="206"/>
      <c r="O16" s="206"/>
      <c r="P16" s="206"/>
      <c r="Q16" s="206"/>
      <c r="R16" s="206"/>
      <c r="S16" s="206"/>
      <c r="T16" s="206"/>
      <c r="U16" s="206"/>
      <c r="V16" s="206"/>
      <c r="W16" s="206"/>
      <c r="X16" s="206"/>
      <c r="Y16" s="206"/>
      <c r="Z16" s="206"/>
    </row>
    <row r="17" spans="1:26" ht="8.25" customHeight="1" x14ac:dyDescent="0.25">
      <c r="A17" s="1556"/>
      <c r="B17" s="1725" t="s">
        <v>579</v>
      </c>
      <c r="C17" s="664"/>
      <c r="D17" s="665"/>
      <c r="E17" s="665"/>
      <c r="F17" s="665"/>
      <c r="G17" s="665"/>
      <c r="H17" s="665"/>
      <c r="I17" s="665"/>
      <c r="J17" s="665"/>
      <c r="K17" s="665"/>
      <c r="L17" s="665"/>
      <c r="M17" s="666"/>
      <c r="N17" s="206"/>
      <c r="O17" s="206"/>
      <c r="P17" s="206"/>
      <c r="Q17" s="206"/>
      <c r="R17" s="206"/>
      <c r="S17" s="206"/>
      <c r="T17" s="206"/>
      <c r="U17" s="206"/>
      <c r="V17" s="206"/>
      <c r="W17" s="206"/>
      <c r="X17" s="206"/>
      <c r="Y17" s="206"/>
      <c r="Z17" s="206"/>
    </row>
    <row r="18" spans="1:26" ht="9" customHeight="1" x14ac:dyDescent="0.25">
      <c r="A18" s="1556"/>
      <c r="B18" s="1609"/>
      <c r="C18" s="667"/>
      <c r="D18" s="597"/>
      <c r="E18" s="179"/>
      <c r="F18" s="597"/>
      <c r="G18" s="179"/>
      <c r="H18" s="597"/>
      <c r="I18" s="179"/>
      <c r="J18" s="597"/>
      <c r="K18" s="179"/>
      <c r="L18" s="179"/>
      <c r="M18" s="668"/>
      <c r="N18" s="206"/>
      <c r="O18" s="206"/>
      <c r="P18" s="206"/>
      <c r="Q18" s="206"/>
      <c r="R18" s="206"/>
      <c r="S18" s="206"/>
      <c r="T18" s="206"/>
      <c r="U18" s="206"/>
      <c r="V18" s="206"/>
      <c r="W18" s="206"/>
      <c r="X18" s="206"/>
      <c r="Y18" s="206"/>
      <c r="Z18" s="206"/>
    </row>
    <row r="19" spans="1:26" ht="31.5" x14ac:dyDescent="0.25">
      <c r="A19" s="1556"/>
      <c r="B19" s="1609"/>
      <c r="C19" s="599" t="s">
        <v>580</v>
      </c>
      <c r="D19" s="155"/>
      <c r="E19" s="599" t="s">
        <v>581</v>
      </c>
      <c r="F19" s="155"/>
      <c r="G19" s="599" t="s">
        <v>582</v>
      </c>
      <c r="H19" s="155"/>
      <c r="I19" s="599" t="s">
        <v>583</v>
      </c>
      <c r="J19" s="155"/>
      <c r="K19" s="599" t="s">
        <v>837</v>
      </c>
      <c r="L19" s="163"/>
      <c r="M19" s="669"/>
      <c r="N19" s="206"/>
      <c r="O19" s="206"/>
      <c r="P19" s="206"/>
      <c r="Q19" s="206"/>
      <c r="R19" s="206"/>
      <c r="S19" s="206"/>
      <c r="T19" s="206"/>
      <c r="U19" s="206"/>
      <c r="V19" s="206"/>
      <c r="W19" s="206"/>
      <c r="X19" s="206"/>
      <c r="Y19" s="206"/>
      <c r="Z19" s="206"/>
    </row>
    <row r="20" spans="1:26" ht="31.5" x14ac:dyDescent="0.25">
      <c r="A20" s="1556"/>
      <c r="B20" s="1609"/>
      <c r="C20" s="599" t="s">
        <v>584</v>
      </c>
      <c r="D20" s="142"/>
      <c r="E20" s="599" t="s">
        <v>585</v>
      </c>
      <c r="F20" s="141"/>
      <c r="G20" s="599" t="s">
        <v>586</v>
      </c>
      <c r="H20" s="141"/>
      <c r="I20" s="599" t="s">
        <v>654</v>
      </c>
      <c r="J20" s="142" t="s">
        <v>589</v>
      </c>
      <c r="K20" s="599" t="s">
        <v>838</v>
      </c>
      <c r="L20" s="163"/>
      <c r="M20" s="669"/>
      <c r="N20" s="206"/>
      <c r="O20" s="206"/>
      <c r="P20" s="206"/>
      <c r="Q20" s="206"/>
      <c r="R20" s="206"/>
      <c r="S20" s="206"/>
      <c r="T20" s="206"/>
      <c r="U20" s="206"/>
      <c r="V20" s="206"/>
      <c r="W20" s="206"/>
      <c r="X20" s="206"/>
      <c r="Y20" s="206"/>
      <c r="Z20" s="206"/>
    </row>
    <row r="21" spans="1:26" ht="15.75" customHeight="1" x14ac:dyDescent="0.25">
      <c r="A21" s="1556"/>
      <c r="B21" s="1609"/>
      <c r="C21" s="599" t="s">
        <v>106</v>
      </c>
      <c r="D21" s="141"/>
      <c r="E21" s="599" t="s">
        <v>590</v>
      </c>
      <c r="F21" s="894"/>
      <c r="G21" s="894"/>
      <c r="H21" s="894"/>
      <c r="I21" s="894"/>
      <c r="J21" s="894"/>
      <c r="K21" s="894"/>
      <c r="L21" s="894"/>
      <c r="M21" s="670"/>
      <c r="N21" s="206"/>
      <c r="O21" s="206"/>
      <c r="P21" s="206"/>
      <c r="Q21" s="206"/>
      <c r="R21" s="206"/>
      <c r="S21" s="206"/>
      <c r="T21" s="206"/>
      <c r="U21" s="206"/>
      <c r="V21" s="206"/>
      <c r="W21" s="206"/>
      <c r="X21" s="206"/>
      <c r="Y21" s="206"/>
      <c r="Z21" s="206"/>
    </row>
    <row r="22" spans="1:26" ht="9.75" customHeight="1" x14ac:dyDescent="0.25">
      <c r="A22" s="1556"/>
      <c r="B22" s="1610"/>
      <c r="C22" s="911"/>
      <c r="D22" s="911"/>
      <c r="E22" s="911"/>
      <c r="F22" s="911"/>
      <c r="G22" s="911"/>
      <c r="H22" s="911"/>
      <c r="I22" s="911"/>
      <c r="J22" s="911"/>
      <c r="K22" s="911"/>
      <c r="L22" s="911"/>
      <c r="M22" s="671"/>
      <c r="N22" s="206"/>
      <c r="O22" s="206"/>
      <c r="P22" s="206"/>
      <c r="Q22" s="206"/>
      <c r="R22" s="206"/>
      <c r="S22" s="206"/>
      <c r="T22" s="206"/>
      <c r="U22" s="206"/>
      <c r="V22" s="206"/>
      <c r="W22" s="206"/>
      <c r="X22" s="206"/>
      <c r="Y22" s="206"/>
      <c r="Z22" s="206"/>
    </row>
    <row r="23" spans="1:26" ht="15.75" customHeight="1" x14ac:dyDescent="0.25">
      <c r="A23" s="1556"/>
      <c r="B23" s="1725" t="s">
        <v>592</v>
      </c>
      <c r="C23" s="665"/>
      <c r="D23" s="665"/>
      <c r="E23" s="665"/>
      <c r="F23" s="665"/>
      <c r="G23" s="665"/>
      <c r="H23" s="665"/>
      <c r="I23" s="665"/>
      <c r="J23" s="665"/>
      <c r="K23" s="665"/>
      <c r="L23" s="5"/>
      <c r="M23" s="209"/>
      <c r="N23" s="206"/>
      <c r="O23" s="206"/>
      <c r="P23" s="206"/>
      <c r="Q23" s="206"/>
      <c r="R23" s="206"/>
      <c r="S23" s="206"/>
      <c r="T23" s="206"/>
      <c r="U23" s="206"/>
      <c r="V23" s="206"/>
      <c r="W23" s="206"/>
      <c r="X23" s="206"/>
      <c r="Y23" s="206"/>
      <c r="Z23" s="206"/>
    </row>
    <row r="24" spans="1:26" ht="15.75" customHeight="1" x14ac:dyDescent="0.25">
      <c r="A24" s="1556"/>
      <c r="B24" s="1609"/>
      <c r="C24" s="599" t="s">
        <v>593</v>
      </c>
      <c r="D24" s="141"/>
      <c r="E24" s="918"/>
      <c r="F24" s="599" t="s">
        <v>594</v>
      </c>
      <c r="G24" s="142"/>
      <c r="H24" s="918"/>
      <c r="I24" s="599" t="s">
        <v>595</v>
      </c>
      <c r="J24" s="142" t="s">
        <v>589</v>
      </c>
      <c r="K24" s="918"/>
      <c r="L24" s="5"/>
      <c r="M24" s="209"/>
      <c r="N24" s="206"/>
      <c r="O24" s="206"/>
      <c r="P24" s="206"/>
      <c r="Q24" s="206"/>
      <c r="R24" s="206"/>
      <c r="S24" s="206"/>
      <c r="T24" s="206"/>
      <c r="U24" s="206"/>
      <c r="V24" s="206"/>
      <c r="W24" s="206"/>
      <c r="X24" s="206"/>
      <c r="Y24" s="206"/>
      <c r="Z24" s="206"/>
    </row>
    <row r="25" spans="1:26" ht="15.75" customHeight="1" x14ac:dyDescent="0.25">
      <c r="A25" s="1556"/>
      <c r="B25" s="1609"/>
      <c r="C25" s="599" t="s">
        <v>596</v>
      </c>
      <c r="D25" s="118"/>
      <c r="E25" s="558"/>
      <c r="F25" s="599" t="s">
        <v>597</v>
      </c>
      <c r="G25" s="141"/>
      <c r="H25" s="5"/>
      <c r="I25" s="672" t="s">
        <v>839</v>
      </c>
      <c r="J25" s="142"/>
      <c r="K25" s="556"/>
      <c r="L25" s="5"/>
      <c r="M25" s="209"/>
      <c r="N25" s="206"/>
      <c r="O25" s="206"/>
      <c r="P25" s="206"/>
      <c r="Q25" s="206"/>
      <c r="R25" s="206"/>
      <c r="S25" s="206"/>
      <c r="T25" s="206"/>
      <c r="U25" s="206"/>
      <c r="V25" s="206"/>
      <c r="W25" s="206"/>
      <c r="X25" s="206"/>
      <c r="Y25" s="206"/>
      <c r="Z25" s="206"/>
    </row>
    <row r="26" spans="1:26" ht="15.75" customHeight="1" x14ac:dyDescent="0.25">
      <c r="A26" s="1556"/>
      <c r="B26" s="1609"/>
      <c r="C26" s="597"/>
      <c r="D26" s="597"/>
      <c r="E26" s="597"/>
      <c r="F26" s="597"/>
      <c r="G26" s="597"/>
      <c r="H26" s="597"/>
      <c r="I26" s="597"/>
      <c r="J26" s="597"/>
      <c r="K26" s="597"/>
      <c r="L26" s="5"/>
      <c r="M26" s="209"/>
      <c r="N26" s="206"/>
      <c r="O26" s="206"/>
      <c r="P26" s="206"/>
      <c r="Q26" s="206"/>
      <c r="R26" s="206"/>
      <c r="S26" s="206"/>
      <c r="T26" s="206"/>
      <c r="U26" s="206"/>
      <c r="V26" s="206"/>
      <c r="W26" s="206"/>
      <c r="X26" s="206"/>
      <c r="Y26" s="206"/>
      <c r="Z26" s="206"/>
    </row>
    <row r="27" spans="1:26" ht="15.75" customHeight="1" x14ac:dyDescent="0.25">
      <c r="A27" s="1556"/>
      <c r="B27" s="1876" t="s">
        <v>598</v>
      </c>
      <c r="C27" s="918"/>
      <c r="D27" s="918"/>
      <c r="E27" s="918"/>
      <c r="F27" s="918"/>
      <c r="G27" s="918"/>
      <c r="H27" s="918"/>
      <c r="I27" s="918"/>
      <c r="J27" s="918"/>
      <c r="K27" s="918"/>
      <c r="L27" s="918"/>
      <c r="M27" s="673"/>
      <c r="N27" s="206"/>
      <c r="O27" s="206"/>
      <c r="P27" s="206"/>
      <c r="Q27" s="206"/>
      <c r="R27" s="206"/>
      <c r="S27" s="206"/>
      <c r="T27" s="206"/>
      <c r="U27" s="206"/>
      <c r="V27" s="206"/>
      <c r="W27" s="206"/>
      <c r="X27" s="206"/>
      <c r="Y27" s="206"/>
      <c r="Z27" s="206"/>
    </row>
    <row r="28" spans="1:26" ht="15.75" customHeight="1" x14ac:dyDescent="0.25">
      <c r="A28" s="1556"/>
      <c r="B28" s="1609"/>
      <c r="C28" s="674" t="s">
        <v>599</v>
      </c>
      <c r="D28" s="141"/>
      <c r="E28" s="918"/>
      <c r="F28" s="672" t="s">
        <v>600</v>
      </c>
      <c r="G28" s="141"/>
      <c r="H28" s="918"/>
      <c r="I28" s="672" t="s">
        <v>601</v>
      </c>
      <c r="J28" s="1730"/>
      <c r="K28" s="1548"/>
      <c r="L28" s="1549"/>
      <c r="M28" s="673"/>
      <c r="N28" s="206"/>
      <c r="O28" s="206"/>
      <c r="P28" s="206"/>
      <c r="Q28" s="206"/>
      <c r="R28" s="206"/>
      <c r="S28" s="206"/>
      <c r="T28" s="206"/>
      <c r="U28" s="206"/>
      <c r="V28" s="206"/>
      <c r="W28" s="206"/>
      <c r="X28" s="206"/>
      <c r="Y28" s="206"/>
      <c r="Z28" s="206"/>
    </row>
    <row r="29" spans="1:26" ht="15.75" customHeight="1" x14ac:dyDescent="0.25">
      <c r="A29" s="1556"/>
      <c r="B29" s="1610"/>
      <c r="C29" s="911"/>
      <c r="D29" s="911"/>
      <c r="E29" s="911"/>
      <c r="F29" s="911"/>
      <c r="G29" s="911"/>
      <c r="H29" s="911"/>
      <c r="I29" s="911"/>
      <c r="J29" s="911"/>
      <c r="K29" s="911"/>
      <c r="L29" s="911"/>
      <c r="M29" s="671"/>
      <c r="N29" s="206"/>
      <c r="O29" s="206"/>
      <c r="P29" s="206"/>
      <c r="Q29" s="206"/>
      <c r="R29" s="206"/>
      <c r="S29" s="206"/>
      <c r="T29" s="206"/>
      <c r="U29" s="206"/>
      <c r="V29" s="206"/>
      <c r="W29" s="206"/>
      <c r="X29" s="206"/>
      <c r="Y29" s="206"/>
      <c r="Z29" s="206"/>
    </row>
    <row r="30" spans="1:26" ht="15.75" customHeight="1" x14ac:dyDescent="0.25">
      <c r="A30" s="1556"/>
      <c r="B30" s="1725" t="s">
        <v>602</v>
      </c>
      <c r="C30" s="675"/>
      <c r="D30" s="675"/>
      <c r="E30" s="675"/>
      <c r="F30" s="675"/>
      <c r="G30" s="675"/>
      <c r="H30" s="675"/>
      <c r="I30" s="675"/>
      <c r="J30" s="675"/>
      <c r="K30" s="675"/>
      <c r="L30" s="5"/>
      <c r="M30" s="209"/>
      <c r="N30" s="206"/>
      <c r="O30" s="206"/>
      <c r="P30" s="206"/>
      <c r="Q30" s="206"/>
      <c r="R30" s="206"/>
      <c r="S30" s="206"/>
      <c r="T30" s="206"/>
      <c r="U30" s="206"/>
      <c r="V30" s="206"/>
      <c r="W30" s="206"/>
      <c r="X30" s="206"/>
      <c r="Y30" s="206"/>
      <c r="Z30" s="206"/>
    </row>
    <row r="31" spans="1:26" ht="15.75" customHeight="1" x14ac:dyDescent="0.25">
      <c r="A31" s="1556"/>
      <c r="B31" s="1609"/>
      <c r="C31" s="918" t="s">
        <v>603</v>
      </c>
      <c r="D31" s="141">
        <v>2021</v>
      </c>
      <c r="E31" s="676"/>
      <c r="F31" s="918" t="s">
        <v>604</v>
      </c>
      <c r="G31" s="212" t="s">
        <v>1380</v>
      </c>
      <c r="H31" s="676"/>
      <c r="I31" s="672"/>
      <c r="J31" s="676"/>
      <c r="K31" s="676"/>
      <c r="L31" s="5"/>
      <c r="M31" s="209"/>
      <c r="N31" s="206"/>
      <c r="O31" s="206"/>
      <c r="P31" s="206"/>
      <c r="Q31" s="206"/>
      <c r="R31" s="206"/>
      <c r="S31" s="206"/>
      <c r="T31" s="206"/>
      <c r="U31" s="206"/>
      <c r="V31" s="206"/>
      <c r="W31" s="206"/>
      <c r="X31" s="206"/>
      <c r="Y31" s="206"/>
      <c r="Z31" s="206"/>
    </row>
    <row r="32" spans="1:26" ht="15.75" customHeight="1" x14ac:dyDescent="0.25">
      <c r="A32" s="1556"/>
      <c r="B32" s="1610"/>
      <c r="C32" s="911"/>
      <c r="D32" s="677"/>
      <c r="E32" s="678"/>
      <c r="F32" s="911"/>
      <c r="G32" s="678"/>
      <c r="H32" s="678"/>
      <c r="I32" s="679"/>
      <c r="J32" s="678"/>
      <c r="K32" s="678"/>
      <c r="L32" s="5"/>
      <c r="M32" s="209"/>
      <c r="N32" s="206"/>
      <c r="O32" s="206"/>
      <c r="P32" s="206"/>
      <c r="Q32" s="206"/>
      <c r="R32" s="206"/>
      <c r="S32" s="206"/>
      <c r="T32" s="206"/>
      <c r="U32" s="206"/>
      <c r="V32" s="206"/>
      <c r="W32" s="206"/>
      <c r="X32" s="206"/>
      <c r="Y32" s="206"/>
      <c r="Z32" s="206"/>
    </row>
    <row r="33" spans="1:26" ht="15.75" customHeight="1" x14ac:dyDescent="0.25">
      <c r="A33" s="1556"/>
      <c r="B33" s="1725" t="s">
        <v>605</v>
      </c>
      <c r="C33" s="908"/>
      <c r="D33" s="908"/>
      <c r="E33" s="908"/>
      <c r="F33" s="908"/>
      <c r="G33" s="908"/>
      <c r="H33" s="908"/>
      <c r="I33" s="908"/>
      <c r="J33" s="908"/>
      <c r="K33" s="908"/>
      <c r="L33" s="908"/>
      <c r="M33" s="680"/>
      <c r="N33" s="206"/>
      <c r="O33" s="206"/>
      <c r="P33" s="206"/>
      <c r="Q33" s="206"/>
      <c r="R33" s="206"/>
      <c r="S33" s="206"/>
      <c r="T33" s="206"/>
      <c r="U33" s="206"/>
      <c r="V33" s="206"/>
      <c r="W33" s="206"/>
      <c r="X33" s="206"/>
      <c r="Y33" s="206"/>
      <c r="Z33" s="206"/>
    </row>
    <row r="34" spans="1:26" ht="15.75" customHeight="1" x14ac:dyDescent="0.25">
      <c r="A34" s="1556"/>
      <c r="B34" s="1609"/>
      <c r="C34" s="599"/>
      <c r="D34" s="74"/>
      <c r="E34" s="74"/>
      <c r="F34" s="74">
        <v>2021</v>
      </c>
      <c r="G34" s="74"/>
      <c r="H34" s="74">
        <v>2022</v>
      </c>
      <c r="I34" s="74"/>
      <c r="J34" s="74">
        <v>2023</v>
      </c>
      <c r="K34" s="74"/>
      <c r="L34" s="74">
        <v>2024</v>
      </c>
      <c r="M34" s="160"/>
      <c r="N34" s="206"/>
      <c r="O34" s="206"/>
      <c r="P34" s="206"/>
      <c r="Q34" s="206"/>
      <c r="R34" s="206"/>
      <c r="S34" s="206"/>
      <c r="T34" s="206"/>
      <c r="U34" s="206"/>
      <c r="V34" s="206"/>
      <c r="W34" s="206"/>
      <c r="X34" s="206"/>
      <c r="Y34" s="206"/>
      <c r="Z34" s="206"/>
    </row>
    <row r="35" spans="1:26" ht="15.75" customHeight="1" x14ac:dyDescent="0.25">
      <c r="A35" s="1556"/>
      <c r="B35" s="1609"/>
      <c r="C35" s="599"/>
      <c r="D35" s="681"/>
      <c r="E35" s="160"/>
      <c r="F35" s="631">
        <v>0.5</v>
      </c>
      <c r="G35" s="160"/>
      <c r="H35" s="681">
        <v>0.5</v>
      </c>
      <c r="I35" s="160"/>
      <c r="J35" s="681"/>
      <c r="K35" s="160"/>
      <c r="L35" s="681"/>
      <c r="M35" s="681"/>
      <c r="N35" s="206"/>
      <c r="O35" s="206"/>
      <c r="P35" s="206"/>
      <c r="Q35" s="206"/>
      <c r="R35" s="206"/>
      <c r="S35" s="206"/>
      <c r="T35" s="206"/>
      <c r="U35" s="206"/>
      <c r="V35" s="206"/>
      <c r="W35" s="206"/>
      <c r="X35" s="206"/>
      <c r="Y35" s="206"/>
      <c r="Z35" s="206"/>
    </row>
    <row r="36" spans="1:26" ht="15.75" customHeight="1" x14ac:dyDescent="0.25">
      <c r="A36" s="1556"/>
      <c r="B36" s="1609"/>
      <c r="C36" s="599"/>
      <c r="D36" s="74">
        <v>2025</v>
      </c>
      <c r="E36" s="74"/>
      <c r="F36" s="74">
        <v>2026</v>
      </c>
      <c r="G36" s="74"/>
      <c r="H36" s="74">
        <v>2027</v>
      </c>
      <c r="I36" s="74"/>
      <c r="J36" s="74">
        <v>2028</v>
      </c>
      <c r="K36" s="74"/>
      <c r="L36" s="74">
        <v>2029</v>
      </c>
      <c r="M36" s="160"/>
      <c r="N36" s="206"/>
      <c r="O36" s="206"/>
      <c r="P36" s="206"/>
      <c r="Q36" s="206"/>
      <c r="R36" s="206"/>
      <c r="S36" s="206"/>
      <c r="T36" s="206"/>
      <c r="U36" s="206"/>
      <c r="V36" s="206"/>
      <c r="W36" s="206"/>
      <c r="X36" s="206"/>
      <c r="Y36" s="206"/>
      <c r="Z36" s="206"/>
    </row>
    <row r="37" spans="1:26" ht="15.75" customHeight="1" x14ac:dyDescent="0.25">
      <c r="A37" s="1556"/>
      <c r="B37" s="1609"/>
      <c r="C37" s="599"/>
      <c r="D37" s="681"/>
      <c r="E37" s="160"/>
      <c r="F37" s="681"/>
      <c r="G37" s="160"/>
      <c r="H37" s="681"/>
      <c r="I37" s="160"/>
      <c r="J37" s="681"/>
      <c r="K37" s="160"/>
      <c r="L37" s="681"/>
      <c r="M37" s="681"/>
      <c r="N37" s="206"/>
      <c r="O37" s="206"/>
      <c r="P37" s="206"/>
      <c r="Q37" s="206"/>
      <c r="R37" s="206"/>
      <c r="S37" s="206"/>
      <c r="T37" s="206"/>
      <c r="U37" s="206"/>
      <c r="V37" s="206"/>
      <c r="W37" s="206"/>
      <c r="X37" s="206"/>
      <c r="Y37" s="206"/>
      <c r="Z37" s="206"/>
    </row>
    <row r="38" spans="1:26" ht="15.75" customHeight="1" x14ac:dyDescent="0.25">
      <c r="A38" s="1556"/>
      <c r="B38" s="1609"/>
      <c r="C38" s="599"/>
      <c r="D38" s="48">
        <v>2030</v>
      </c>
      <c r="E38" s="45"/>
      <c r="F38" s="128">
        <v>2031</v>
      </c>
      <c r="G38" s="129"/>
      <c r="H38" s="128">
        <v>2032</v>
      </c>
      <c r="I38" s="45"/>
      <c r="J38" s="48">
        <v>2033</v>
      </c>
      <c r="K38" s="45"/>
      <c r="L38" s="48">
        <v>2034</v>
      </c>
      <c r="M38" s="160"/>
      <c r="N38" s="206"/>
      <c r="O38" s="206"/>
      <c r="P38" s="206"/>
      <c r="Q38" s="206"/>
      <c r="R38" s="206"/>
      <c r="S38" s="206"/>
      <c r="T38" s="206"/>
      <c r="U38" s="206"/>
      <c r="V38" s="206"/>
      <c r="W38" s="206"/>
      <c r="X38" s="206"/>
      <c r="Y38" s="206"/>
      <c r="Z38" s="206"/>
    </row>
    <row r="39" spans="1:26" ht="15.75" customHeight="1" x14ac:dyDescent="0.25">
      <c r="A39" s="1556"/>
      <c r="B39" s="1609"/>
      <c r="C39" s="599"/>
      <c r="D39" s="681"/>
      <c r="E39" s="160"/>
      <c r="F39" s="681"/>
      <c r="G39" s="160"/>
      <c r="H39" s="681"/>
      <c r="I39" s="160"/>
      <c r="J39" s="681"/>
      <c r="K39" s="160"/>
      <c r="L39" s="681"/>
      <c r="M39" s="681"/>
      <c r="N39" s="206"/>
      <c r="O39" s="206"/>
      <c r="P39" s="206"/>
      <c r="Q39" s="206"/>
      <c r="R39" s="206"/>
      <c r="S39" s="206"/>
      <c r="T39" s="206"/>
      <c r="U39" s="206"/>
      <c r="V39" s="206"/>
      <c r="W39" s="206"/>
      <c r="X39" s="206"/>
      <c r="Y39" s="206"/>
      <c r="Z39" s="206"/>
    </row>
    <row r="40" spans="1:26" ht="15.75" customHeight="1" x14ac:dyDescent="0.25">
      <c r="A40" s="1556"/>
      <c r="B40" s="1609"/>
      <c r="C40" s="599"/>
      <c r="D40" s="74">
        <v>2035</v>
      </c>
      <c r="E40" s="74"/>
      <c r="F40" s="74">
        <v>2036</v>
      </c>
      <c r="G40" s="74"/>
      <c r="H40" s="74">
        <v>2037</v>
      </c>
      <c r="I40" s="74"/>
      <c r="J40" s="74">
        <v>2038</v>
      </c>
      <c r="K40" s="74"/>
      <c r="L40" s="48">
        <v>2039</v>
      </c>
      <c r="M40" s="160"/>
      <c r="N40" s="206"/>
      <c r="O40" s="206"/>
      <c r="P40" s="206"/>
      <c r="Q40" s="206"/>
      <c r="R40" s="206"/>
      <c r="S40" s="206"/>
      <c r="T40" s="206"/>
      <c r="U40" s="206"/>
      <c r="V40" s="206"/>
      <c r="W40" s="206"/>
      <c r="X40" s="206"/>
      <c r="Y40" s="206"/>
      <c r="Z40" s="206"/>
    </row>
    <row r="41" spans="1:26" ht="15.75" customHeight="1" x14ac:dyDescent="0.25">
      <c r="A41" s="1556"/>
      <c r="B41" s="1609"/>
      <c r="C41" s="599"/>
      <c r="D41" s="681"/>
      <c r="E41" s="149"/>
      <c r="F41" s="681"/>
      <c r="G41" s="149"/>
      <c r="H41" s="681"/>
      <c r="I41" s="149"/>
      <c r="J41" s="681"/>
      <c r="K41" s="149"/>
      <c r="L41" s="149"/>
      <c r="M41" s="681"/>
      <c r="N41" s="206"/>
      <c r="O41" s="206"/>
      <c r="P41" s="206"/>
      <c r="Q41" s="206"/>
      <c r="R41" s="206"/>
      <c r="S41" s="206"/>
      <c r="T41" s="206"/>
      <c r="U41" s="206"/>
      <c r="V41" s="206"/>
      <c r="W41" s="206"/>
      <c r="X41" s="206"/>
      <c r="Y41" s="206"/>
      <c r="Z41" s="206"/>
    </row>
    <row r="42" spans="1:26" ht="15.75" customHeight="1" x14ac:dyDescent="0.25">
      <c r="A42" s="1556"/>
      <c r="B42" s="1609"/>
      <c r="C42" s="599"/>
      <c r="D42" s="1488" t="s">
        <v>1382</v>
      </c>
      <c r="E42" s="1367" t="s">
        <v>1381</v>
      </c>
      <c r="F42" s="1494"/>
      <c r="G42" s="1495"/>
      <c r="H42" s="1494"/>
      <c r="I42" s="1495"/>
      <c r="J42" s="1494"/>
      <c r="K42" s="1495"/>
      <c r="L42" s="1495"/>
      <c r="M42" s="1494"/>
      <c r="N42" s="206"/>
      <c r="O42" s="206"/>
      <c r="P42" s="206"/>
      <c r="Q42" s="206"/>
      <c r="R42" s="206"/>
      <c r="S42" s="206"/>
      <c r="T42" s="206"/>
      <c r="U42" s="206"/>
      <c r="V42" s="206"/>
      <c r="W42" s="206"/>
      <c r="X42" s="206"/>
      <c r="Y42" s="206"/>
      <c r="Z42" s="206"/>
    </row>
    <row r="43" spans="1:26" ht="15.75" customHeight="1" x14ac:dyDescent="0.25">
      <c r="A43" s="1556"/>
      <c r="B43" s="1609"/>
      <c r="C43" s="599"/>
      <c r="D43" s="1449">
        <v>2022</v>
      </c>
      <c r="E43" s="160">
        <v>1</v>
      </c>
      <c r="F43" s="213"/>
      <c r="G43" s="213"/>
      <c r="H43" s="213"/>
      <c r="I43" s="213"/>
      <c r="J43" s="213"/>
      <c r="K43" s="213"/>
      <c r="L43" s="213"/>
      <c r="M43" s="213"/>
      <c r="N43" s="206"/>
      <c r="O43" s="206"/>
      <c r="P43" s="206"/>
      <c r="Q43" s="206"/>
      <c r="R43" s="206"/>
      <c r="S43" s="206"/>
      <c r="T43" s="206"/>
      <c r="U43" s="206"/>
      <c r="V43" s="206"/>
      <c r="W43" s="206"/>
      <c r="X43" s="206"/>
      <c r="Y43" s="206"/>
      <c r="Z43" s="206"/>
    </row>
    <row r="44" spans="1:26" ht="18" customHeight="1" x14ac:dyDescent="0.25">
      <c r="A44" s="1556"/>
      <c r="B44" s="1725" t="s">
        <v>606</v>
      </c>
      <c r="C44" s="665"/>
      <c r="D44" s="665"/>
      <c r="E44" s="665"/>
      <c r="F44" s="665"/>
      <c r="G44" s="665"/>
      <c r="H44" s="665"/>
      <c r="I44" s="665"/>
      <c r="J44" s="665"/>
      <c r="K44" s="665"/>
      <c r="L44" s="5"/>
      <c r="M44" s="209"/>
      <c r="N44" s="206"/>
      <c r="O44" s="206"/>
      <c r="P44" s="206"/>
      <c r="Q44" s="206"/>
      <c r="R44" s="206"/>
      <c r="S44" s="206"/>
      <c r="T44" s="206"/>
      <c r="U44" s="206"/>
      <c r="V44" s="206"/>
      <c r="W44" s="206"/>
      <c r="X44" s="206"/>
      <c r="Y44" s="206"/>
      <c r="Z44" s="206"/>
    </row>
    <row r="45" spans="1:26" ht="15.75" customHeight="1" x14ac:dyDescent="0.25">
      <c r="A45" s="1556"/>
      <c r="B45" s="1609"/>
      <c r="C45" s="2"/>
      <c r="D45" s="653" t="s">
        <v>325</v>
      </c>
      <c r="E45" s="654" t="s">
        <v>96</v>
      </c>
      <c r="F45" s="1856" t="s">
        <v>607</v>
      </c>
      <c r="G45" s="1879"/>
      <c r="H45" s="918"/>
      <c r="I45" s="908" t="s">
        <v>590</v>
      </c>
      <c r="J45" s="908"/>
      <c r="K45" s="908"/>
      <c r="L45" s="5"/>
      <c r="M45" s="209"/>
      <c r="N45" s="206"/>
      <c r="O45" s="206"/>
      <c r="P45" s="206"/>
      <c r="Q45" s="206"/>
      <c r="R45" s="206"/>
      <c r="S45" s="206"/>
      <c r="T45" s="206"/>
      <c r="U45" s="206"/>
      <c r="V45" s="206"/>
      <c r="W45" s="206"/>
      <c r="X45" s="206"/>
      <c r="Y45" s="206"/>
      <c r="Z45" s="206"/>
    </row>
    <row r="46" spans="1:26" ht="15.75" customHeight="1" x14ac:dyDescent="0.25">
      <c r="A46" s="1556"/>
      <c r="B46" s="1609"/>
      <c r="C46" s="2"/>
      <c r="D46" s="117"/>
      <c r="E46" s="142" t="s">
        <v>589</v>
      </c>
      <c r="F46" s="1568"/>
      <c r="G46" s="1561"/>
      <c r="H46" s="918"/>
      <c r="I46" s="1730"/>
      <c r="J46" s="1549"/>
      <c r="K46" s="558"/>
      <c r="L46" s="5"/>
      <c r="M46" s="209"/>
      <c r="N46" s="206"/>
      <c r="O46" s="206"/>
      <c r="P46" s="206"/>
      <c r="Q46" s="206"/>
      <c r="R46" s="206"/>
      <c r="S46" s="206"/>
      <c r="T46" s="206"/>
      <c r="U46" s="206"/>
      <c r="V46" s="206"/>
      <c r="W46" s="206"/>
      <c r="X46" s="206"/>
      <c r="Y46" s="206"/>
      <c r="Z46" s="206"/>
    </row>
    <row r="47" spans="1:26" ht="15.75" customHeight="1" x14ac:dyDescent="0.25">
      <c r="A47" s="1556"/>
      <c r="B47" s="1610"/>
      <c r="C47" s="560"/>
      <c r="D47" s="560"/>
      <c r="E47" s="560"/>
      <c r="F47" s="560"/>
      <c r="G47" s="560"/>
      <c r="H47" s="560"/>
      <c r="I47" s="560"/>
      <c r="J47" s="560"/>
      <c r="K47" s="560"/>
      <c r="L47" s="5"/>
      <c r="M47" s="209"/>
      <c r="N47" s="206"/>
      <c r="O47" s="206"/>
      <c r="P47" s="206"/>
      <c r="Q47" s="206"/>
      <c r="R47" s="206"/>
      <c r="S47" s="206"/>
      <c r="T47" s="206"/>
      <c r="U47" s="206"/>
      <c r="V47" s="206"/>
      <c r="W47" s="206"/>
      <c r="X47" s="206"/>
      <c r="Y47" s="206"/>
      <c r="Z47" s="206"/>
    </row>
    <row r="48" spans="1:26" ht="65.849999999999994" customHeight="1" x14ac:dyDescent="0.25">
      <c r="A48" s="1556"/>
      <c r="B48" s="69" t="s">
        <v>609</v>
      </c>
      <c r="C48" s="1878" t="s">
        <v>840</v>
      </c>
      <c r="D48" s="1548"/>
      <c r="E48" s="1548"/>
      <c r="F48" s="1548"/>
      <c r="G48" s="1548"/>
      <c r="H48" s="1548"/>
      <c r="I48" s="1548"/>
      <c r="J48" s="1548"/>
      <c r="K48" s="1548"/>
      <c r="L48" s="1548"/>
      <c r="M48" s="1549"/>
      <c r="N48" s="206"/>
      <c r="O48" s="206"/>
      <c r="P48" s="206"/>
      <c r="Q48" s="206"/>
      <c r="R48" s="206"/>
      <c r="S48" s="206"/>
      <c r="T48" s="206"/>
      <c r="U48" s="206"/>
      <c r="V48" s="206"/>
      <c r="W48" s="206"/>
      <c r="X48" s="206"/>
      <c r="Y48" s="206"/>
      <c r="Z48" s="206"/>
    </row>
    <row r="49" spans="1:26" ht="15.75" customHeight="1" x14ac:dyDescent="0.25">
      <c r="A49" s="1556"/>
      <c r="B49" s="69" t="s">
        <v>610</v>
      </c>
      <c r="C49" s="1871" t="s">
        <v>841</v>
      </c>
      <c r="D49" s="1548"/>
      <c r="E49" s="1548"/>
      <c r="F49" s="1548"/>
      <c r="G49" s="1548"/>
      <c r="H49" s="1548"/>
      <c r="I49" s="1548"/>
      <c r="J49" s="1548"/>
      <c r="K49" s="1548"/>
      <c r="L49" s="1548"/>
      <c r="M49" s="1549"/>
      <c r="N49" s="206"/>
      <c r="O49" s="206"/>
      <c r="P49" s="206"/>
      <c r="Q49" s="206"/>
      <c r="R49" s="206"/>
      <c r="S49" s="206"/>
      <c r="T49" s="206"/>
      <c r="U49" s="206"/>
      <c r="V49" s="206"/>
      <c r="W49" s="206"/>
      <c r="X49" s="206"/>
      <c r="Y49" s="206"/>
      <c r="Z49" s="206"/>
    </row>
    <row r="50" spans="1:26" ht="15.75" customHeight="1" x14ac:dyDescent="0.25">
      <c r="A50" s="1556"/>
      <c r="B50" s="69" t="s">
        <v>612</v>
      </c>
      <c r="C50" s="1870" t="s">
        <v>812</v>
      </c>
      <c r="D50" s="1548"/>
      <c r="E50" s="1548"/>
      <c r="F50" s="1548"/>
      <c r="G50" s="1548"/>
      <c r="H50" s="1548"/>
      <c r="I50" s="1548"/>
      <c r="J50" s="1548"/>
      <c r="K50" s="1548"/>
      <c r="L50" s="1548"/>
      <c r="M50" s="1549"/>
      <c r="N50" s="206"/>
      <c r="O50" s="206"/>
      <c r="P50" s="206"/>
      <c r="Q50" s="206"/>
      <c r="R50" s="206"/>
      <c r="S50" s="206"/>
      <c r="T50" s="206"/>
      <c r="U50" s="206"/>
      <c r="V50" s="206"/>
      <c r="W50" s="206"/>
      <c r="X50" s="206"/>
      <c r="Y50" s="206"/>
      <c r="Z50" s="206"/>
    </row>
    <row r="51" spans="1:26" ht="15.75" customHeight="1" x14ac:dyDescent="0.25">
      <c r="A51" s="1556"/>
      <c r="B51" s="69" t="s">
        <v>613</v>
      </c>
      <c r="C51" s="1871" t="s">
        <v>674</v>
      </c>
      <c r="D51" s="1548"/>
      <c r="E51" s="1548"/>
      <c r="F51" s="1548"/>
      <c r="G51" s="1548"/>
      <c r="H51" s="1548"/>
      <c r="I51" s="1548"/>
      <c r="J51" s="1548"/>
      <c r="K51" s="1548"/>
      <c r="L51" s="1548"/>
      <c r="M51" s="1549"/>
      <c r="N51" s="206"/>
      <c r="O51" s="206"/>
      <c r="P51" s="206"/>
      <c r="Q51" s="206"/>
      <c r="R51" s="206"/>
      <c r="S51" s="206"/>
      <c r="T51" s="206"/>
      <c r="U51" s="206"/>
      <c r="V51" s="206"/>
      <c r="W51" s="206"/>
      <c r="X51" s="206"/>
      <c r="Y51" s="206"/>
      <c r="Z51" s="206"/>
    </row>
    <row r="52" spans="1:26" ht="15.75" customHeight="1" x14ac:dyDescent="0.25">
      <c r="A52" s="1873" t="s">
        <v>615</v>
      </c>
      <c r="B52" s="884" t="s">
        <v>616</v>
      </c>
      <c r="C52" s="1871" t="s">
        <v>436</v>
      </c>
      <c r="D52" s="1548"/>
      <c r="E52" s="1548"/>
      <c r="F52" s="1548"/>
      <c r="G52" s="1548"/>
      <c r="H52" s="1548"/>
      <c r="I52" s="1548"/>
      <c r="J52" s="1548"/>
      <c r="K52" s="1548"/>
      <c r="L52" s="1548"/>
      <c r="M52" s="1549"/>
      <c r="N52" s="206"/>
      <c r="O52" s="206"/>
      <c r="P52" s="206"/>
      <c r="Q52" s="206"/>
      <c r="R52" s="206"/>
      <c r="S52" s="206"/>
      <c r="T52" s="206"/>
      <c r="U52" s="206"/>
      <c r="V52" s="206"/>
      <c r="W52" s="206"/>
      <c r="X52" s="206"/>
      <c r="Y52" s="206"/>
      <c r="Z52" s="206"/>
    </row>
    <row r="53" spans="1:26" ht="15.75" customHeight="1" x14ac:dyDescent="0.25">
      <c r="A53" s="1609"/>
      <c r="B53" s="884" t="s">
        <v>617</v>
      </c>
      <c r="C53" s="1871" t="s">
        <v>842</v>
      </c>
      <c r="D53" s="1548"/>
      <c r="E53" s="1548"/>
      <c r="F53" s="1548"/>
      <c r="G53" s="1548"/>
      <c r="H53" s="1548"/>
      <c r="I53" s="1548"/>
      <c r="J53" s="1548"/>
      <c r="K53" s="1548"/>
      <c r="L53" s="1548"/>
      <c r="M53" s="1549"/>
      <c r="N53" s="206"/>
      <c r="O53" s="206"/>
      <c r="P53" s="206"/>
      <c r="Q53" s="206"/>
      <c r="R53" s="206"/>
      <c r="S53" s="206"/>
      <c r="T53" s="206"/>
      <c r="U53" s="206"/>
      <c r="V53" s="206"/>
      <c r="W53" s="206"/>
      <c r="X53" s="206"/>
      <c r="Y53" s="206"/>
      <c r="Z53" s="206"/>
    </row>
    <row r="54" spans="1:26" ht="15.75" customHeight="1" x14ac:dyDescent="0.25">
      <c r="A54" s="1609"/>
      <c r="B54" s="884" t="s">
        <v>619</v>
      </c>
      <c r="C54" s="1871" t="s">
        <v>843</v>
      </c>
      <c r="D54" s="1548"/>
      <c r="E54" s="1548"/>
      <c r="F54" s="1548"/>
      <c r="G54" s="1548"/>
      <c r="H54" s="1548"/>
      <c r="I54" s="1548"/>
      <c r="J54" s="1548"/>
      <c r="K54" s="1548"/>
      <c r="L54" s="1548"/>
      <c r="M54" s="1549"/>
      <c r="N54" s="206"/>
      <c r="O54" s="206"/>
      <c r="P54" s="206"/>
      <c r="Q54" s="206"/>
      <c r="R54" s="206"/>
      <c r="S54" s="206"/>
      <c r="T54" s="206"/>
      <c r="U54" s="206"/>
      <c r="V54" s="206"/>
      <c r="W54" s="206"/>
      <c r="X54" s="206"/>
      <c r="Y54" s="206"/>
      <c r="Z54" s="206"/>
    </row>
    <row r="55" spans="1:26" ht="15.75" customHeight="1" x14ac:dyDescent="0.25">
      <c r="A55" s="1609"/>
      <c r="B55" s="941" t="s">
        <v>621</v>
      </c>
      <c r="C55" s="1871" t="s">
        <v>844</v>
      </c>
      <c r="D55" s="1548"/>
      <c r="E55" s="1548"/>
      <c r="F55" s="1548"/>
      <c r="G55" s="1548"/>
      <c r="H55" s="1548"/>
      <c r="I55" s="1548"/>
      <c r="J55" s="1548"/>
      <c r="K55" s="1548"/>
      <c r="L55" s="1548"/>
      <c r="M55" s="1549"/>
      <c r="N55" s="206"/>
      <c r="O55" s="206"/>
      <c r="P55" s="206"/>
      <c r="Q55" s="206"/>
      <c r="R55" s="206"/>
      <c r="S55" s="206"/>
      <c r="T55" s="206"/>
      <c r="U55" s="206"/>
      <c r="V55" s="206"/>
      <c r="W55" s="206"/>
      <c r="X55" s="206"/>
      <c r="Y55" s="206"/>
      <c r="Z55" s="206"/>
    </row>
    <row r="56" spans="1:26" ht="15.75" customHeight="1" x14ac:dyDescent="0.25">
      <c r="A56" s="1609"/>
      <c r="B56" s="884" t="s">
        <v>622</v>
      </c>
      <c r="C56" s="1872" t="s">
        <v>438</v>
      </c>
      <c r="D56" s="1548"/>
      <c r="E56" s="1548"/>
      <c r="F56" s="1548"/>
      <c r="G56" s="1548"/>
      <c r="H56" s="1548"/>
      <c r="I56" s="1548"/>
      <c r="J56" s="1548"/>
      <c r="K56" s="1548"/>
      <c r="L56" s="1548"/>
      <c r="M56" s="1549"/>
      <c r="N56" s="206"/>
      <c r="O56" s="206"/>
      <c r="P56" s="206"/>
      <c r="Q56" s="206"/>
      <c r="R56" s="206"/>
      <c r="S56" s="206"/>
      <c r="T56" s="206"/>
      <c r="U56" s="206"/>
      <c r="V56" s="206"/>
      <c r="W56" s="206"/>
      <c r="X56" s="206"/>
      <c r="Y56" s="206"/>
      <c r="Z56" s="206"/>
    </row>
    <row r="57" spans="1:26" ht="16.5" customHeight="1" x14ac:dyDescent="0.25">
      <c r="A57" s="1741"/>
      <c r="B57" s="884" t="s">
        <v>623</v>
      </c>
      <c r="C57" s="1871" t="s">
        <v>437</v>
      </c>
      <c r="D57" s="1548"/>
      <c r="E57" s="1548"/>
      <c r="F57" s="1548"/>
      <c r="G57" s="1548"/>
      <c r="H57" s="1548"/>
      <c r="I57" s="1548"/>
      <c r="J57" s="1548"/>
      <c r="K57" s="1548"/>
      <c r="L57" s="1548"/>
      <c r="M57" s="1549"/>
      <c r="N57" s="206"/>
      <c r="O57" s="206"/>
      <c r="P57" s="206"/>
      <c r="Q57" s="206"/>
      <c r="R57" s="206"/>
      <c r="S57" s="206"/>
      <c r="T57" s="206"/>
      <c r="U57" s="206"/>
      <c r="V57" s="206"/>
      <c r="W57" s="206"/>
      <c r="X57" s="206"/>
      <c r="Y57" s="206"/>
      <c r="Z57" s="206"/>
    </row>
    <row r="58" spans="1:26" ht="15.75" customHeight="1" x14ac:dyDescent="0.25">
      <c r="A58" s="1873" t="s">
        <v>624</v>
      </c>
      <c r="B58" s="525" t="s">
        <v>625</v>
      </c>
      <c r="C58" s="1871" t="s">
        <v>845</v>
      </c>
      <c r="D58" s="1548"/>
      <c r="E58" s="1548"/>
      <c r="F58" s="1548"/>
      <c r="G58" s="1548"/>
      <c r="H58" s="1548"/>
      <c r="I58" s="1548"/>
      <c r="J58" s="1548"/>
      <c r="K58" s="1548"/>
      <c r="L58" s="1548"/>
      <c r="M58" s="1549"/>
      <c r="N58" s="206"/>
      <c r="O58" s="206"/>
      <c r="P58" s="206"/>
      <c r="Q58" s="206"/>
      <c r="R58" s="206"/>
      <c r="S58" s="206"/>
      <c r="T58" s="206"/>
      <c r="U58" s="206"/>
      <c r="V58" s="206"/>
      <c r="W58" s="206"/>
      <c r="X58" s="206"/>
      <c r="Y58" s="206"/>
      <c r="Z58" s="206"/>
    </row>
    <row r="59" spans="1:26" ht="15.75" customHeight="1" x14ac:dyDescent="0.25">
      <c r="A59" s="1609"/>
      <c r="B59" s="525" t="s">
        <v>627</v>
      </c>
      <c r="C59" s="1871" t="s">
        <v>846</v>
      </c>
      <c r="D59" s="1548"/>
      <c r="E59" s="1548"/>
      <c r="F59" s="1548"/>
      <c r="G59" s="1548"/>
      <c r="H59" s="1548"/>
      <c r="I59" s="1548"/>
      <c r="J59" s="1548"/>
      <c r="K59" s="1548"/>
      <c r="L59" s="1548"/>
      <c r="M59" s="1549"/>
      <c r="N59" s="206"/>
      <c r="O59" s="206"/>
      <c r="P59" s="206"/>
      <c r="Q59" s="206"/>
      <c r="R59" s="206"/>
      <c r="S59" s="206"/>
      <c r="T59" s="206"/>
      <c r="U59" s="206"/>
      <c r="V59" s="206"/>
      <c r="W59" s="206"/>
      <c r="X59" s="206"/>
      <c r="Y59" s="206"/>
      <c r="Z59" s="206"/>
    </row>
    <row r="60" spans="1:26" ht="15.75" customHeight="1" x14ac:dyDescent="0.25">
      <c r="A60" s="1609"/>
      <c r="B60" s="526" t="s">
        <v>231</v>
      </c>
      <c r="C60" s="1871" t="s">
        <v>61</v>
      </c>
      <c r="D60" s="1548"/>
      <c r="E60" s="1548"/>
      <c r="F60" s="1548"/>
      <c r="G60" s="1548"/>
      <c r="H60" s="1548"/>
      <c r="I60" s="1548"/>
      <c r="J60" s="1548"/>
      <c r="K60" s="1548"/>
      <c r="L60" s="1548"/>
      <c r="M60" s="1549"/>
      <c r="N60" s="206"/>
      <c r="O60" s="206"/>
      <c r="P60" s="206"/>
      <c r="Q60" s="206"/>
      <c r="R60" s="206"/>
      <c r="S60" s="206"/>
      <c r="T60" s="206"/>
      <c r="U60" s="206"/>
      <c r="V60" s="206"/>
      <c r="W60" s="206"/>
      <c r="X60" s="206"/>
      <c r="Y60" s="206"/>
      <c r="Z60" s="206"/>
    </row>
    <row r="61" spans="1:26" ht="15.75" customHeight="1" x14ac:dyDescent="0.25">
      <c r="A61" s="214" t="s">
        <v>629</v>
      </c>
      <c r="B61" s="523"/>
      <c r="C61" s="1869"/>
      <c r="D61" s="1626"/>
      <c r="E61" s="1626"/>
      <c r="F61" s="1626"/>
      <c r="G61" s="1626"/>
      <c r="H61" s="1626"/>
      <c r="I61" s="1626"/>
      <c r="J61" s="1626"/>
      <c r="K61" s="1626"/>
      <c r="L61" s="1626"/>
      <c r="M61" s="1627"/>
      <c r="N61" s="206"/>
      <c r="O61" s="206"/>
      <c r="P61" s="206"/>
      <c r="Q61" s="206"/>
      <c r="R61" s="206"/>
      <c r="S61" s="206"/>
      <c r="T61" s="206"/>
      <c r="U61" s="206"/>
      <c r="V61" s="206"/>
      <c r="W61" s="206"/>
      <c r="X61" s="206"/>
      <c r="Y61" s="206"/>
      <c r="Z61" s="206"/>
    </row>
    <row r="62" spans="1:26" ht="15.75" customHeight="1" x14ac:dyDescent="0.25">
      <c r="A62" s="206"/>
      <c r="B62" s="215"/>
      <c r="C62" s="206"/>
      <c r="D62" s="206"/>
      <c r="E62" s="206"/>
      <c r="F62" s="206"/>
      <c r="G62" s="206"/>
      <c r="H62" s="206"/>
      <c r="I62" s="206"/>
      <c r="J62" s="206"/>
      <c r="K62" s="206"/>
      <c r="L62" s="206"/>
      <c r="M62" s="206"/>
      <c r="N62" s="206"/>
      <c r="O62" s="206"/>
      <c r="P62" s="206"/>
      <c r="Q62" s="206"/>
      <c r="R62" s="206"/>
      <c r="S62" s="206"/>
      <c r="T62" s="206"/>
      <c r="U62" s="206"/>
      <c r="V62" s="206"/>
      <c r="W62" s="206"/>
      <c r="X62" s="206"/>
      <c r="Y62" s="206"/>
      <c r="Z62" s="206"/>
    </row>
    <row r="63" spans="1:26" ht="15.75" customHeight="1" x14ac:dyDescent="0.25">
      <c r="A63" s="206"/>
      <c r="B63" s="215"/>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row>
    <row r="64" spans="1:26" ht="15.75" customHeight="1" x14ac:dyDescent="0.25">
      <c r="A64" s="206"/>
      <c r="B64" s="215"/>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5.75" customHeight="1" x14ac:dyDescent="0.25">
      <c r="A65" s="206"/>
      <c r="B65" s="21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5.75" customHeight="1" x14ac:dyDescent="0.25">
      <c r="A66" s="206"/>
      <c r="B66" s="21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5.75" customHeight="1" x14ac:dyDescent="0.25">
      <c r="A67" s="206"/>
      <c r="B67" s="21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5.75" customHeight="1" x14ac:dyDescent="0.25">
      <c r="A68" s="206"/>
      <c r="B68" s="21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5.75" customHeight="1" x14ac:dyDescent="0.25">
      <c r="A69" s="206"/>
      <c r="B69" s="21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5.75" customHeight="1" x14ac:dyDescent="0.25">
      <c r="A70" s="206"/>
      <c r="B70" s="21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5.75" customHeight="1" x14ac:dyDescent="0.25">
      <c r="A71" s="206"/>
      <c r="B71" s="215"/>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5.75" customHeight="1" x14ac:dyDescent="0.25">
      <c r="A72" s="206"/>
      <c r="B72" s="215"/>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5.75" customHeight="1" x14ac:dyDescent="0.25">
      <c r="A73" s="206"/>
      <c r="B73" s="215"/>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5.75" customHeight="1" x14ac:dyDescent="0.25">
      <c r="A74" s="206"/>
      <c r="B74" s="215"/>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5.75" customHeight="1" x14ac:dyDescent="0.25">
      <c r="A75" s="206"/>
      <c r="B75" s="21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5.75" customHeight="1" x14ac:dyDescent="0.25">
      <c r="A76" s="206"/>
      <c r="B76" s="21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5.75" customHeight="1" x14ac:dyDescent="0.25">
      <c r="A77" s="206"/>
      <c r="B77" s="21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5.75" customHeight="1" x14ac:dyDescent="0.25">
      <c r="A78" s="206"/>
      <c r="B78" s="215"/>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5.75" customHeight="1" x14ac:dyDescent="0.25">
      <c r="A79" s="206"/>
      <c r="B79" s="215"/>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5.75" customHeight="1" x14ac:dyDescent="0.25">
      <c r="A80" s="206"/>
      <c r="B80" s="215"/>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5.75" customHeight="1" x14ac:dyDescent="0.25">
      <c r="A81" s="206"/>
      <c r="B81" s="215"/>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5.75" customHeight="1" x14ac:dyDescent="0.25">
      <c r="A82" s="206"/>
      <c r="B82" s="215"/>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5.75" customHeight="1" x14ac:dyDescent="0.25">
      <c r="A83" s="206"/>
      <c r="B83" s="215"/>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5.75" customHeight="1" x14ac:dyDescent="0.25">
      <c r="A84" s="206"/>
      <c r="B84" s="215"/>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5.75" customHeight="1" x14ac:dyDescent="0.25">
      <c r="A85" s="206"/>
      <c r="B85" s="215"/>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5.75" customHeight="1" x14ac:dyDescent="0.25">
      <c r="A86" s="206"/>
      <c r="B86" s="21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5.75" customHeight="1" x14ac:dyDescent="0.25">
      <c r="A87" s="206"/>
      <c r="B87" s="215"/>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5.75" customHeight="1" x14ac:dyDescent="0.25">
      <c r="A88" s="206"/>
      <c r="B88" s="215"/>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5.75" customHeight="1" x14ac:dyDescent="0.25">
      <c r="A89" s="206"/>
      <c r="B89" s="215"/>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5.75" customHeight="1" x14ac:dyDescent="0.25">
      <c r="A90" s="206"/>
      <c r="B90" s="215"/>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5.75" customHeight="1" x14ac:dyDescent="0.25">
      <c r="A91" s="206"/>
      <c r="B91" s="215"/>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5.75" customHeight="1" x14ac:dyDescent="0.25">
      <c r="A92" s="206"/>
      <c r="B92" s="215"/>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5.75" customHeight="1" x14ac:dyDescent="0.25">
      <c r="A93" s="206"/>
      <c r="B93" s="215"/>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5.75" customHeight="1" x14ac:dyDescent="0.25">
      <c r="A94" s="206"/>
      <c r="B94" s="215"/>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5.75" customHeight="1" x14ac:dyDescent="0.25">
      <c r="A95" s="206"/>
      <c r="B95" s="215"/>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5.75" customHeight="1" x14ac:dyDescent="0.25">
      <c r="A96" s="206"/>
      <c r="B96" s="215"/>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5.75" customHeight="1" x14ac:dyDescent="0.25">
      <c r="A97" s="206"/>
      <c r="B97" s="21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5.75" customHeight="1" x14ac:dyDescent="0.25">
      <c r="A98" s="206"/>
      <c r="B98" s="215"/>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5.75" customHeight="1" x14ac:dyDescent="0.25">
      <c r="A99" s="206"/>
      <c r="B99" s="21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5.75" customHeight="1" x14ac:dyDescent="0.25">
      <c r="A100" s="206"/>
      <c r="B100" s="215"/>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5.75" customHeight="1" x14ac:dyDescent="0.25">
      <c r="A101" s="206"/>
      <c r="B101" s="215"/>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5.75" customHeight="1" x14ac:dyDescent="0.25">
      <c r="A102" s="206"/>
      <c r="B102" s="215"/>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5.75" customHeight="1" x14ac:dyDescent="0.25">
      <c r="A103" s="206"/>
      <c r="B103" s="215"/>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5.75" customHeight="1" x14ac:dyDescent="0.25">
      <c r="A104" s="206"/>
      <c r="B104" s="215"/>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5.75" customHeight="1" x14ac:dyDescent="0.25">
      <c r="A105" s="206"/>
      <c r="B105" s="215"/>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5.75" customHeight="1" x14ac:dyDescent="0.25">
      <c r="A106" s="206"/>
      <c r="B106" s="215"/>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5.75" customHeight="1" x14ac:dyDescent="0.25">
      <c r="A107" s="206"/>
      <c r="B107" s="215"/>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5.75" customHeight="1" x14ac:dyDescent="0.25">
      <c r="A108" s="206"/>
      <c r="B108" s="215"/>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5.75" customHeight="1" x14ac:dyDescent="0.25">
      <c r="A109" s="206"/>
      <c r="B109" s="215"/>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5.75" customHeight="1" x14ac:dyDescent="0.25">
      <c r="A110" s="206"/>
      <c r="B110" s="215"/>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5.75" customHeight="1" x14ac:dyDescent="0.25">
      <c r="A111" s="206"/>
      <c r="B111" s="215"/>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5.75" customHeight="1" x14ac:dyDescent="0.25">
      <c r="A112" s="206"/>
      <c r="B112" s="215"/>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5.75" customHeight="1" x14ac:dyDescent="0.25">
      <c r="A113" s="206"/>
      <c r="B113" s="215"/>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5.75" customHeight="1" x14ac:dyDescent="0.25">
      <c r="A114" s="206"/>
      <c r="B114" s="215"/>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5.75" customHeight="1" x14ac:dyDescent="0.25">
      <c r="A115" s="206"/>
      <c r="B115" s="215"/>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5.75" customHeight="1" x14ac:dyDescent="0.25">
      <c r="A116" s="206"/>
      <c r="B116" s="215"/>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5.75" customHeight="1" x14ac:dyDescent="0.25">
      <c r="A117" s="206"/>
      <c r="B117" s="215"/>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5.75" customHeight="1" x14ac:dyDescent="0.25">
      <c r="A118" s="206"/>
      <c r="B118" s="215"/>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5.75" customHeight="1" x14ac:dyDescent="0.25">
      <c r="A119" s="206"/>
      <c r="B119" s="215"/>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5.75" customHeight="1" x14ac:dyDescent="0.25">
      <c r="A120" s="206"/>
      <c r="B120" s="215"/>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5.75" customHeight="1" x14ac:dyDescent="0.25">
      <c r="A121" s="206"/>
      <c r="B121" s="215"/>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5.75" customHeight="1" x14ac:dyDescent="0.25">
      <c r="A122" s="206"/>
      <c r="B122" s="215"/>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5.75" customHeight="1" x14ac:dyDescent="0.25">
      <c r="A123" s="206"/>
      <c r="B123" s="215"/>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5.75" customHeight="1" x14ac:dyDescent="0.25">
      <c r="A124" s="206"/>
      <c r="B124" s="215"/>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5.75" customHeight="1" x14ac:dyDescent="0.25">
      <c r="A125" s="206"/>
      <c r="B125" s="215"/>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5.75" customHeight="1" x14ac:dyDescent="0.25">
      <c r="A126" s="206"/>
      <c r="B126" s="215"/>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5.75" customHeight="1" x14ac:dyDescent="0.25">
      <c r="A127" s="206"/>
      <c r="B127" s="215"/>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5.75" customHeight="1" x14ac:dyDescent="0.25">
      <c r="A128" s="206"/>
      <c r="B128" s="215"/>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5.75" customHeight="1" x14ac:dyDescent="0.25">
      <c r="A129" s="206"/>
      <c r="B129" s="215"/>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5.75" customHeight="1" x14ac:dyDescent="0.25">
      <c r="A130" s="206"/>
      <c r="B130" s="215"/>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5.75" customHeight="1" x14ac:dyDescent="0.25">
      <c r="A131" s="206"/>
      <c r="B131" s="215"/>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5.75" customHeight="1" x14ac:dyDescent="0.25">
      <c r="A132" s="206"/>
      <c r="B132" s="215"/>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5.75" customHeight="1" x14ac:dyDescent="0.25">
      <c r="A133" s="206"/>
      <c r="B133" s="215"/>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5.75" customHeight="1" x14ac:dyDescent="0.25">
      <c r="A134" s="206"/>
      <c r="B134" s="215"/>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5.75" customHeight="1" x14ac:dyDescent="0.25">
      <c r="A135" s="206"/>
      <c r="B135" s="215"/>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5.75" customHeight="1" x14ac:dyDescent="0.25">
      <c r="A136" s="206"/>
      <c r="B136" s="215"/>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5.75" customHeight="1" x14ac:dyDescent="0.25">
      <c r="A137" s="206"/>
      <c r="B137" s="215"/>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5.75" customHeight="1" x14ac:dyDescent="0.25">
      <c r="A138" s="206"/>
      <c r="B138" s="215"/>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5.75" customHeight="1" x14ac:dyDescent="0.25">
      <c r="A139" s="206"/>
      <c r="B139" s="215"/>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5.75" customHeight="1" x14ac:dyDescent="0.25">
      <c r="A140" s="206"/>
      <c r="B140" s="215"/>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5.75" customHeight="1" x14ac:dyDescent="0.25">
      <c r="A141" s="206"/>
      <c r="B141" s="215"/>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5.75" customHeight="1" x14ac:dyDescent="0.25">
      <c r="A142" s="206"/>
      <c r="B142" s="215"/>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5.75" customHeight="1" x14ac:dyDescent="0.25">
      <c r="A143" s="206"/>
      <c r="B143" s="215"/>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5.75" customHeight="1" x14ac:dyDescent="0.25">
      <c r="A144" s="206"/>
      <c r="B144" s="215"/>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5.75" customHeight="1" x14ac:dyDescent="0.25">
      <c r="A145" s="206"/>
      <c r="B145" s="215"/>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5.75" customHeight="1" x14ac:dyDescent="0.25">
      <c r="A146" s="206"/>
      <c r="B146" s="215"/>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5.75" customHeight="1" x14ac:dyDescent="0.25">
      <c r="A147" s="206"/>
      <c r="B147" s="215"/>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5.75" customHeight="1" x14ac:dyDescent="0.25">
      <c r="A148" s="206"/>
      <c r="B148" s="215"/>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5.75" customHeight="1" x14ac:dyDescent="0.25">
      <c r="A149" s="206"/>
      <c r="B149" s="215"/>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5.75" customHeight="1" x14ac:dyDescent="0.25">
      <c r="A150" s="206"/>
      <c r="B150" s="215"/>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5.75" customHeight="1" x14ac:dyDescent="0.25">
      <c r="A151" s="206"/>
      <c r="B151" s="215"/>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5.75" customHeight="1" x14ac:dyDescent="0.25">
      <c r="A152" s="206"/>
      <c r="B152" s="215"/>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5.75" customHeight="1" x14ac:dyDescent="0.25">
      <c r="A153" s="206"/>
      <c r="B153" s="215"/>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5.75" customHeight="1" x14ac:dyDescent="0.25">
      <c r="A154" s="206"/>
      <c r="B154" s="215"/>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5.75" customHeight="1" x14ac:dyDescent="0.25">
      <c r="A155" s="206"/>
      <c r="B155" s="215"/>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5.75" customHeight="1" x14ac:dyDescent="0.25">
      <c r="A156" s="206"/>
      <c r="B156" s="215"/>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5.75" customHeight="1" x14ac:dyDescent="0.25">
      <c r="A157" s="206"/>
      <c r="B157" s="215"/>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5.75" customHeight="1" x14ac:dyDescent="0.25">
      <c r="A158" s="206"/>
      <c r="B158" s="215"/>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5.75" customHeight="1" x14ac:dyDescent="0.25">
      <c r="A159" s="206"/>
      <c r="B159" s="215"/>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5.75" customHeight="1" x14ac:dyDescent="0.25">
      <c r="A160" s="206"/>
      <c r="B160" s="215"/>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5.75" customHeight="1" x14ac:dyDescent="0.25">
      <c r="A161" s="206"/>
      <c r="B161" s="21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5.75" customHeight="1" x14ac:dyDescent="0.25">
      <c r="A162" s="206"/>
      <c r="B162" s="215"/>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5.75" customHeight="1" x14ac:dyDescent="0.25">
      <c r="A163" s="206"/>
      <c r="B163" s="215"/>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5.75" customHeight="1" x14ac:dyDescent="0.25">
      <c r="A164" s="206"/>
      <c r="B164" s="215"/>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5.75" customHeight="1" x14ac:dyDescent="0.25">
      <c r="A165" s="206"/>
      <c r="B165" s="215"/>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5.75" customHeight="1" x14ac:dyDescent="0.25">
      <c r="A166" s="206"/>
      <c r="B166" s="215"/>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5.75" customHeight="1" x14ac:dyDescent="0.25">
      <c r="A167" s="206"/>
      <c r="B167" s="215"/>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5.75" customHeight="1" x14ac:dyDescent="0.25">
      <c r="A168" s="206"/>
      <c r="B168" s="215"/>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5.75" customHeight="1" x14ac:dyDescent="0.25">
      <c r="A169" s="206"/>
      <c r="B169" s="215"/>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5.75" customHeight="1" x14ac:dyDescent="0.25">
      <c r="A170" s="206"/>
      <c r="B170" s="215"/>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5.75" customHeight="1" x14ac:dyDescent="0.25">
      <c r="A171" s="206"/>
      <c r="B171" s="215"/>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5.75" customHeight="1" x14ac:dyDescent="0.25">
      <c r="A172" s="206"/>
      <c r="B172" s="215"/>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5.75" customHeight="1" x14ac:dyDescent="0.25">
      <c r="A173" s="206"/>
      <c r="B173" s="215"/>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5.75" customHeight="1" x14ac:dyDescent="0.25">
      <c r="A174" s="206"/>
      <c r="B174" s="215"/>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5.75" customHeight="1" x14ac:dyDescent="0.25">
      <c r="A175" s="206"/>
      <c r="B175" s="215"/>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5.75" customHeight="1" x14ac:dyDescent="0.25">
      <c r="A176" s="206"/>
      <c r="B176" s="215"/>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5.75" customHeight="1" x14ac:dyDescent="0.25">
      <c r="A177" s="206"/>
      <c r="B177" s="215"/>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5.75" customHeight="1" x14ac:dyDescent="0.25">
      <c r="A178" s="206"/>
      <c r="B178" s="215"/>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5.75" customHeight="1" x14ac:dyDescent="0.25">
      <c r="A179" s="206"/>
      <c r="B179" s="215"/>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5.75" customHeight="1" x14ac:dyDescent="0.25">
      <c r="A180" s="206"/>
      <c r="B180" s="215"/>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5.75" customHeight="1" x14ac:dyDescent="0.25">
      <c r="A181" s="206"/>
      <c r="B181" s="215"/>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5.75" customHeight="1" x14ac:dyDescent="0.25">
      <c r="A182" s="206"/>
      <c r="B182" s="215"/>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5.75" customHeight="1" x14ac:dyDescent="0.25">
      <c r="A183" s="206"/>
      <c r="B183" s="215"/>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5.75" customHeight="1" x14ac:dyDescent="0.25">
      <c r="A184" s="206"/>
      <c r="B184" s="215"/>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5.75" customHeight="1" x14ac:dyDescent="0.25">
      <c r="A185" s="206"/>
      <c r="B185" s="215"/>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5.75" customHeight="1" x14ac:dyDescent="0.25">
      <c r="A186" s="206"/>
      <c r="B186" s="215"/>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5.75" customHeight="1" x14ac:dyDescent="0.25">
      <c r="A187" s="206"/>
      <c r="B187" s="215"/>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5.75" customHeight="1" x14ac:dyDescent="0.25">
      <c r="A188" s="206"/>
      <c r="B188" s="215"/>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5.75" customHeight="1" x14ac:dyDescent="0.25">
      <c r="A189" s="206"/>
      <c r="B189" s="215"/>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5.75" customHeight="1" x14ac:dyDescent="0.25">
      <c r="A190" s="206"/>
      <c r="B190" s="215"/>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5.75" customHeight="1" x14ac:dyDescent="0.25">
      <c r="A191" s="206"/>
      <c r="B191" s="215"/>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5.75" customHeight="1" x14ac:dyDescent="0.25">
      <c r="A192" s="206"/>
      <c r="B192" s="215"/>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5.75" customHeight="1" x14ac:dyDescent="0.25">
      <c r="A193" s="206"/>
      <c r="B193" s="215"/>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5.75" customHeight="1" x14ac:dyDescent="0.25">
      <c r="A194" s="206"/>
      <c r="B194" s="215"/>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5.75" customHeight="1" x14ac:dyDescent="0.25">
      <c r="A195" s="206"/>
      <c r="B195" s="215"/>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5.75" customHeight="1" x14ac:dyDescent="0.25">
      <c r="A196" s="206"/>
      <c r="B196" s="215"/>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5.75" customHeight="1" x14ac:dyDescent="0.25">
      <c r="A197" s="206"/>
      <c r="B197" s="215"/>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5.75" customHeight="1" x14ac:dyDescent="0.25">
      <c r="A198" s="206"/>
      <c r="B198" s="215"/>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5.75" customHeight="1" x14ac:dyDescent="0.25">
      <c r="A199" s="206"/>
      <c r="B199" s="215"/>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5.75" customHeight="1" x14ac:dyDescent="0.25">
      <c r="A200" s="206"/>
      <c r="B200" s="215"/>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5.75" customHeight="1" x14ac:dyDescent="0.25">
      <c r="A201" s="206"/>
      <c r="B201" s="215"/>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5.75" customHeight="1" x14ac:dyDescent="0.25">
      <c r="A202" s="206"/>
      <c r="B202" s="215"/>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5.75" customHeight="1" x14ac:dyDescent="0.25">
      <c r="A203" s="206"/>
      <c r="B203" s="215"/>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5.75" customHeight="1" x14ac:dyDescent="0.25">
      <c r="A204" s="206"/>
      <c r="B204" s="215"/>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5.75" customHeight="1" x14ac:dyDescent="0.25">
      <c r="A205" s="206"/>
      <c r="B205" s="215"/>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5.75" customHeight="1" x14ac:dyDescent="0.25">
      <c r="A206" s="206"/>
      <c r="B206" s="215"/>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5.75" customHeight="1" x14ac:dyDescent="0.25">
      <c r="A207" s="206"/>
      <c r="B207" s="215"/>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5.75" customHeight="1" x14ac:dyDescent="0.25">
      <c r="A208" s="206"/>
      <c r="B208" s="215"/>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5.75" customHeight="1" x14ac:dyDescent="0.25">
      <c r="A209" s="206"/>
      <c r="B209" s="215"/>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5.75" customHeight="1" x14ac:dyDescent="0.25">
      <c r="A210" s="206"/>
      <c r="B210" s="215"/>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5.75" customHeight="1" x14ac:dyDescent="0.25">
      <c r="A211" s="206"/>
      <c r="B211" s="215"/>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5.75" customHeight="1" x14ac:dyDescent="0.25">
      <c r="A212" s="206"/>
      <c r="B212" s="215"/>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5.75" customHeight="1" x14ac:dyDescent="0.25">
      <c r="A213" s="206"/>
      <c r="B213" s="215"/>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5.75" customHeight="1" x14ac:dyDescent="0.25">
      <c r="A214" s="206"/>
      <c r="B214" s="215"/>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5.75" customHeight="1" x14ac:dyDescent="0.25">
      <c r="A215" s="206"/>
      <c r="B215" s="215"/>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5.75" customHeight="1" x14ac:dyDescent="0.25">
      <c r="A216" s="206"/>
      <c r="B216" s="215"/>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5.75" customHeight="1" x14ac:dyDescent="0.25">
      <c r="A217" s="206"/>
      <c r="B217" s="215"/>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5.75" customHeight="1" x14ac:dyDescent="0.25">
      <c r="A218" s="206"/>
      <c r="B218" s="215"/>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5.75" customHeight="1" x14ac:dyDescent="0.25">
      <c r="A219" s="206"/>
      <c r="B219" s="215"/>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5.75" customHeight="1" x14ac:dyDescent="0.25">
      <c r="A220" s="206"/>
      <c r="B220" s="215"/>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5.75" customHeight="1" x14ac:dyDescent="0.25">
      <c r="A221" s="206"/>
      <c r="B221" s="215"/>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5.75" customHeight="1" x14ac:dyDescent="0.25">
      <c r="A222" s="206"/>
      <c r="B222" s="215"/>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5.75" customHeight="1" x14ac:dyDescent="0.25">
      <c r="A223" s="206"/>
      <c r="B223" s="21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5.75" customHeight="1" x14ac:dyDescent="0.25">
      <c r="A224" s="206"/>
      <c r="B224" s="215"/>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5.75" customHeight="1" x14ac:dyDescent="0.25">
      <c r="A225" s="206"/>
      <c r="B225" s="215"/>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5.75" customHeight="1" x14ac:dyDescent="0.25">
      <c r="A226" s="206"/>
      <c r="B226" s="215"/>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5.75" customHeight="1" x14ac:dyDescent="0.25">
      <c r="A227" s="206"/>
      <c r="B227" s="215"/>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5.75" customHeight="1" x14ac:dyDescent="0.25">
      <c r="A228" s="206"/>
      <c r="B228" s="215"/>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5.75" customHeight="1" x14ac:dyDescent="0.25">
      <c r="A229" s="206"/>
      <c r="B229" s="215"/>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5.75" customHeight="1" x14ac:dyDescent="0.25">
      <c r="A230" s="206"/>
      <c r="B230" s="215"/>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5.75" customHeight="1" x14ac:dyDescent="0.25">
      <c r="A231" s="206"/>
      <c r="B231" s="215"/>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5.75" customHeight="1" x14ac:dyDescent="0.25">
      <c r="A232" s="206"/>
      <c r="B232" s="215"/>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5.75" customHeight="1" x14ac:dyDescent="0.25">
      <c r="A233" s="206"/>
      <c r="B233" s="215"/>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5.75" customHeight="1" x14ac:dyDescent="0.25">
      <c r="A234" s="206"/>
      <c r="B234" s="215"/>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5.75" customHeight="1" x14ac:dyDescent="0.25">
      <c r="A235" s="206"/>
      <c r="B235" s="215"/>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5.75" customHeight="1" x14ac:dyDescent="0.25">
      <c r="A236" s="206"/>
      <c r="B236" s="215"/>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5.75" customHeight="1" x14ac:dyDescent="0.25">
      <c r="A237" s="206"/>
      <c r="B237" s="215"/>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5.75" customHeight="1" x14ac:dyDescent="0.25">
      <c r="A238" s="206"/>
      <c r="B238" s="215"/>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5.75" customHeight="1" x14ac:dyDescent="0.25">
      <c r="A239" s="206"/>
      <c r="B239" s="215"/>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5.75" customHeight="1" x14ac:dyDescent="0.25">
      <c r="A240" s="206"/>
      <c r="B240" s="215"/>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5.75" customHeight="1" x14ac:dyDescent="0.25">
      <c r="A241" s="206"/>
      <c r="B241" s="215"/>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5.75" customHeight="1" x14ac:dyDescent="0.25">
      <c r="A242" s="206"/>
      <c r="B242" s="215"/>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5.75" customHeight="1" x14ac:dyDescent="0.25">
      <c r="A243" s="206"/>
      <c r="B243" s="215"/>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5.75" customHeight="1" x14ac:dyDescent="0.25">
      <c r="A244" s="206"/>
      <c r="B244" s="215"/>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5.75" customHeight="1" x14ac:dyDescent="0.25">
      <c r="A245" s="206"/>
      <c r="B245" s="215"/>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5.75" customHeight="1" x14ac:dyDescent="0.25">
      <c r="A246" s="206"/>
      <c r="B246" s="215"/>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5.75" customHeight="1" x14ac:dyDescent="0.25">
      <c r="A247" s="206"/>
      <c r="B247" s="215"/>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5.75" customHeight="1" x14ac:dyDescent="0.25">
      <c r="A248" s="206"/>
      <c r="B248" s="215"/>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5.75" customHeight="1" x14ac:dyDescent="0.25">
      <c r="A249" s="206"/>
      <c r="B249" s="215"/>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5.75" customHeight="1" x14ac:dyDescent="0.25">
      <c r="A250" s="206"/>
      <c r="B250" s="215"/>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5.75" customHeight="1" x14ac:dyDescent="0.25">
      <c r="A251" s="206"/>
      <c r="B251" s="215"/>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5.75" customHeight="1" x14ac:dyDescent="0.25">
      <c r="A252" s="206"/>
      <c r="B252" s="215"/>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5.75" customHeight="1" x14ac:dyDescent="0.25">
      <c r="A253" s="206"/>
      <c r="B253" s="215"/>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5.75" customHeight="1" x14ac:dyDescent="0.25">
      <c r="A254" s="206"/>
      <c r="B254" s="215"/>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5.75" customHeight="1" x14ac:dyDescent="0.25">
      <c r="A255" s="206"/>
      <c r="B255" s="215"/>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5.75" customHeight="1" x14ac:dyDescent="0.25">
      <c r="A256" s="206"/>
      <c r="B256" s="215"/>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5.75" customHeight="1" x14ac:dyDescent="0.25">
      <c r="A257" s="206"/>
      <c r="B257" s="215"/>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5.75" customHeight="1" x14ac:dyDescent="0.25">
      <c r="A258" s="206"/>
      <c r="B258" s="215"/>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5.75" customHeight="1" x14ac:dyDescent="0.25">
      <c r="A259" s="206"/>
      <c r="B259" s="215"/>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5.75" customHeight="1" x14ac:dyDescent="0.25">
      <c r="A260" s="206"/>
      <c r="B260" s="215"/>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5.75" customHeight="1" x14ac:dyDescent="0.25">
      <c r="A261" s="206"/>
      <c r="B261" s="215"/>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9">
    <mergeCell ref="C7:G7"/>
    <mergeCell ref="I7:M7"/>
    <mergeCell ref="C12:M12"/>
    <mergeCell ref="C13:M13"/>
    <mergeCell ref="C9:D9"/>
    <mergeCell ref="F9:G9"/>
    <mergeCell ref="I9:J9"/>
    <mergeCell ref="C10:D10"/>
    <mergeCell ref="F10:G10"/>
    <mergeCell ref="I10:J10"/>
    <mergeCell ref="C2:M2"/>
    <mergeCell ref="C3:M3"/>
    <mergeCell ref="C4:M4"/>
    <mergeCell ref="C5:M5"/>
    <mergeCell ref="C6:M6"/>
    <mergeCell ref="C14:D14"/>
    <mergeCell ref="F14:M14"/>
    <mergeCell ref="C11:M11"/>
    <mergeCell ref="C48:M48"/>
    <mergeCell ref="C49:M49"/>
    <mergeCell ref="F45:F46"/>
    <mergeCell ref="G45:G46"/>
    <mergeCell ref="I46:J46"/>
    <mergeCell ref="C15:M15"/>
    <mergeCell ref="C16:M16"/>
    <mergeCell ref="J28:L28"/>
    <mergeCell ref="B33:B43"/>
    <mergeCell ref="A52:A57"/>
    <mergeCell ref="A58:A60"/>
    <mergeCell ref="A2:A14"/>
    <mergeCell ref="B8:B10"/>
    <mergeCell ref="A15:A51"/>
    <mergeCell ref="B17:B22"/>
    <mergeCell ref="B23:B26"/>
    <mergeCell ref="B27:B29"/>
    <mergeCell ref="B30:B32"/>
    <mergeCell ref="B44:B47"/>
    <mergeCell ref="C61:M61"/>
    <mergeCell ref="C50:M50"/>
    <mergeCell ref="C51:M51"/>
    <mergeCell ref="C52:M52"/>
    <mergeCell ref="C53:M53"/>
    <mergeCell ref="C54:M54"/>
    <mergeCell ref="C55:M55"/>
    <mergeCell ref="C56:M56"/>
    <mergeCell ref="C57:M57"/>
    <mergeCell ref="C58:M58"/>
    <mergeCell ref="C59:M59"/>
    <mergeCell ref="C60:M60"/>
  </mergeCell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F1001"/>
  <sheetViews>
    <sheetView topLeftCell="A22" workbookViewId="0">
      <selection activeCell="I45" sqref="I45"/>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7" width="10" customWidth="1"/>
    <col min="8" max="8" width="13.125" customWidth="1"/>
    <col min="9" max="13" width="10" customWidth="1"/>
    <col min="14" max="32" width="9.125" customWidth="1"/>
  </cols>
  <sheetData>
    <row r="1" spans="1:30" ht="15.75" customHeight="1" x14ac:dyDescent="0.25">
      <c r="A1" s="451"/>
      <c r="B1" s="452" t="s">
        <v>1172</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15.75" x14ac:dyDescent="0.25">
      <c r="A2" s="1555" t="s">
        <v>561</v>
      </c>
      <c r="B2" s="587" t="s">
        <v>562</v>
      </c>
      <c r="C2" s="1772" t="s">
        <v>440</v>
      </c>
      <c r="D2" s="1552"/>
      <c r="E2" s="1552"/>
      <c r="F2" s="1552"/>
      <c r="G2" s="1552"/>
      <c r="H2" s="1552"/>
      <c r="I2" s="1552"/>
      <c r="J2" s="1552"/>
      <c r="K2" s="1552"/>
      <c r="L2" s="1552"/>
      <c r="M2" s="1553"/>
      <c r="N2" s="5"/>
      <c r="O2" s="5"/>
      <c r="P2" s="5"/>
      <c r="Q2" s="5"/>
      <c r="R2" s="5"/>
      <c r="S2" s="5"/>
      <c r="T2" s="5"/>
      <c r="U2" s="5"/>
      <c r="V2" s="5"/>
      <c r="W2" s="5"/>
      <c r="X2" s="5"/>
      <c r="Y2" s="5"/>
      <c r="Z2" s="5"/>
      <c r="AA2" s="5"/>
      <c r="AB2" s="5"/>
      <c r="AC2" s="5"/>
      <c r="AD2" s="5"/>
    </row>
    <row r="3" spans="1:30" ht="31.5" x14ac:dyDescent="0.25">
      <c r="A3" s="1556"/>
      <c r="B3" s="95" t="s">
        <v>698</v>
      </c>
      <c r="C3" s="1886" t="s">
        <v>1168</v>
      </c>
      <c r="D3" s="1552"/>
      <c r="E3" s="1552"/>
      <c r="F3" s="1552"/>
      <c r="G3" s="1552"/>
      <c r="H3" s="1552"/>
      <c r="I3" s="1605"/>
      <c r="J3" s="1605"/>
      <c r="K3" s="1605"/>
      <c r="L3" s="1605"/>
      <c r="M3" s="1664"/>
      <c r="N3" s="5"/>
      <c r="O3" s="5"/>
      <c r="P3" s="5"/>
      <c r="Q3" s="5"/>
      <c r="R3" s="5"/>
      <c r="S3" s="5"/>
      <c r="T3" s="5"/>
      <c r="U3" s="5"/>
      <c r="V3" s="5"/>
      <c r="W3" s="5"/>
      <c r="X3" s="5"/>
      <c r="Y3" s="5"/>
      <c r="Z3" s="5"/>
      <c r="AA3" s="5"/>
      <c r="AB3" s="5"/>
      <c r="AC3" s="5"/>
      <c r="AD3" s="5"/>
    </row>
    <row r="4" spans="1:30" ht="40.35" customHeight="1" x14ac:dyDescent="0.25">
      <c r="A4" s="1556"/>
      <c r="B4" s="68" t="s">
        <v>227</v>
      </c>
      <c r="C4" s="682" t="s">
        <v>94</v>
      </c>
      <c r="D4" s="683"/>
      <c r="E4" s="684"/>
      <c r="F4" s="1887" t="s">
        <v>685</v>
      </c>
      <c r="G4" s="1569"/>
      <c r="H4" s="896">
        <v>135</v>
      </c>
      <c r="I4" s="1888" t="s">
        <v>848</v>
      </c>
      <c r="J4" s="1649"/>
      <c r="K4" s="1649"/>
      <c r="L4" s="1649"/>
      <c r="M4" s="1649"/>
      <c r="N4" s="313"/>
      <c r="O4" s="313"/>
      <c r="P4" s="313"/>
      <c r="Q4" s="313"/>
      <c r="R4" s="313"/>
      <c r="S4" s="313"/>
      <c r="T4" s="311"/>
      <c r="U4" s="311"/>
      <c r="V4" s="311"/>
      <c r="W4" s="311"/>
      <c r="X4" s="311"/>
      <c r="Y4" s="311"/>
      <c r="Z4" s="5"/>
      <c r="AA4" s="5"/>
      <c r="AB4" s="5"/>
      <c r="AC4" s="5"/>
      <c r="AD4" s="5"/>
    </row>
    <row r="5" spans="1:30" ht="15.75" x14ac:dyDescent="0.25">
      <c r="A5" s="1556"/>
      <c r="B5" s="136" t="s">
        <v>566</v>
      </c>
      <c r="C5" s="1577" t="s">
        <v>849</v>
      </c>
      <c r="D5" s="1548"/>
      <c r="E5" s="1548"/>
      <c r="F5" s="1548"/>
      <c r="G5" s="1548"/>
      <c r="H5" s="1548"/>
      <c r="I5" s="1552"/>
      <c r="J5" s="1552"/>
      <c r="K5" s="1552"/>
      <c r="L5" s="1552"/>
      <c r="M5" s="1553"/>
      <c r="N5" s="5"/>
      <c r="O5" s="5"/>
      <c r="P5" s="5"/>
      <c r="Q5" s="5"/>
      <c r="R5" s="5"/>
      <c r="S5" s="5"/>
      <c r="T5" s="5"/>
      <c r="U5" s="5"/>
      <c r="V5" s="5"/>
      <c r="W5" s="5"/>
      <c r="X5" s="5"/>
      <c r="Y5" s="5"/>
      <c r="Z5" s="5"/>
      <c r="AA5" s="5"/>
      <c r="AB5" s="5"/>
      <c r="AC5" s="5"/>
      <c r="AD5" s="5"/>
    </row>
    <row r="6" spans="1:30" ht="15.75" customHeight="1" x14ac:dyDescent="0.25">
      <c r="A6" s="1556"/>
      <c r="B6" s="136" t="s">
        <v>568</v>
      </c>
      <c r="C6" s="1550" t="s">
        <v>850</v>
      </c>
      <c r="D6" s="1548"/>
      <c r="E6" s="1548"/>
      <c r="F6" s="1548"/>
      <c r="G6" s="1548"/>
      <c r="H6" s="1548"/>
      <c r="I6" s="1548"/>
      <c r="J6" s="1549"/>
      <c r="K6" s="233"/>
      <c r="L6" s="233"/>
      <c r="M6" s="628"/>
      <c r="N6" s="5"/>
      <c r="O6" s="5"/>
      <c r="P6" s="5"/>
      <c r="Q6" s="5"/>
      <c r="R6" s="5"/>
      <c r="S6" s="5"/>
      <c r="T6" s="5"/>
      <c r="U6" s="5"/>
      <c r="V6" s="5"/>
      <c r="W6" s="5"/>
      <c r="X6" s="5"/>
      <c r="Y6" s="5"/>
      <c r="Z6" s="5"/>
      <c r="AA6" s="5"/>
      <c r="AB6" s="5"/>
      <c r="AC6" s="5"/>
      <c r="AD6" s="5"/>
    </row>
    <row r="7" spans="1:30" ht="15.75" customHeight="1" x14ac:dyDescent="0.25">
      <c r="A7" s="1556"/>
      <c r="B7" s="66" t="s">
        <v>570</v>
      </c>
      <c r="C7" s="939" t="s">
        <v>36</v>
      </c>
      <c r="D7" s="235"/>
      <c r="E7" s="235"/>
      <c r="F7" s="235"/>
      <c r="G7" s="685"/>
      <c r="H7" s="217" t="s">
        <v>851</v>
      </c>
      <c r="I7" s="522" t="s">
        <v>63</v>
      </c>
      <c r="J7" s="235"/>
      <c r="K7" s="235"/>
      <c r="L7" s="235"/>
      <c r="M7" s="685"/>
      <c r="N7" s="5"/>
      <c r="O7" s="5"/>
      <c r="P7" s="5"/>
      <c r="Q7" s="5"/>
      <c r="R7" s="5"/>
      <c r="S7" s="5"/>
      <c r="T7" s="5"/>
      <c r="U7" s="5"/>
      <c r="V7" s="5"/>
      <c r="W7" s="5"/>
      <c r="X7" s="5"/>
      <c r="Y7" s="5"/>
      <c r="Z7" s="5"/>
      <c r="AA7" s="5"/>
      <c r="AB7" s="5"/>
      <c r="AC7" s="5"/>
      <c r="AD7" s="5"/>
    </row>
    <row r="8" spans="1:30" ht="15.75" customHeight="1" x14ac:dyDescent="0.25">
      <c r="A8" s="1556"/>
      <c r="B8" s="1709" t="s">
        <v>571</v>
      </c>
      <c r="C8" s="640"/>
      <c r="D8" s="945"/>
      <c r="E8" s="945"/>
      <c r="F8" s="945"/>
      <c r="G8" s="945"/>
      <c r="H8" s="945"/>
      <c r="I8" s="945"/>
      <c r="J8" s="945"/>
      <c r="K8" s="945"/>
      <c r="L8" s="252"/>
      <c r="M8" s="686"/>
      <c r="N8" s="5"/>
      <c r="O8" s="5"/>
      <c r="P8" s="5"/>
      <c r="Q8" s="5"/>
      <c r="R8" s="5"/>
      <c r="S8" s="5"/>
      <c r="T8" s="5"/>
      <c r="U8" s="5"/>
      <c r="V8" s="5"/>
      <c r="W8" s="5"/>
      <c r="X8" s="5"/>
      <c r="Y8" s="5"/>
      <c r="Z8" s="5"/>
      <c r="AA8" s="5"/>
      <c r="AB8" s="5"/>
      <c r="AC8" s="5"/>
      <c r="AD8" s="5"/>
    </row>
    <row r="9" spans="1:30" ht="15.75" x14ac:dyDescent="0.25">
      <c r="A9" s="1556"/>
      <c r="B9" s="1609"/>
      <c r="C9" s="1775" t="s">
        <v>852</v>
      </c>
      <c r="D9" s="1548"/>
      <c r="E9" s="1548"/>
      <c r="F9" s="1548"/>
      <c r="G9" s="1548"/>
      <c r="H9" s="1548"/>
      <c r="I9" s="1548"/>
      <c r="J9" s="1548"/>
      <c r="K9" s="1548"/>
      <c r="L9" s="1548"/>
      <c r="M9" s="686"/>
      <c r="N9" s="5"/>
      <c r="O9" s="5"/>
      <c r="P9" s="5"/>
      <c r="Q9" s="5"/>
      <c r="R9" s="5"/>
      <c r="S9" s="5"/>
      <c r="T9" s="5"/>
      <c r="U9" s="5"/>
      <c r="V9" s="5"/>
      <c r="W9" s="5"/>
      <c r="X9" s="5"/>
      <c r="Y9" s="5"/>
      <c r="Z9" s="5"/>
      <c r="AA9" s="5"/>
      <c r="AB9" s="5"/>
      <c r="AC9" s="5"/>
      <c r="AD9" s="5"/>
    </row>
    <row r="10" spans="1:30" ht="15.75" customHeight="1" x14ac:dyDescent="0.25">
      <c r="A10" s="1556"/>
      <c r="B10" s="1610"/>
      <c r="C10" s="1862" t="s">
        <v>231</v>
      </c>
      <c r="D10" s="1552"/>
      <c r="E10" s="930"/>
      <c r="F10" s="1863" t="s">
        <v>231</v>
      </c>
      <c r="G10" s="1552"/>
      <c r="H10" s="930"/>
      <c r="I10" s="1863" t="s">
        <v>231</v>
      </c>
      <c r="J10" s="1552"/>
      <c r="K10" s="930"/>
      <c r="L10" s="947"/>
      <c r="M10" s="687"/>
      <c r="N10" s="5"/>
      <c r="O10" s="5"/>
      <c r="P10" s="5"/>
      <c r="Q10" s="5"/>
      <c r="R10" s="5"/>
      <c r="S10" s="5"/>
      <c r="T10" s="5"/>
      <c r="U10" s="5"/>
      <c r="V10" s="5"/>
      <c r="W10" s="5"/>
      <c r="X10" s="5"/>
      <c r="Y10" s="5"/>
      <c r="Z10" s="5"/>
      <c r="AA10" s="5"/>
      <c r="AB10" s="5"/>
      <c r="AC10" s="5"/>
      <c r="AD10" s="5"/>
    </row>
    <row r="11" spans="1:30" ht="15.75" customHeight="1" x14ac:dyDescent="0.25">
      <c r="A11" s="1556"/>
      <c r="B11" s="95" t="s">
        <v>576</v>
      </c>
      <c r="C11" s="1772" t="s">
        <v>853</v>
      </c>
      <c r="D11" s="1552"/>
      <c r="E11" s="1552"/>
      <c r="F11" s="1552"/>
      <c r="G11" s="1552"/>
      <c r="H11" s="1552"/>
      <c r="I11" s="1552"/>
      <c r="J11" s="1552"/>
      <c r="K11" s="1552"/>
      <c r="L11" s="1552"/>
      <c r="M11" s="687"/>
      <c r="N11" s="5"/>
      <c r="O11" s="5"/>
      <c r="P11" s="5"/>
      <c r="Q11" s="5"/>
      <c r="R11" s="5"/>
      <c r="S11" s="5"/>
      <c r="T11" s="5"/>
      <c r="U11" s="5"/>
      <c r="V11" s="5"/>
      <c r="W11" s="5"/>
      <c r="X11" s="5"/>
      <c r="Y11" s="5"/>
      <c r="Z11" s="5"/>
      <c r="AA11" s="5"/>
      <c r="AB11" s="5"/>
      <c r="AC11" s="5"/>
      <c r="AD11" s="5"/>
    </row>
    <row r="12" spans="1:30" ht="409.5" customHeight="1" x14ac:dyDescent="0.25">
      <c r="A12" s="1556"/>
      <c r="B12" s="66" t="s">
        <v>704</v>
      </c>
      <c r="C12" s="1577" t="s">
        <v>1367</v>
      </c>
      <c r="D12" s="1548"/>
      <c r="E12" s="1548"/>
      <c r="F12" s="1548"/>
      <c r="G12" s="1548"/>
      <c r="H12" s="1548"/>
      <c r="I12" s="1548"/>
      <c r="J12" s="1548"/>
      <c r="K12" s="1548"/>
      <c r="L12" s="1548"/>
      <c r="M12" s="1549"/>
      <c r="N12" s="5"/>
      <c r="O12" s="5"/>
      <c r="P12" s="5"/>
      <c r="Q12" s="5"/>
      <c r="R12" s="5"/>
      <c r="S12" s="5"/>
      <c r="T12" s="5"/>
      <c r="U12" s="5"/>
      <c r="V12" s="5"/>
      <c r="W12" s="5"/>
      <c r="X12" s="5"/>
      <c r="Y12" s="5"/>
      <c r="Z12" s="5"/>
      <c r="AA12" s="5"/>
      <c r="AB12" s="5"/>
      <c r="AC12" s="5"/>
      <c r="AD12" s="5"/>
    </row>
    <row r="13" spans="1:30" ht="37.5" customHeight="1" x14ac:dyDescent="0.25">
      <c r="A13" s="1556"/>
      <c r="B13" s="66" t="s">
        <v>705</v>
      </c>
      <c r="C13" s="1589" t="s">
        <v>1173</v>
      </c>
      <c r="D13" s="1548"/>
      <c r="E13" s="1548"/>
      <c r="F13" s="1548"/>
      <c r="G13" s="1548"/>
      <c r="H13" s="1548"/>
      <c r="I13" s="1548"/>
      <c r="J13" s="1548"/>
      <c r="K13" s="1548"/>
      <c r="L13" s="1548"/>
      <c r="M13" s="1581"/>
      <c r="N13" s="5"/>
      <c r="O13" s="5"/>
      <c r="P13" s="5"/>
      <c r="Q13" s="5"/>
      <c r="R13" s="5"/>
      <c r="S13" s="5"/>
      <c r="T13" s="5"/>
      <c r="U13" s="5"/>
      <c r="V13" s="5"/>
      <c r="W13" s="5"/>
      <c r="X13" s="5"/>
      <c r="Y13" s="5"/>
      <c r="Z13" s="5"/>
      <c r="AA13" s="5"/>
      <c r="AB13" s="5"/>
      <c r="AC13" s="5"/>
      <c r="AD13" s="5"/>
    </row>
    <row r="14" spans="1:30" ht="63.75" customHeight="1" x14ac:dyDescent="0.25">
      <c r="A14" s="1556"/>
      <c r="B14" s="1709" t="s">
        <v>707</v>
      </c>
      <c r="C14" s="1613" t="s">
        <v>56</v>
      </c>
      <c r="D14" s="1548"/>
      <c r="E14" s="218" t="s">
        <v>109</v>
      </c>
      <c r="F14" s="1537" t="s">
        <v>125</v>
      </c>
      <c r="G14" s="1548"/>
      <c r="H14" s="1548"/>
      <c r="I14" s="1548"/>
      <c r="J14" s="1548"/>
      <c r="K14" s="1548"/>
      <c r="L14" s="1548"/>
      <c r="M14" s="1549"/>
      <c r="N14" s="5"/>
      <c r="O14" s="5"/>
      <c r="P14" s="5"/>
      <c r="Q14" s="5"/>
      <c r="R14" s="5"/>
      <c r="S14" s="5"/>
      <c r="T14" s="5"/>
      <c r="U14" s="5"/>
      <c r="V14" s="5"/>
      <c r="W14" s="5"/>
      <c r="X14" s="5"/>
      <c r="Y14" s="5"/>
      <c r="Z14" s="5"/>
      <c r="AA14" s="5"/>
      <c r="AB14" s="5"/>
      <c r="AC14" s="5"/>
      <c r="AD14" s="5"/>
    </row>
    <row r="15" spans="1:30" ht="15.75" customHeight="1" x14ac:dyDescent="0.25">
      <c r="A15" s="1556"/>
      <c r="B15" s="1609"/>
      <c r="C15" s="1868"/>
      <c r="D15" s="1548"/>
      <c r="E15" s="1548"/>
      <c r="F15" s="1548"/>
      <c r="G15" s="1548"/>
      <c r="H15" s="1548"/>
      <c r="I15" s="1548"/>
      <c r="J15" s="1548"/>
      <c r="K15" s="1548"/>
      <c r="L15" s="1548"/>
      <c r="M15" s="1549"/>
      <c r="N15" s="5"/>
      <c r="O15" s="5"/>
      <c r="P15" s="5"/>
      <c r="Q15" s="5"/>
      <c r="R15" s="5"/>
      <c r="S15" s="5"/>
      <c r="T15" s="5"/>
      <c r="U15" s="5"/>
      <c r="V15" s="5"/>
      <c r="W15" s="5"/>
      <c r="X15" s="5"/>
      <c r="Y15" s="5"/>
      <c r="Z15" s="5"/>
      <c r="AA15" s="5"/>
      <c r="AB15" s="5"/>
      <c r="AC15" s="5"/>
      <c r="AD15" s="5"/>
    </row>
    <row r="16" spans="1:30" ht="15.75" customHeight="1" x14ac:dyDescent="0.25">
      <c r="A16" s="1583" t="s">
        <v>578</v>
      </c>
      <c r="B16" s="69" t="s">
        <v>218</v>
      </c>
      <c r="C16" s="1775" t="s">
        <v>819</v>
      </c>
      <c r="D16" s="1548"/>
      <c r="E16" s="1548"/>
      <c r="F16" s="1548"/>
      <c r="G16" s="1548"/>
      <c r="H16" s="1548"/>
      <c r="I16" s="1548"/>
      <c r="J16" s="1548"/>
      <c r="K16" s="1548"/>
      <c r="L16" s="1548"/>
      <c r="M16" s="1549"/>
      <c r="N16" s="5"/>
      <c r="O16" s="5"/>
      <c r="P16" s="5"/>
      <c r="Q16" s="5"/>
      <c r="R16" s="5"/>
      <c r="S16" s="5"/>
      <c r="T16" s="5"/>
      <c r="U16" s="5"/>
      <c r="V16" s="5"/>
      <c r="W16" s="5"/>
      <c r="X16" s="5"/>
      <c r="Y16" s="5"/>
      <c r="Z16" s="5"/>
      <c r="AA16" s="5"/>
      <c r="AB16" s="5"/>
      <c r="AC16" s="5"/>
      <c r="AD16" s="5"/>
    </row>
    <row r="17" spans="1:30" ht="15.75" customHeight="1" x14ac:dyDescent="0.25">
      <c r="A17" s="1556"/>
      <c r="B17" s="546" t="s">
        <v>709</v>
      </c>
      <c r="C17" s="1589" t="s">
        <v>854</v>
      </c>
      <c r="D17" s="1548"/>
      <c r="E17" s="1548"/>
      <c r="F17" s="1548"/>
      <c r="G17" s="1548"/>
      <c r="H17" s="1548"/>
      <c r="I17" s="1548"/>
      <c r="J17" s="1548"/>
      <c r="K17" s="1548"/>
      <c r="L17" s="1548"/>
      <c r="M17" s="1581"/>
      <c r="N17" s="5"/>
      <c r="O17" s="5"/>
      <c r="P17" s="5"/>
      <c r="Q17" s="5"/>
      <c r="R17" s="5"/>
      <c r="S17" s="5"/>
      <c r="T17" s="5"/>
      <c r="U17" s="5"/>
      <c r="V17" s="5"/>
      <c r="W17" s="5"/>
      <c r="X17" s="5"/>
      <c r="Y17" s="5"/>
      <c r="Z17" s="5"/>
      <c r="AA17" s="5"/>
      <c r="AB17" s="5"/>
      <c r="AC17" s="5"/>
      <c r="AD17" s="5"/>
    </row>
    <row r="18" spans="1:30" ht="8.25" customHeight="1" x14ac:dyDescent="0.25">
      <c r="A18" s="1556"/>
      <c r="B18" s="1608" t="s">
        <v>579</v>
      </c>
      <c r="C18" s="688"/>
      <c r="D18" s="252"/>
      <c r="E18" s="252"/>
      <c r="F18" s="252"/>
      <c r="G18" s="252"/>
      <c r="H18" s="252"/>
      <c r="I18" s="252"/>
      <c r="J18" s="252"/>
      <c r="K18" s="252"/>
      <c r="L18" s="252"/>
      <c r="M18" s="686"/>
      <c r="N18" s="5"/>
      <c r="O18" s="5"/>
      <c r="P18" s="5"/>
      <c r="Q18" s="5"/>
      <c r="R18" s="5"/>
      <c r="S18" s="5"/>
      <c r="T18" s="5"/>
      <c r="U18" s="5"/>
      <c r="V18" s="5"/>
      <c r="W18" s="5"/>
      <c r="X18" s="5"/>
      <c r="Y18" s="5"/>
      <c r="Z18" s="5"/>
      <c r="AA18" s="5"/>
      <c r="AB18" s="5"/>
      <c r="AC18" s="5"/>
      <c r="AD18" s="5"/>
    </row>
    <row r="19" spans="1:30" ht="9" customHeight="1" x14ac:dyDescent="0.25">
      <c r="A19" s="1556"/>
      <c r="B19" s="1609"/>
      <c r="C19" s="688"/>
      <c r="D19" s="947"/>
      <c r="E19" s="252"/>
      <c r="F19" s="947"/>
      <c r="G19" s="252"/>
      <c r="H19" s="947"/>
      <c r="I19" s="252"/>
      <c r="J19" s="947"/>
      <c r="K19" s="252"/>
      <c r="L19" s="252"/>
      <c r="M19" s="686"/>
      <c r="N19" s="5"/>
      <c r="O19" s="5"/>
      <c r="P19" s="5"/>
      <c r="Q19" s="5"/>
      <c r="R19" s="5"/>
      <c r="S19" s="5"/>
      <c r="T19" s="5"/>
      <c r="U19" s="5"/>
      <c r="V19" s="5"/>
      <c r="W19" s="5"/>
      <c r="X19" s="5"/>
      <c r="Y19" s="5"/>
      <c r="Z19" s="5"/>
      <c r="AA19" s="5"/>
      <c r="AB19" s="5"/>
      <c r="AC19" s="5"/>
      <c r="AD19" s="5"/>
    </row>
    <row r="20" spans="1:30" ht="15.75" customHeight="1" x14ac:dyDescent="0.25">
      <c r="A20" s="1556"/>
      <c r="B20" s="1609"/>
      <c r="C20" s="689" t="s">
        <v>580</v>
      </c>
      <c r="D20" s="219"/>
      <c r="E20" s="690" t="s">
        <v>581</v>
      </c>
      <c r="F20" s="220"/>
      <c r="G20" s="690" t="s">
        <v>582</v>
      </c>
      <c r="H20" s="220"/>
      <c r="I20" s="690" t="s">
        <v>583</v>
      </c>
      <c r="J20" s="184"/>
      <c r="K20" s="690"/>
      <c r="L20" s="690"/>
      <c r="M20" s="686"/>
      <c r="N20" s="5"/>
      <c r="O20" s="5"/>
      <c r="P20" s="5"/>
      <c r="Q20" s="5"/>
      <c r="R20" s="5"/>
      <c r="S20" s="5"/>
      <c r="T20" s="5"/>
      <c r="U20" s="5"/>
      <c r="V20" s="5"/>
      <c r="W20" s="5"/>
      <c r="X20" s="5"/>
      <c r="Y20" s="5"/>
      <c r="Z20" s="5"/>
      <c r="AA20" s="5"/>
      <c r="AB20" s="5"/>
      <c r="AC20" s="5"/>
      <c r="AD20" s="5"/>
    </row>
    <row r="21" spans="1:30" ht="15.75" customHeight="1" x14ac:dyDescent="0.25">
      <c r="A21" s="1556"/>
      <c r="B21" s="1609"/>
      <c r="C21" s="689" t="s">
        <v>584</v>
      </c>
      <c r="D21" s="199"/>
      <c r="E21" s="690" t="s">
        <v>585</v>
      </c>
      <c r="F21" s="221"/>
      <c r="G21" s="690" t="s">
        <v>586</v>
      </c>
      <c r="H21" s="221"/>
      <c r="I21" s="690"/>
      <c r="J21" s="252"/>
      <c r="K21" s="690"/>
      <c r="L21" s="690"/>
      <c r="M21" s="686"/>
      <c r="N21" s="5"/>
      <c r="O21" s="5"/>
      <c r="P21" s="5"/>
      <c r="Q21" s="5"/>
      <c r="R21" s="5"/>
      <c r="S21" s="5"/>
      <c r="T21" s="5"/>
      <c r="U21" s="5"/>
      <c r="V21" s="5"/>
      <c r="W21" s="5"/>
      <c r="X21" s="5"/>
      <c r="Y21" s="5"/>
      <c r="Z21" s="5"/>
      <c r="AA21" s="5"/>
      <c r="AB21" s="5"/>
      <c r="AC21" s="5"/>
      <c r="AD21" s="5"/>
    </row>
    <row r="22" spans="1:30" ht="15.75" customHeight="1" x14ac:dyDescent="0.25">
      <c r="A22" s="1556"/>
      <c r="B22" s="1609"/>
      <c r="C22" s="689" t="s">
        <v>587</v>
      </c>
      <c r="D22" s="188"/>
      <c r="E22" s="690" t="s">
        <v>588</v>
      </c>
      <c r="F22" s="188"/>
      <c r="G22" s="690"/>
      <c r="H22" s="252"/>
      <c r="I22" s="690"/>
      <c r="J22" s="252"/>
      <c r="K22" s="690"/>
      <c r="L22" s="690"/>
      <c r="M22" s="686"/>
      <c r="N22" s="5"/>
      <c r="O22" s="5"/>
      <c r="P22" s="5"/>
      <c r="Q22" s="5"/>
      <c r="R22" s="5"/>
      <c r="S22" s="5"/>
      <c r="T22" s="5"/>
      <c r="U22" s="5"/>
      <c r="V22" s="5"/>
      <c r="W22" s="5"/>
      <c r="X22" s="5"/>
      <c r="Y22" s="5"/>
      <c r="Z22" s="5"/>
      <c r="AA22" s="5"/>
      <c r="AB22" s="5"/>
      <c r="AC22" s="5"/>
      <c r="AD22" s="5"/>
    </row>
    <row r="23" spans="1:30" ht="15.75" customHeight="1" x14ac:dyDescent="0.25">
      <c r="A23" s="1556"/>
      <c r="B23" s="1609"/>
      <c r="C23" s="689" t="s">
        <v>106</v>
      </c>
      <c r="D23" s="184" t="s">
        <v>589</v>
      </c>
      <c r="E23" s="690" t="s">
        <v>590</v>
      </c>
      <c r="F23" s="1774" t="s">
        <v>799</v>
      </c>
      <c r="G23" s="1552"/>
      <c r="H23" s="1552"/>
      <c r="I23" s="1552"/>
      <c r="J23" s="1552"/>
      <c r="K23" s="930"/>
      <c r="L23" s="930"/>
      <c r="M23" s="645"/>
      <c r="N23" s="5"/>
      <c r="O23" s="5"/>
      <c r="P23" s="5"/>
      <c r="Q23" s="5"/>
      <c r="R23" s="5"/>
      <c r="S23" s="5"/>
      <c r="T23" s="5"/>
      <c r="U23" s="5"/>
      <c r="V23" s="5"/>
      <c r="W23" s="5"/>
      <c r="X23" s="5"/>
      <c r="Y23" s="5"/>
      <c r="Z23" s="5"/>
      <c r="AA23" s="5"/>
      <c r="AB23" s="5"/>
      <c r="AC23" s="5"/>
      <c r="AD23" s="5"/>
    </row>
    <row r="24" spans="1:30" ht="9.75" customHeight="1" x14ac:dyDescent="0.25">
      <c r="A24" s="1556"/>
      <c r="B24" s="1610"/>
      <c r="C24" s="929"/>
      <c r="D24" s="930"/>
      <c r="E24" s="930"/>
      <c r="F24" s="930"/>
      <c r="G24" s="930"/>
      <c r="H24" s="930"/>
      <c r="I24" s="930"/>
      <c r="J24" s="930"/>
      <c r="K24" s="930"/>
      <c r="L24" s="930"/>
      <c r="M24" s="645"/>
      <c r="N24" s="5"/>
      <c r="O24" s="5"/>
      <c r="P24" s="5"/>
      <c r="Q24" s="5"/>
      <c r="R24" s="5"/>
      <c r="S24" s="5"/>
      <c r="T24" s="5"/>
      <c r="U24" s="5"/>
      <c r="V24" s="5"/>
      <c r="W24" s="5"/>
      <c r="X24" s="5"/>
      <c r="Y24" s="5"/>
      <c r="Z24" s="5"/>
      <c r="AA24" s="5"/>
      <c r="AB24" s="5"/>
      <c r="AC24" s="5"/>
      <c r="AD24" s="5"/>
    </row>
    <row r="25" spans="1:30" ht="15.75" customHeight="1" x14ac:dyDescent="0.25">
      <c r="A25" s="1556"/>
      <c r="B25" s="1608" t="s">
        <v>592</v>
      </c>
      <c r="C25" s="688"/>
      <c r="D25" s="252"/>
      <c r="E25" s="252"/>
      <c r="F25" s="252"/>
      <c r="G25" s="252"/>
      <c r="H25" s="252"/>
      <c r="I25" s="252"/>
      <c r="J25" s="252"/>
      <c r="K25" s="252"/>
      <c r="L25" s="252"/>
      <c r="M25" s="686"/>
      <c r="N25" s="5"/>
      <c r="O25" s="5"/>
      <c r="P25" s="5"/>
      <c r="Q25" s="5"/>
      <c r="R25" s="5"/>
      <c r="S25" s="5"/>
      <c r="T25" s="5"/>
      <c r="U25" s="5"/>
      <c r="V25" s="5"/>
      <c r="W25" s="5"/>
      <c r="X25" s="5"/>
      <c r="Y25" s="5"/>
      <c r="Z25" s="5"/>
      <c r="AA25" s="5"/>
      <c r="AB25" s="5"/>
      <c r="AC25" s="5"/>
      <c r="AD25" s="5"/>
    </row>
    <row r="26" spans="1:30" ht="15.75" customHeight="1" x14ac:dyDescent="0.25">
      <c r="A26" s="1556"/>
      <c r="B26" s="1609"/>
      <c r="C26" s="689" t="s">
        <v>593</v>
      </c>
      <c r="D26" s="184"/>
      <c r="E26" s="945"/>
      <c r="F26" s="690" t="s">
        <v>594</v>
      </c>
      <c r="G26" s="188" t="s">
        <v>589</v>
      </c>
      <c r="H26" s="945"/>
      <c r="I26" s="690" t="s">
        <v>595</v>
      </c>
      <c r="J26" s="188"/>
      <c r="K26" s="945"/>
      <c r="L26" s="252"/>
      <c r="M26" s="686"/>
      <c r="N26" s="5"/>
      <c r="O26" s="5"/>
      <c r="P26" s="5"/>
      <c r="Q26" s="5"/>
      <c r="R26" s="5"/>
      <c r="S26" s="5"/>
      <c r="T26" s="5"/>
      <c r="U26" s="5"/>
      <c r="V26" s="5"/>
      <c r="W26" s="5"/>
      <c r="X26" s="5"/>
      <c r="Y26" s="5"/>
      <c r="Z26" s="5"/>
      <c r="AA26" s="5"/>
      <c r="AB26" s="5"/>
      <c r="AC26" s="5"/>
      <c r="AD26" s="5"/>
    </row>
    <row r="27" spans="1:30" ht="15.75" customHeight="1" x14ac:dyDescent="0.25">
      <c r="A27" s="1556"/>
      <c r="B27" s="1609"/>
      <c r="C27" s="689" t="s">
        <v>596</v>
      </c>
      <c r="D27" s="221"/>
      <c r="E27" s="252"/>
      <c r="F27" s="690" t="s">
        <v>597</v>
      </c>
      <c r="G27" s="221"/>
      <c r="H27" s="252"/>
      <c r="I27" s="690"/>
      <c r="J27" s="252"/>
      <c r="K27" s="945"/>
      <c r="L27" s="252"/>
      <c r="M27" s="686"/>
      <c r="N27" s="5"/>
      <c r="O27" s="5"/>
      <c r="P27" s="5"/>
      <c r="Q27" s="5"/>
      <c r="R27" s="5"/>
      <c r="S27" s="5"/>
      <c r="T27" s="5"/>
      <c r="U27" s="5"/>
      <c r="V27" s="5"/>
      <c r="W27" s="5"/>
      <c r="X27" s="5"/>
      <c r="Y27" s="5"/>
      <c r="Z27" s="5"/>
      <c r="AA27" s="5"/>
      <c r="AB27" s="5"/>
      <c r="AC27" s="5"/>
      <c r="AD27" s="5"/>
    </row>
    <row r="28" spans="1:30" ht="15.75" customHeight="1" x14ac:dyDescent="0.25">
      <c r="A28" s="1556"/>
      <c r="B28" s="1610"/>
      <c r="C28" s="691"/>
      <c r="D28" s="947"/>
      <c r="E28" s="947"/>
      <c r="F28" s="947"/>
      <c r="G28" s="947"/>
      <c r="H28" s="947"/>
      <c r="I28" s="947"/>
      <c r="J28" s="947"/>
      <c r="K28" s="947"/>
      <c r="L28" s="947"/>
      <c r="M28" s="687"/>
      <c r="N28" s="5"/>
      <c r="O28" s="5"/>
      <c r="P28" s="5"/>
      <c r="Q28" s="5"/>
      <c r="R28" s="5"/>
      <c r="S28" s="5"/>
      <c r="T28" s="5"/>
      <c r="U28" s="5"/>
      <c r="V28" s="5"/>
      <c r="W28" s="5"/>
      <c r="X28" s="5"/>
      <c r="Y28" s="5"/>
      <c r="Z28" s="5"/>
      <c r="AA28" s="5"/>
      <c r="AB28" s="5"/>
      <c r="AC28" s="5"/>
      <c r="AD28" s="5"/>
    </row>
    <row r="29" spans="1:30" ht="15.75" customHeight="1" x14ac:dyDescent="0.25">
      <c r="A29" s="1556"/>
      <c r="B29" s="507" t="s">
        <v>598</v>
      </c>
      <c r="C29" s="640"/>
      <c r="D29" s="945"/>
      <c r="E29" s="945"/>
      <c r="F29" s="945"/>
      <c r="G29" s="945"/>
      <c r="H29" s="945"/>
      <c r="I29" s="945"/>
      <c r="J29" s="945"/>
      <c r="K29" s="945"/>
      <c r="L29" s="945"/>
      <c r="M29" s="642"/>
      <c r="N29" s="5"/>
      <c r="O29" s="5"/>
      <c r="P29" s="5"/>
      <c r="Q29" s="5"/>
      <c r="R29" s="5"/>
      <c r="S29" s="5"/>
      <c r="T29" s="5"/>
      <c r="U29" s="5"/>
      <c r="V29" s="5"/>
      <c r="W29" s="5"/>
      <c r="X29" s="5"/>
      <c r="Y29" s="5"/>
      <c r="Z29" s="5"/>
      <c r="AA29" s="5"/>
      <c r="AB29" s="5"/>
      <c r="AC29" s="5"/>
      <c r="AD29" s="5"/>
    </row>
    <row r="30" spans="1:30" ht="15.75" customHeight="1" x14ac:dyDescent="0.25">
      <c r="A30" s="1556"/>
      <c r="B30" s="507"/>
      <c r="C30" s="222" t="s">
        <v>599</v>
      </c>
      <c r="D30" s="223">
        <v>2136</v>
      </c>
      <c r="E30" s="945"/>
      <c r="F30" s="690" t="s">
        <v>600</v>
      </c>
      <c r="G30" s="224">
        <v>2019</v>
      </c>
      <c r="H30" s="945"/>
      <c r="I30" s="690" t="s">
        <v>601</v>
      </c>
      <c r="J30" s="1861" t="s">
        <v>855</v>
      </c>
      <c r="K30" s="1548"/>
      <c r="L30" s="1549"/>
      <c r="M30" s="642"/>
      <c r="N30" s="5"/>
      <c r="O30" s="5"/>
      <c r="P30" s="5"/>
      <c r="Q30" s="5"/>
      <c r="R30" s="5"/>
      <c r="S30" s="5"/>
      <c r="T30" s="5"/>
      <c r="U30" s="5"/>
      <c r="V30" s="5"/>
      <c r="W30" s="5"/>
      <c r="X30" s="5"/>
      <c r="Y30" s="5"/>
      <c r="Z30" s="5"/>
      <c r="AA30" s="5"/>
      <c r="AB30" s="5"/>
      <c r="AC30" s="5"/>
      <c r="AD30" s="5"/>
    </row>
    <row r="31" spans="1:30" ht="15.75" customHeight="1" x14ac:dyDescent="0.25">
      <c r="A31" s="1556"/>
      <c r="B31" s="68"/>
      <c r="C31" s="929"/>
      <c r="D31" s="930"/>
      <c r="E31" s="930"/>
      <c r="F31" s="930"/>
      <c r="G31" s="930"/>
      <c r="H31" s="930"/>
      <c r="I31" s="930"/>
      <c r="J31" s="930"/>
      <c r="K31" s="930"/>
      <c r="L31" s="930"/>
      <c r="M31" s="645"/>
      <c r="N31" s="5"/>
      <c r="O31" s="5"/>
      <c r="P31" s="5"/>
      <c r="Q31" s="5"/>
      <c r="R31" s="5"/>
      <c r="S31" s="5"/>
      <c r="T31" s="5"/>
      <c r="U31" s="5"/>
      <c r="V31" s="5"/>
      <c r="W31" s="5"/>
      <c r="X31" s="5"/>
      <c r="Y31" s="5"/>
      <c r="Z31" s="5"/>
      <c r="AA31" s="5"/>
      <c r="AB31" s="5"/>
      <c r="AC31" s="5"/>
      <c r="AD31" s="5"/>
    </row>
    <row r="32" spans="1:30" ht="15.75" customHeight="1" x14ac:dyDescent="0.25">
      <c r="A32" s="1556"/>
      <c r="B32" s="1608" t="s">
        <v>602</v>
      </c>
      <c r="C32" s="649"/>
      <c r="D32" s="650"/>
      <c r="E32" s="650"/>
      <c r="F32" s="650"/>
      <c r="G32" s="650"/>
      <c r="H32" s="650"/>
      <c r="I32" s="650"/>
      <c r="J32" s="650"/>
      <c r="K32" s="650"/>
      <c r="L32" s="252"/>
      <c r="M32" s="686"/>
      <c r="N32" s="5"/>
      <c r="O32" s="5"/>
      <c r="P32" s="5"/>
      <c r="Q32" s="5"/>
      <c r="R32" s="5"/>
      <c r="S32" s="5"/>
      <c r="T32" s="5"/>
      <c r="U32" s="5"/>
      <c r="V32" s="5"/>
      <c r="W32" s="5"/>
      <c r="X32" s="5"/>
      <c r="Y32" s="5"/>
      <c r="Z32" s="5"/>
      <c r="AA32" s="5"/>
      <c r="AB32" s="5"/>
      <c r="AC32" s="5"/>
      <c r="AD32" s="5"/>
    </row>
    <row r="33" spans="1:32" ht="15.75" customHeight="1" x14ac:dyDescent="0.25">
      <c r="A33" s="1556"/>
      <c r="B33" s="1609"/>
      <c r="C33" s="640" t="s">
        <v>603</v>
      </c>
      <c r="D33" s="225">
        <v>2021</v>
      </c>
      <c r="E33" s="650"/>
      <c r="F33" s="945" t="s">
        <v>604</v>
      </c>
      <c r="G33" s="203" t="s">
        <v>1089</v>
      </c>
      <c r="H33" s="650"/>
      <c r="I33" s="690"/>
      <c r="J33" s="650"/>
      <c r="K33" s="650"/>
      <c r="L33" s="252"/>
      <c r="M33" s="686"/>
      <c r="N33" s="5"/>
      <c r="O33" s="5"/>
      <c r="P33" s="5"/>
      <c r="Q33" s="5"/>
      <c r="R33" s="5"/>
      <c r="S33" s="5"/>
      <c r="T33" s="5"/>
      <c r="U33" s="5"/>
      <c r="V33" s="5"/>
      <c r="W33" s="5"/>
      <c r="X33" s="5"/>
      <c r="Y33" s="5"/>
      <c r="Z33" s="5"/>
      <c r="AA33" s="5"/>
      <c r="AB33" s="5"/>
      <c r="AC33" s="5"/>
      <c r="AD33" s="5"/>
      <c r="AE33" s="5"/>
      <c r="AF33" s="5"/>
    </row>
    <row r="34" spans="1:32" ht="15.75" customHeight="1" x14ac:dyDescent="0.25">
      <c r="A34" s="1556"/>
      <c r="B34" s="1610"/>
      <c r="C34" s="929"/>
      <c r="D34" s="692"/>
      <c r="E34" s="652"/>
      <c r="F34" s="930"/>
      <c r="G34" s="652"/>
      <c r="H34" s="652"/>
      <c r="I34" s="693"/>
      <c r="J34" s="652"/>
      <c r="K34" s="652"/>
      <c r="L34" s="947"/>
      <c r="M34" s="687"/>
      <c r="N34" s="5"/>
      <c r="O34" s="5"/>
      <c r="P34" s="5"/>
      <c r="Q34" s="5"/>
      <c r="R34" s="5"/>
      <c r="S34" s="5"/>
      <c r="T34" s="5"/>
      <c r="U34" s="5"/>
      <c r="V34" s="5"/>
      <c r="W34" s="5"/>
      <c r="X34" s="5"/>
      <c r="Y34" s="5"/>
      <c r="Z34" s="5"/>
      <c r="AA34" s="5"/>
      <c r="AB34" s="5"/>
      <c r="AC34" s="5"/>
      <c r="AD34" s="5"/>
      <c r="AE34" s="5"/>
      <c r="AF34" s="5"/>
    </row>
    <row r="35" spans="1:32" ht="15.75" customHeight="1" x14ac:dyDescent="0.25">
      <c r="A35" s="1556"/>
      <c r="B35" s="1608" t="s">
        <v>605</v>
      </c>
      <c r="C35" s="683"/>
      <c r="D35" s="694"/>
      <c r="E35" s="694"/>
      <c r="F35" s="694"/>
      <c r="G35" s="694"/>
      <c r="H35" s="694"/>
      <c r="I35" s="694"/>
      <c r="J35" s="694"/>
      <c r="K35" s="694"/>
      <c r="L35" s="694"/>
      <c r="M35" s="695"/>
      <c r="N35" s="5"/>
      <c r="O35" s="5"/>
      <c r="P35" s="5"/>
      <c r="Q35" s="5"/>
      <c r="R35" s="5"/>
      <c r="S35" s="5"/>
      <c r="T35" s="5"/>
      <c r="U35" s="5"/>
      <c r="V35" s="5"/>
      <c r="W35" s="5"/>
      <c r="X35" s="5"/>
      <c r="Y35" s="5"/>
      <c r="Z35" s="5"/>
      <c r="AA35" s="5"/>
      <c r="AB35" s="5"/>
      <c r="AC35" s="5"/>
      <c r="AD35" s="5"/>
      <c r="AE35" s="5"/>
      <c r="AF35" s="5"/>
    </row>
    <row r="36" spans="1:32" ht="15.75" customHeight="1" x14ac:dyDescent="0.25">
      <c r="A36" s="1556"/>
      <c r="B36" s="1609"/>
      <c r="C36" s="689"/>
      <c r="D36" s="74">
        <v>2021</v>
      </c>
      <c r="E36" s="74"/>
      <c r="F36" s="74">
        <v>2022</v>
      </c>
      <c r="G36" s="74"/>
      <c r="H36" s="74">
        <v>2023</v>
      </c>
      <c r="I36" s="74"/>
      <c r="J36" s="74">
        <v>2024</v>
      </c>
      <c r="L36" s="74">
        <v>2025</v>
      </c>
      <c r="M36" s="695"/>
      <c r="N36" s="5"/>
      <c r="O36" s="5"/>
      <c r="P36" s="5"/>
      <c r="Q36" s="5"/>
      <c r="R36" s="5"/>
      <c r="S36" s="5"/>
      <c r="T36" s="5"/>
      <c r="U36" s="5"/>
      <c r="V36" s="5"/>
      <c r="W36" s="5"/>
      <c r="X36" s="5"/>
      <c r="Y36" s="5"/>
      <c r="Z36" s="5"/>
      <c r="AA36" s="5"/>
      <c r="AB36" s="5"/>
      <c r="AC36" s="5"/>
      <c r="AD36" s="5"/>
      <c r="AE36" s="5"/>
      <c r="AF36" s="5"/>
    </row>
    <row r="37" spans="1:32" ht="15.75" customHeight="1" x14ac:dyDescent="0.25">
      <c r="A37" s="1556"/>
      <c r="B37" s="1609"/>
      <c r="C37" s="689"/>
      <c r="D37" s="696">
        <v>1314</v>
      </c>
      <c r="E37" s="696"/>
      <c r="F37" s="696">
        <v>3533</v>
      </c>
      <c r="G37" s="696"/>
      <c r="H37" s="696">
        <v>4324</v>
      </c>
      <c r="I37" s="696"/>
      <c r="J37" s="696">
        <v>4831</v>
      </c>
      <c r="K37" s="696"/>
      <c r="L37" s="696">
        <v>4498</v>
      </c>
      <c r="M37" s="186"/>
      <c r="N37" s="5"/>
      <c r="O37" s="5"/>
      <c r="P37" s="5"/>
      <c r="Q37" s="5"/>
      <c r="R37" s="5"/>
      <c r="S37" s="5"/>
      <c r="T37" s="5"/>
      <c r="U37" s="5"/>
      <c r="V37" s="5"/>
      <c r="W37" s="5"/>
      <c r="X37" s="5"/>
      <c r="Y37" s="5"/>
      <c r="Z37" s="5"/>
      <c r="AA37" s="5"/>
      <c r="AB37" s="5"/>
      <c r="AC37" s="5"/>
      <c r="AD37" s="5"/>
      <c r="AE37" s="5"/>
      <c r="AF37" s="5"/>
    </row>
    <row r="38" spans="1:32" ht="15.75" customHeight="1" x14ac:dyDescent="0.25">
      <c r="A38" s="1556"/>
      <c r="B38" s="1609"/>
      <c r="C38" s="689"/>
      <c r="D38" s="74">
        <v>2026</v>
      </c>
      <c r="E38" s="74"/>
      <c r="F38" s="74">
        <v>2027</v>
      </c>
      <c r="G38" s="74"/>
      <c r="H38" s="74">
        <v>2028</v>
      </c>
      <c r="I38" s="74"/>
      <c r="J38" s="74">
        <v>2029</v>
      </c>
      <c r="L38" s="48">
        <v>2030</v>
      </c>
      <c r="M38" s="221"/>
      <c r="N38" s="5"/>
      <c r="O38" s="5"/>
      <c r="P38" s="5"/>
      <c r="Q38" s="5"/>
      <c r="R38" s="5"/>
      <c r="S38" s="5"/>
    </row>
    <row r="39" spans="1:32" ht="15.75" customHeight="1" x14ac:dyDescent="0.25">
      <c r="A39" s="1556"/>
      <c r="B39" s="1609"/>
      <c r="C39" s="689"/>
      <c r="D39" s="696">
        <v>4633</v>
      </c>
      <c r="E39" s="696"/>
      <c r="F39" s="696">
        <v>4772</v>
      </c>
      <c r="G39" s="696"/>
      <c r="H39" s="696">
        <v>4915</v>
      </c>
      <c r="I39" s="696"/>
      <c r="J39" s="696">
        <v>5063</v>
      </c>
      <c r="K39" s="696"/>
      <c r="L39" s="696">
        <v>5214</v>
      </c>
      <c r="M39" s="188"/>
      <c r="N39" s="5"/>
      <c r="O39" s="5"/>
      <c r="P39" s="5"/>
      <c r="Q39" s="5"/>
      <c r="R39" s="5"/>
      <c r="S39" s="5"/>
      <c r="Z39" s="5"/>
      <c r="AA39" s="5"/>
      <c r="AB39" s="5"/>
      <c r="AC39" s="5"/>
      <c r="AD39" s="5"/>
      <c r="AE39" s="5"/>
      <c r="AF39" s="5"/>
    </row>
    <row r="40" spans="1:32" ht="15.75" customHeight="1" x14ac:dyDescent="0.25">
      <c r="A40" s="1556"/>
      <c r="B40" s="1609"/>
      <c r="C40" s="689"/>
      <c r="D40" s="128">
        <v>2031</v>
      </c>
      <c r="E40" s="129"/>
      <c r="F40" s="128">
        <v>2032</v>
      </c>
      <c r="G40" s="45"/>
      <c r="H40" s="48">
        <v>2033</v>
      </c>
      <c r="I40" s="45"/>
      <c r="J40" s="48">
        <v>2034</v>
      </c>
      <c r="L40" s="74">
        <v>2035</v>
      </c>
      <c r="M40" s="188"/>
      <c r="N40" s="5"/>
      <c r="O40" s="5"/>
      <c r="P40" s="5"/>
      <c r="Q40" s="5"/>
      <c r="R40" s="5"/>
      <c r="S40" s="5"/>
      <c r="T40" s="5"/>
      <c r="U40" s="5"/>
      <c r="V40" s="5"/>
      <c r="W40" s="5"/>
      <c r="X40" s="5"/>
      <c r="Y40" s="5"/>
      <c r="Z40" s="5"/>
      <c r="AA40" s="5"/>
      <c r="AB40" s="5"/>
      <c r="AC40" s="5"/>
      <c r="AD40" s="5"/>
      <c r="AE40" s="5"/>
      <c r="AF40" s="5"/>
    </row>
    <row r="41" spans="1:32" ht="15.75" customHeight="1" x14ac:dyDescent="0.25">
      <c r="A41" s="1556"/>
      <c r="B41" s="1609"/>
      <c r="C41" s="689"/>
      <c r="D41" s="696">
        <v>5371</v>
      </c>
      <c r="E41" s="696"/>
      <c r="F41" s="696">
        <v>5532</v>
      </c>
      <c r="G41" s="696"/>
      <c r="H41" s="696">
        <v>5698</v>
      </c>
      <c r="I41" s="696"/>
      <c r="J41" s="696">
        <v>5869</v>
      </c>
      <c r="K41" s="696"/>
      <c r="L41" s="696">
        <v>6045</v>
      </c>
      <c r="M41" s="188"/>
      <c r="N41" s="5"/>
      <c r="O41" s="5"/>
      <c r="P41" s="5"/>
      <c r="Q41" s="5"/>
      <c r="R41" s="5"/>
      <c r="S41" s="5"/>
      <c r="T41" s="5"/>
      <c r="U41" s="5"/>
      <c r="V41" s="5"/>
      <c r="W41" s="5"/>
      <c r="X41" s="5"/>
      <c r="Y41" s="5"/>
      <c r="Z41" s="5"/>
      <c r="AA41" s="5"/>
      <c r="AB41" s="5"/>
      <c r="AC41" s="5"/>
      <c r="AD41" s="5"/>
      <c r="AE41" s="5"/>
      <c r="AF41" s="5"/>
    </row>
    <row r="42" spans="1:32" ht="15.75" customHeight="1" x14ac:dyDescent="0.25">
      <c r="A42" s="1556"/>
      <c r="B42" s="1609"/>
      <c r="C42" s="689"/>
      <c r="D42" s="74">
        <v>2036</v>
      </c>
      <c r="E42" s="74"/>
      <c r="F42" s="74">
        <v>2037</v>
      </c>
      <c r="G42" s="74"/>
      <c r="H42" s="74">
        <v>2038</v>
      </c>
      <c r="J42" s="74">
        <v>2039</v>
      </c>
      <c r="K42" s="74"/>
      <c r="L42" s="74"/>
      <c r="M42" s="188"/>
      <c r="N42" s="5"/>
      <c r="O42" s="5"/>
      <c r="P42" s="5"/>
      <c r="Q42" s="5"/>
      <c r="R42" s="5"/>
      <c r="S42" s="5"/>
      <c r="U42" s="5"/>
      <c r="V42" s="5"/>
      <c r="W42" s="5"/>
      <c r="X42" s="5"/>
      <c r="Y42" s="5"/>
      <c r="Z42" s="5"/>
      <c r="AA42" s="5"/>
      <c r="AB42" s="5"/>
      <c r="AC42" s="5"/>
      <c r="AD42" s="5"/>
      <c r="AE42" s="5"/>
      <c r="AF42" s="5"/>
    </row>
    <row r="43" spans="1:32" ht="15.75" customHeight="1" x14ac:dyDescent="0.25">
      <c r="A43" s="1556"/>
      <c r="B43" s="1609"/>
      <c r="C43" s="689"/>
      <c r="D43" s="696">
        <v>6226</v>
      </c>
      <c r="E43" s="696"/>
      <c r="F43" s="696">
        <v>6413</v>
      </c>
      <c r="G43" s="696"/>
      <c r="H43" s="696">
        <v>6605</v>
      </c>
      <c r="I43" s="696"/>
      <c r="J43" s="696">
        <v>6804</v>
      </c>
      <c r="K43" s="227"/>
      <c r="L43" s="227"/>
      <c r="M43" s="188"/>
      <c r="N43" s="5"/>
      <c r="O43" s="5"/>
      <c r="P43" s="5"/>
      <c r="Q43" s="5"/>
      <c r="R43" s="5"/>
      <c r="S43" s="5"/>
      <c r="T43" s="5"/>
      <c r="U43" s="5"/>
      <c r="V43" s="5"/>
      <c r="W43" s="5"/>
      <c r="X43" s="5"/>
      <c r="Y43" s="5"/>
      <c r="Z43" s="5"/>
      <c r="AA43" s="5"/>
      <c r="AB43" s="5"/>
      <c r="AC43" s="5"/>
      <c r="AD43" s="5"/>
      <c r="AE43" s="5"/>
      <c r="AF43" s="5"/>
    </row>
    <row r="44" spans="1:32" ht="15.75" customHeight="1" x14ac:dyDescent="0.25">
      <c r="A44" s="1556"/>
      <c r="B44" s="1609"/>
      <c r="C44" s="689"/>
      <c r="D44" s="226"/>
      <c r="E44" s="227"/>
      <c r="F44" s="226"/>
      <c r="G44" s="227"/>
      <c r="H44" s="226"/>
      <c r="I44" s="227"/>
      <c r="J44" s="226"/>
      <c r="K44" s="227"/>
      <c r="L44" s="227"/>
      <c r="M44" s="188"/>
      <c r="N44" s="5"/>
      <c r="O44" s="5"/>
      <c r="P44" s="5"/>
      <c r="Q44" s="5"/>
      <c r="R44" s="5"/>
      <c r="S44" s="5"/>
      <c r="T44" s="5"/>
      <c r="U44" s="5"/>
      <c r="V44" s="5"/>
      <c r="W44" s="5"/>
      <c r="X44" s="5"/>
      <c r="Y44" s="5"/>
      <c r="Z44" s="5"/>
      <c r="AA44" s="5"/>
      <c r="AB44" s="5"/>
      <c r="AC44" s="5"/>
      <c r="AD44" s="5"/>
      <c r="AE44" s="5"/>
      <c r="AF44" s="5"/>
    </row>
    <row r="45" spans="1:32" ht="15.75" customHeight="1" x14ac:dyDescent="0.25">
      <c r="A45" s="1556"/>
      <c r="B45" s="1609"/>
      <c r="C45" s="689"/>
      <c r="D45" s="1488" t="s">
        <v>1382</v>
      </c>
      <c r="E45" s="1367" t="s">
        <v>1381</v>
      </c>
      <c r="F45" s="226"/>
      <c r="G45" s="227"/>
      <c r="H45" s="226"/>
      <c r="I45" s="227"/>
      <c r="J45" s="226"/>
      <c r="K45" s="227"/>
      <c r="L45" s="227"/>
      <c r="M45" s="188"/>
      <c r="N45" s="5"/>
      <c r="O45" s="5"/>
      <c r="P45" s="5"/>
      <c r="Q45" s="5"/>
      <c r="R45" s="5"/>
      <c r="S45" s="5"/>
      <c r="T45" s="5"/>
      <c r="U45" s="5"/>
      <c r="V45" s="5"/>
      <c r="W45" s="5"/>
      <c r="X45" s="5"/>
      <c r="Y45" s="5"/>
      <c r="Z45" s="5"/>
      <c r="AA45" s="5"/>
      <c r="AB45" s="5"/>
      <c r="AC45" s="5"/>
      <c r="AD45" s="5"/>
      <c r="AE45" s="5"/>
      <c r="AF45" s="5"/>
    </row>
    <row r="46" spans="1:32" ht="15.75" customHeight="1" x14ac:dyDescent="0.25">
      <c r="A46" s="1556"/>
      <c r="B46" s="1609"/>
      <c r="C46" s="697"/>
      <c r="D46" s="1449">
        <v>2039</v>
      </c>
      <c r="E46" s="226">
        <v>976660</v>
      </c>
      <c r="F46" s="228"/>
      <c r="G46" s="228"/>
      <c r="H46" s="228"/>
      <c r="I46" s="228"/>
      <c r="J46" s="228"/>
      <c r="K46" s="228"/>
      <c r="L46" s="229"/>
      <c r="M46" s="188"/>
      <c r="N46" s="5"/>
      <c r="O46" s="5"/>
      <c r="P46" s="5"/>
      <c r="Q46" s="5"/>
      <c r="R46" s="5"/>
      <c r="S46" s="5"/>
      <c r="AA46" s="5"/>
      <c r="AB46" s="5"/>
      <c r="AC46" s="5"/>
      <c r="AD46" s="5"/>
      <c r="AE46" s="5"/>
      <c r="AF46" s="5"/>
    </row>
    <row r="47" spans="1:32" ht="18" customHeight="1" x14ac:dyDescent="0.25">
      <c r="A47" s="1556"/>
      <c r="B47" s="1608" t="s">
        <v>606</v>
      </c>
      <c r="C47" s="688"/>
      <c r="D47" s="252"/>
      <c r="E47" s="252"/>
      <c r="F47" s="252"/>
      <c r="G47" s="252"/>
      <c r="H47" s="252"/>
      <c r="I47" s="252"/>
      <c r="J47" s="252"/>
      <c r="K47" s="252"/>
      <c r="L47" s="252"/>
      <c r="M47" s="686"/>
      <c r="N47" s="5"/>
      <c r="O47" s="5"/>
      <c r="P47" s="5"/>
      <c r="Q47" s="5"/>
      <c r="R47" s="5"/>
      <c r="S47" s="5"/>
      <c r="AB47" s="5"/>
      <c r="AC47" s="5"/>
      <c r="AD47" s="5"/>
      <c r="AE47" s="5"/>
      <c r="AF47" s="5"/>
    </row>
    <row r="48" spans="1:32" ht="15.75" customHeight="1" x14ac:dyDescent="0.25">
      <c r="A48" s="1556"/>
      <c r="B48" s="1609"/>
      <c r="C48" s="688"/>
      <c r="D48" s="653" t="s">
        <v>94</v>
      </c>
      <c r="E48" s="654" t="s">
        <v>96</v>
      </c>
      <c r="F48" s="1856" t="s">
        <v>607</v>
      </c>
      <c r="G48" s="1883" t="s">
        <v>104</v>
      </c>
      <c r="H48" s="1564"/>
      <c r="I48" s="1564"/>
      <c r="J48" s="1569"/>
      <c r="K48" s="694" t="s">
        <v>1030</v>
      </c>
      <c r="L48" s="1718" t="s">
        <v>856</v>
      </c>
      <c r="M48" s="1565"/>
      <c r="N48" s="5"/>
      <c r="O48" s="5"/>
      <c r="P48" s="5"/>
      <c r="Q48" s="5"/>
      <c r="R48" s="5"/>
      <c r="S48" s="5"/>
      <c r="T48" s="5"/>
      <c r="U48" s="5"/>
      <c r="V48" s="5"/>
      <c r="W48" s="5"/>
      <c r="X48" s="5"/>
      <c r="Y48" s="5"/>
      <c r="Z48" s="5"/>
      <c r="AA48" s="5"/>
      <c r="AB48" s="5"/>
      <c r="AC48" s="5"/>
      <c r="AD48" s="5"/>
      <c r="AE48" s="5"/>
      <c r="AF48" s="5"/>
    </row>
    <row r="49" spans="1:32" ht="21.75" customHeight="1" x14ac:dyDescent="0.25">
      <c r="A49" s="1556"/>
      <c r="B49" s="1609"/>
      <c r="C49" s="688"/>
      <c r="D49" s="230" t="s">
        <v>589</v>
      </c>
      <c r="E49" s="230"/>
      <c r="F49" s="1568"/>
      <c r="G49" s="1767"/>
      <c r="H49" s="1601"/>
      <c r="I49" s="1601"/>
      <c r="J49" s="1568"/>
      <c r="K49" s="252"/>
      <c r="L49" s="1767"/>
      <c r="M49" s="1664"/>
      <c r="N49" s="5"/>
      <c r="O49" s="5"/>
      <c r="P49" s="5"/>
      <c r="Q49" s="5"/>
      <c r="R49" s="5"/>
      <c r="S49" s="5"/>
      <c r="T49" s="5"/>
      <c r="U49" s="5"/>
      <c r="V49" s="5"/>
      <c r="W49" s="5"/>
      <c r="X49" s="5"/>
      <c r="Y49" s="5"/>
      <c r="Z49" s="5"/>
      <c r="AA49" s="5"/>
      <c r="AB49" s="5"/>
      <c r="AC49" s="5"/>
      <c r="AD49" s="5"/>
      <c r="AE49" s="5"/>
      <c r="AF49" s="5"/>
    </row>
    <row r="50" spans="1:32" ht="15.75" customHeight="1" x14ac:dyDescent="0.25">
      <c r="A50" s="1556"/>
      <c r="B50" s="95" t="s">
        <v>609</v>
      </c>
      <c r="C50" s="1878" t="s">
        <v>857</v>
      </c>
      <c r="D50" s="1548"/>
      <c r="E50" s="1548"/>
      <c r="F50" s="1548"/>
      <c r="G50" s="1548"/>
      <c r="H50" s="1548"/>
      <c r="I50" s="1548"/>
      <c r="J50" s="1548"/>
      <c r="K50" s="1548"/>
      <c r="L50" s="1548"/>
      <c r="M50" s="1549"/>
      <c r="N50" s="5"/>
      <c r="O50" s="5"/>
      <c r="P50" s="5"/>
      <c r="Q50" s="5"/>
      <c r="R50" s="5"/>
      <c r="S50" s="5"/>
      <c r="T50" s="5"/>
      <c r="U50" s="5"/>
      <c r="V50" s="5"/>
      <c r="W50" s="5"/>
      <c r="X50" s="5"/>
      <c r="Y50" s="5"/>
      <c r="Z50" s="5"/>
      <c r="AA50" s="5"/>
      <c r="AB50" s="5"/>
      <c r="AC50" s="5"/>
      <c r="AD50" s="5"/>
      <c r="AE50" s="5"/>
      <c r="AF50" s="5"/>
    </row>
    <row r="51" spans="1:32" ht="15.75" customHeight="1" x14ac:dyDescent="0.25">
      <c r="A51" s="1556"/>
      <c r="B51" s="546" t="s">
        <v>610</v>
      </c>
      <c r="C51" s="1884" t="s">
        <v>855</v>
      </c>
      <c r="D51" s="1552"/>
      <c r="E51" s="1552"/>
      <c r="F51" s="1552"/>
      <c r="G51" s="1552"/>
      <c r="H51" s="1552"/>
      <c r="I51" s="1552"/>
      <c r="J51" s="1552"/>
      <c r="K51" s="1552"/>
      <c r="L51" s="1552"/>
      <c r="M51" s="1553"/>
      <c r="N51" s="5"/>
      <c r="O51" s="5"/>
      <c r="P51" s="5"/>
      <c r="Q51" s="5"/>
      <c r="R51" s="5"/>
      <c r="S51" s="5"/>
      <c r="T51" s="5"/>
      <c r="U51" s="5"/>
      <c r="V51" s="5"/>
      <c r="W51" s="5"/>
      <c r="X51" s="5"/>
      <c r="Y51" s="5"/>
      <c r="Z51" s="5"/>
      <c r="AA51" s="5"/>
      <c r="AB51" s="5"/>
      <c r="AC51" s="5"/>
      <c r="AD51" s="5"/>
      <c r="AE51" s="5"/>
      <c r="AF51" s="5"/>
    </row>
    <row r="52" spans="1:32" ht="15.75" customHeight="1" x14ac:dyDescent="0.25">
      <c r="A52" s="1556"/>
      <c r="B52" s="546" t="s">
        <v>612</v>
      </c>
      <c r="C52" s="1775">
        <v>0</v>
      </c>
      <c r="D52" s="1548"/>
      <c r="E52" s="1548"/>
      <c r="F52" s="1548"/>
      <c r="G52" s="1548"/>
      <c r="H52" s="1548"/>
      <c r="I52" s="1548"/>
      <c r="J52" s="1548"/>
      <c r="K52" s="1548"/>
      <c r="L52" s="1548"/>
      <c r="M52" s="1549"/>
      <c r="N52" s="5"/>
      <c r="O52" s="5"/>
      <c r="P52" s="5"/>
      <c r="Q52" s="5"/>
      <c r="R52" s="5"/>
      <c r="S52" s="5"/>
      <c r="T52" s="5"/>
      <c r="U52" s="5"/>
      <c r="V52" s="5"/>
      <c r="W52" s="5"/>
      <c r="X52" s="5"/>
      <c r="Y52" s="5"/>
      <c r="Z52" s="5"/>
      <c r="AA52" s="5"/>
      <c r="AB52" s="5"/>
      <c r="AC52" s="5"/>
      <c r="AD52" s="5"/>
      <c r="AE52" s="5"/>
      <c r="AF52" s="5"/>
    </row>
    <row r="53" spans="1:32" ht="15.75" customHeight="1" x14ac:dyDescent="0.3">
      <c r="A53" s="1556"/>
      <c r="B53" s="546" t="s">
        <v>613</v>
      </c>
      <c r="C53" s="1885">
        <v>0</v>
      </c>
      <c r="D53" s="1548"/>
      <c r="E53" s="1548"/>
      <c r="F53" s="1548"/>
      <c r="G53" s="1548"/>
      <c r="H53" s="1548"/>
      <c r="I53" s="1548"/>
      <c r="J53" s="1548"/>
      <c r="K53" s="1548"/>
      <c r="L53" s="1548"/>
      <c r="M53" s="1549"/>
      <c r="N53" s="5"/>
      <c r="O53" s="5"/>
      <c r="P53" s="5"/>
      <c r="Q53" s="5"/>
      <c r="R53" s="5"/>
      <c r="S53" s="5"/>
      <c r="T53" s="5"/>
      <c r="U53" s="5"/>
      <c r="V53" s="5"/>
      <c r="W53" s="5"/>
      <c r="X53" s="5"/>
      <c r="Y53" s="5"/>
      <c r="Z53" s="5"/>
      <c r="AA53" s="5"/>
      <c r="AB53" s="5"/>
      <c r="AC53" s="5"/>
      <c r="AD53" s="5"/>
      <c r="AE53" s="5"/>
      <c r="AF53" s="5"/>
    </row>
    <row r="54" spans="1:32" ht="15.75" customHeight="1" x14ac:dyDescent="0.25">
      <c r="A54" s="1555" t="s">
        <v>615</v>
      </c>
      <c r="B54" s="884" t="s">
        <v>616</v>
      </c>
      <c r="C54" s="1878" t="s">
        <v>858</v>
      </c>
      <c r="D54" s="1548"/>
      <c r="E54" s="1548"/>
      <c r="F54" s="1548"/>
      <c r="G54" s="1548"/>
      <c r="H54" s="1548"/>
      <c r="I54" s="1548"/>
      <c r="J54" s="1548"/>
      <c r="K54" s="1548"/>
      <c r="L54" s="1548"/>
      <c r="M54" s="1549"/>
      <c r="N54" s="5"/>
      <c r="O54" s="5"/>
      <c r="P54" s="5"/>
      <c r="Q54" s="5"/>
      <c r="R54" s="5"/>
      <c r="S54" s="5"/>
      <c r="T54" s="5"/>
      <c r="U54" s="5"/>
      <c r="V54" s="5"/>
      <c r="W54" s="5"/>
      <c r="X54" s="5"/>
      <c r="Y54" s="5"/>
      <c r="Z54" s="5"/>
      <c r="AA54" s="5"/>
      <c r="AB54" s="5"/>
      <c r="AC54" s="5"/>
      <c r="AD54" s="5"/>
      <c r="AE54" s="5"/>
      <c r="AF54" s="5"/>
    </row>
    <row r="55" spans="1:32" ht="15.75" customHeight="1" x14ac:dyDescent="0.25">
      <c r="A55" s="1556"/>
      <c r="B55" s="884" t="s">
        <v>617</v>
      </c>
      <c r="C55" s="1878" t="s">
        <v>859</v>
      </c>
      <c r="D55" s="1548"/>
      <c r="E55" s="1548"/>
      <c r="F55" s="1548"/>
      <c r="G55" s="1548"/>
      <c r="H55" s="1548"/>
      <c r="I55" s="1548"/>
      <c r="J55" s="1548"/>
      <c r="K55" s="1548"/>
      <c r="L55" s="1548"/>
      <c r="M55" s="1549"/>
      <c r="N55" s="5"/>
      <c r="O55" s="5"/>
      <c r="P55" s="5"/>
      <c r="Q55" s="5"/>
      <c r="R55" s="5"/>
      <c r="S55" s="5"/>
      <c r="T55" s="5"/>
      <c r="U55" s="5"/>
      <c r="V55" s="5"/>
      <c r="W55" s="5"/>
      <c r="X55" s="5"/>
      <c r="Y55" s="5"/>
      <c r="Z55" s="5"/>
      <c r="AA55" s="5"/>
      <c r="AB55" s="5"/>
      <c r="AC55" s="5"/>
      <c r="AD55" s="5"/>
      <c r="AE55" s="5"/>
      <c r="AF55" s="5"/>
    </row>
    <row r="56" spans="1:32" ht="15.75" customHeight="1" x14ac:dyDescent="0.25">
      <c r="A56" s="1556"/>
      <c r="B56" s="884" t="s">
        <v>619</v>
      </c>
      <c r="C56" s="1878" t="s">
        <v>860</v>
      </c>
      <c r="D56" s="1548"/>
      <c r="E56" s="1548"/>
      <c r="F56" s="1548"/>
      <c r="G56" s="1548"/>
      <c r="H56" s="1548"/>
      <c r="I56" s="1548"/>
      <c r="J56" s="1548"/>
      <c r="K56" s="1548"/>
      <c r="L56" s="1548"/>
      <c r="M56" s="1549"/>
      <c r="N56" s="5"/>
      <c r="O56" s="5"/>
      <c r="P56" s="5"/>
      <c r="Q56" s="5"/>
      <c r="R56" s="5"/>
      <c r="S56" s="5"/>
      <c r="T56" s="5"/>
      <c r="U56" s="5"/>
      <c r="V56" s="5"/>
      <c r="W56" s="5"/>
      <c r="X56" s="5"/>
      <c r="Y56" s="5"/>
      <c r="Z56" s="5"/>
      <c r="AA56" s="5"/>
      <c r="AB56" s="5"/>
      <c r="AC56" s="5"/>
      <c r="AD56" s="5"/>
      <c r="AE56" s="5"/>
      <c r="AF56" s="5"/>
    </row>
    <row r="57" spans="1:32" ht="15.75" customHeight="1" x14ac:dyDescent="0.25">
      <c r="A57" s="1556"/>
      <c r="B57" s="941" t="s">
        <v>621</v>
      </c>
      <c r="C57" s="1878" t="s">
        <v>445</v>
      </c>
      <c r="D57" s="1548"/>
      <c r="E57" s="1548"/>
      <c r="F57" s="1548"/>
      <c r="G57" s="1548"/>
      <c r="H57" s="1548"/>
      <c r="I57" s="1548"/>
      <c r="J57" s="1548"/>
      <c r="K57" s="1548"/>
      <c r="L57" s="1548"/>
      <c r="M57" s="1549"/>
      <c r="N57" s="5"/>
      <c r="O57" s="5"/>
      <c r="P57" s="5"/>
      <c r="Q57" s="5"/>
      <c r="R57" s="5"/>
      <c r="S57" s="5"/>
      <c r="T57" s="5"/>
      <c r="U57" s="5"/>
      <c r="V57" s="5"/>
      <c r="W57" s="5"/>
      <c r="X57" s="5"/>
      <c r="Y57" s="5"/>
      <c r="Z57" s="5"/>
      <c r="AA57" s="5"/>
      <c r="AB57" s="5"/>
      <c r="AC57" s="5"/>
      <c r="AD57" s="5"/>
      <c r="AE57" s="5"/>
      <c r="AF57" s="5"/>
    </row>
    <row r="58" spans="1:32" ht="15.75" customHeight="1" x14ac:dyDescent="0.3">
      <c r="A58" s="1556"/>
      <c r="B58" s="884" t="s">
        <v>622</v>
      </c>
      <c r="C58" s="1889" t="s">
        <v>448</v>
      </c>
      <c r="D58" s="1548"/>
      <c r="E58" s="1548"/>
      <c r="F58" s="1548"/>
      <c r="G58" s="1548"/>
      <c r="H58" s="1548"/>
      <c r="I58" s="1548"/>
      <c r="J58" s="1548"/>
      <c r="K58" s="1548"/>
      <c r="L58" s="1548"/>
      <c r="M58" s="1549"/>
      <c r="N58" s="5"/>
      <c r="O58" s="5"/>
      <c r="P58" s="5"/>
      <c r="Q58" s="5"/>
      <c r="R58" s="5"/>
      <c r="S58" s="5"/>
      <c r="T58" s="5"/>
      <c r="U58" s="5"/>
      <c r="V58" s="5"/>
      <c r="W58" s="5"/>
      <c r="X58" s="5"/>
      <c r="Y58" s="5"/>
      <c r="Z58" s="5"/>
      <c r="AA58" s="5"/>
      <c r="AB58" s="5"/>
      <c r="AC58" s="5"/>
      <c r="AD58" s="5"/>
      <c r="AE58" s="5"/>
      <c r="AF58" s="5"/>
    </row>
    <row r="59" spans="1:32" ht="15.75" customHeight="1" x14ac:dyDescent="0.3">
      <c r="A59" s="1557"/>
      <c r="B59" s="884" t="s">
        <v>623</v>
      </c>
      <c r="C59" s="1885">
        <v>6605400</v>
      </c>
      <c r="D59" s="1548"/>
      <c r="E59" s="1548"/>
      <c r="F59" s="1548"/>
      <c r="G59" s="1548"/>
      <c r="H59" s="1548"/>
      <c r="I59" s="1548"/>
      <c r="J59" s="1548"/>
      <c r="K59" s="1548"/>
      <c r="L59" s="1548"/>
      <c r="M59" s="1549"/>
      <c r="N59" s="5"/>
      <c r="O59" s="5"/>
      <c r="P59" s="5"/>
      <c r="Q59" s="5"/>
      <c r="R59" s="5"/>
      <c r="S59" s="5"/>
      <c r="T59" s="5"/>
      <c r="U59" s="5"/>
      <c r="V59" s="5"/>
      <c r="W59" s="5"/>
      <c r="X59" s="5"/>
      <c r="Y59" s="5"/>
      <c r="Z59" s="5"/>
      <c r="AA59" s="5"/>
      <c r="AB59" s="5"/>
      <c r="AC59" s="5"/>
      <c r="AD59" s="5"/>
      <c r="AE59" s="5"/>
      <c r="AF59" s="5"/>
    </row>
    <row r="60" spans="1:32" ht="15.75" customHeight="1" x14ac:dyDescent="0.3">
      <c r="A60" s="1555" t="s">
        <v>624</v>
      </c>
      <c r="B60" s="525" t="s">
        <v>625</v>
      </c>
      <c r="C60" s="1890" t="s">
        <v>1059</v>
      </c>
      <c r="D60" s="1548"/>
      <c r="E60" s="1548"/>
      <c r="F60" s="1548"/>
      <c r="G60" s="1548"/>
      <c r="H60" s="1548"/>
      <c r="I60" s="1548"/>
      <c r="J60" s="1548"/>
      <c r="K60" s="1548"/>
      <c r="L60" s="1548"/>
      <c r="M60" s="1549"/>
      <c r="N60" s="5"/>
      <c r="O60" s="5"/>
      <c r="P60" s="5"/>
      <c r="Q60" s="5"/>
      <c r="R60" s="5"/>
      <c r="S60" s="5"/>
      <c r="T60" s="5"/>
      <c r="U60" s="5"/>
      <c r="V60" s="5"/>
      <c r="W60" s="5"/>
      <c r="X60" s="5"/>
      <c r="Y60" s="5"/>
      <c r="Z60" s="5"/>
      <c r="AA60" s="5"/>
      <c r="AB60" s="5"/>
      <c r="AC60" s="5"/>
      <c r="AD60" s="5"/>
      <c r="AE60" s="5"/>
      <c r="AF60" s="5"/>
    </row>
    <row r="61" spans="1:32" ht="15.75" customHeight="1" x14ac:dyDescent="0.25">
      <c r="A61" s="1556"/>
      <c r="B61" s="525" t="s">
        <v>627</v>
      </c>
      <c r="C61" s="1878" t="s">
        <v>861</v>
      </c>
      <c r="D61" s="1548"/>
      <c r="E61" s="1548"/>
      <c r="F61" s="1548"/>
      <c r="G61" s="1548"/>
      <c r="H61" s="1548"/>
      <c r="I61" s="1548"/>
      <c r="J61" s="1548"/>
      <c r="K61" s="1548"/>
      <c r="L61" s="1548"/>
      <c r="M61" s="1549"/>
      <c r="N61" s="5"/>
      <c r="O61" s="5"/>
      <c r="P61" s="5"/>
      <c r="Q61" s="5"/>
      <c r="R61" s="5"/>
      <c r="S61" s="5"/>
      <c r="T61" s="5"/>
      <c r="U61" s="5"/>
      <c r="V61" s="5"/>
      <c r="W61" s="5"/>
      <c r="X61" s="5"/>
      <c r="Y61" s="5"/>
      <c r="Z61" s="5"/>
      <c r="AA61" s="5"/>
      <c r="AB61" s="5"/>
      <c r="AC61" s="5"/>
      <c r="AD61" s="5"/>
      <c r="AE61" s="5"/>
      <c r="AF61" s="5"/>
    </row>
    <row r="62" spans="1:32" ht="15.75" customHeight="1" x14ac:dyDescent="0.25">
      <c r="A62" s="1556"/>
      <c r="B62" s="526" t="s">
        <v>231</v>
      </c>
      <c r="C62" s="1878" t="s">
        <v>855</v>
      </c>
      <c r="D62" s="1548"/>
      <c r="E62" s="1548"/>
      <c r="F62" s="1548"/>
      <c r="G62" s="1548"/>
      <c r="H62" s="1548"/>
      <c r="I62" s="1548"/>
      <c r="J62" s="1548"/>
      <c r="K62" s="1548"/>
      <c r="L62" s="1548"/>
      <c r="M62" s="1549"/>
      <c r="N62" s="5"/>
      <c r="O62" s="5"/>
      <c r="P62" s="5"/>
      <c r="Q62" s="5"/>
      <c r="R62" s="5"/>
      <c r="S62" s="5"/>
      <c r="T62" s="5"/>
      <c r="U62" s="5"/>
      <c r="V62" s="5"/>
      <c r="W62" s="5"/>
      <c r="X62" s="5"/>
      <c r="Y62" s="5"/>
      <c r="Z62" s="5"/>
      <c r="AA62" s="5"/>
      <c r="AB62" s="5"/>
      <c r="AC62" s="5"/>
      <c r="AD62" s="5"/>
      <c r="AE62" s="5"/>
      <c r="AF62" s="5"/>
    </row>
    <row r="63" spans="1:32" ht="15.75" customHeight="1" x14ac:dyDescent="0.25">
      <c r="A63" s="62" t="s">
        <v>629</v>
      </c>
      <c r="B63" s="584"/>
      <c r="C63" s="1719"/>
      <c r="D63" s="1548"/>
      <c r="E63" s="1548"/>
      <c r="F63" s="1548"/>
      <c r="G63" s="1548"/>
      <c r="H63" s="1548"/>
      <c r="I63" s="1548"/>
      <c r="J63" s="1548"/>
      <c r="K63" s="1548"/>
      <c r="L63" s="1548"/>
      <c r="M63" s="1549"/>
      <c r="N63" s="5"/>
      <c r="O63" s="5"/>
      <c r="P63" s="5"/>
      <c r="Q63" s="5"/>
      <c r="R63" s="5"/>
      <c r="S63" s="5"/>
      <c r="T63" s="5"/>
      <c r="U63" s="5"/>
      <c r="V63" s="5"/>
      <c r="W63" s="5"/>
      <c r="X63" s="5"/>
      <c r="Y63" s="5"/>
      <c r="Z63" s="5"/>
      <c r="AA63" s="5"/>
      <c r="AB63" s="5"/>
      <c r="AC63" s="5"/>
      <c r="AD63" s="5"/>
      <c r="AE63" s="5"/>
      <c r="AF63" s="5"/>
    </row>
    <row r="64" spans="1:32" ht="15.75" customHeight="1" x14ac:dyDescent="0.25">
      <c r="A64" s="5"/>
      <c r="B64" s="64"/>
      <c r="C64" s="204"/>
      <c r="D64" s="204"/>
      <c r="E64" s="204"/>
      <c r="F64" s="204"/>
      <c r="G64" s="204"/>
      <c r="H64" s="204"/>
      <c r="I64" s="204"/>
      <c r="J64" s="204"/>
      <c r="K64" s="204"/>
      <c r="L64" s="204"/>
      <c r="M64" s="204"/>
      <c r="N64" s="5"/>
      <c r="O64" s="5"/>
      <c r="P64" s="5"/>
      <c r="Q64" s="5"/>
      <c r="R64" s="5"/>
      <c r="S64" s="5"/>
      <c r="T64" s="5"/>
      <c r="U64" s="5"/>
      <c r="V64" s="5"/>
      <c r="W64" s="5"/>
      <c r="X64" s="5"/>
      <c r="Y64" s="5"/>
      <c r="Z64" s="5"/>
      <c r="AA64" s="5"/>
      <c r="AB64" s="5"/>
      <c r="AC64" s="5"/>
      <c r="AD64" s="5"/>
      <c r="AE64" s="5"/>
      <c r="AF64" s="5"/>
    </row>
    <row r="65" spans="1:32" ht="15.75" customHeight="1" x14ac:dyDescent="0.25">
      <c r="A65" s="5"/>
      <c r="B65" s="64"/>
      <c r="C65" s="204"/>
      <c r="D65" s="204"/>
      <c r="E65" s="204"/>
      <c r="F65" s="204"/>
      <c r="G65" s="204"/>
      <c r="H65" s="204"/>
      <c r="I65" s="204"/>
      <c r="J65" s="204"/>
      <c r="K65" s="204"/>
      <c r="L65" s="204"/>
      <c r="M65" s="204"/>
      <c r="N65" s="5"/>
      <c r="O65" s="5"/>
      <c r="P65" s="5"/>
      <c r="Q65" s="5"/>
      <c r="R65" s="5"/>
      <c r="S65" s="5"/>
      <c r="T65" s="5"/>
      <c r="U65" s="5"/>
      <c r="V65" s="5"/>
      <c r="W65" s="5"/>
      <c r="X65" s="5"/>
      <c r="Y65" s="5"/>
      <c r="Z65" s="5"/>
      <c r="AA65" s="5"/>
      <c r="AB65" s="5"/>
      <c r="AC65" s="5"/>
      <c r="AD65" s="5"/>
      <c r="AE65" s="5"/>
      <c r="AF65" s="5"/>
    </row>
    <row r="66" spans="1:32" ht="15.75" customHeight="1" x14ac:dyDescent="0.25">
      <c r="A66" s="5"/>
      <c r="B66" s="64"/>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64"/>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64"/>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64"/>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64"/>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64"/>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64"/>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64"/>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64"/>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64"/>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64"/>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64"/>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64"/>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64"/>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64"/>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64"/>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64"/>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64"/>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64"/>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64"/>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64"/>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64"/>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64"/>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64"/>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64"/>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64"/>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64"/>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64"/>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64"/>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64"/>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64"/>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64"/>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64"/>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64"/>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64"/>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64"/>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64"/>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64"/>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64"/>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64"/>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64"/>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64"/>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64"/>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64"/>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64"/>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64"/>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64"/>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64"/>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64"/>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64"/>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64"/>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64"/>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64"/>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64"/>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64"/>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64"/>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64"/>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64"/>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64"/>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64"/>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64"/>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64"/>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64"/>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64"/>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64"/>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64"/>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64"/>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64"/>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64"/>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64"/>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64"/>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64"/>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64"/>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64"/>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64"/>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64"/>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64"/>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64"/>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64"/>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64"/>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64"/>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64"/>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64"/>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64"/>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64"/>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64"/>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64"/>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64"/>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64"/>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64"/>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64"/>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64"/>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64"/>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64"/>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64"/>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64"/>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64"/>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64"/>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64"/>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64"/>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64"/>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64"/>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64"/>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64"/>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64"/>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64"/>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64"/>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64"/>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64"/>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64"/>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64"/>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64"/>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64"/>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64"/>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64"/>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64"/>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64"/>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64"/>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64"/>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64"/>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64"/>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64"/>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64"/>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64"/>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64"/>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64"/>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64"/>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64"/>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64"/>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64"/>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64"/>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64"/>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64"/>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64"/>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64"/>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64"/>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64"/>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64"/>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64"/>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64"/>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64"/>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64"/>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64"/>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64"/>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64"/>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64"/>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64"/>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64"/>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64"/>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64"/>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64"/>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64"/>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64"/>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64"/>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64"/>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64"/>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64"/>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64"/>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64"/>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64"/>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64"/>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64"/>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64"/>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64"/>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64"/>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64"/>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64"/>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64"/>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64"/>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64"/>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64"/>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64"/>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64"/>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64"/>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64"/>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64"/>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64"/>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64"/>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64"/>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64"/>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64"/>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64"/>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64"/>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64"/>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64"/>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64"/>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64"/>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64"/>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64"/>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64"/>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64"/>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64"/>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64"/>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64"/>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64"/>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64"/>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64"/>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64"/>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8">
    <mergeCell ref="C61:M61"/>
    <mergeCell ref="C62:M62"/>
    <mergeCell ref="C63:M63"/>
    <mergeCell ref="C54:M54"/>
    <mergeCell ref="C55:M55"/>
    <mergeCell ref="C56:M56"/>
    <mergeCell ref="C57:M57"/>
    <mergeCell ref="C58:M58"/>
    <mergeCell ref="C59:M59"/>
    <mergeCell ref="C60:M60"/>
    <mergeCell ref="C11:L11"/>
    <mergeCell ref="C12:M12"/>
    <mergeCell ref="C2:M2"/>
    <mergeCell ref="C3:M3"/>
    <mergeCell ref="F4:G4"/>
    <mergeCell ref="I4:M4"/>
    <mergeCell ref="C5:M5"/>
    <mergeCell ref="C6:J6"/>
    <mergeCell ref="C9:L9"/>
    <mergeCell ref="C10:D10"/>
    <mergeCell ref="F10:G10"/>
    <mergeCell ref="I10:J10"/>
    <mergeCell ref="C13:M13"/>
    <mergeCell ref="C14:D14"/>
    <mergeCell ref="F14:M14"/>
    <mergeCell ref="C15:M15"/>
    <mergeCell ref="C16:M16"/>
    <mergeCell ref="C17:M17"/>
    <mergeCell ref="F23:J23"/>
    <mergeCell ref="J30:L30"/>
    <mergeCell ref="A16:A53"/>
    <mergeCell ref="A54:A59"/>
    <mergeCell ref="F48:F49"/>
    <mergeCell ref="G48:J49"/>
    <mergeCell ref="L48:M49"/>
    <mergeCell ref="C50:M50"/>
    <mergeCell ref="C51:M51"/>
    <mergeCell ref="C52:M52"/>
    <mergeCell ref="C53:M53"/>
    <mergeCell ref="A60:A62"/>
    <mergeCell ref="A2:A15"/>
    <mergeCell ref="B14:B15"/>
    <mergeCell ref="B18:B24"/>
    <mergeCell ref="B25:B28"/>
    <mergeCell ref="B32:B34"/>
    <mergeCell ref="B35:B46"/>
    <mergeCell ref="B47:B49"/>
    <mergeCell ref="B8:B10"/>
  </mergeCells>
  <dataValidations count="2">
    <dataValidation type="list" allowBlank="1" showErrorMessage="1" sqref="I7:M7" xr:uid="{00000000-0002-0000-2500-000000000000}">
      <formula1>INDIRECT($C$7)</formula1>
    </dataValidation>
    <dataValidation type="custom" allowBlank="1" showInputMessage="1" showErrorMessage="1" prompt="La celda debe contener solo texto" sqref="C54:C57 C59" xr:uid="{00000000-0002-0000-2500-000001000000}">
      <formula1>ISTEXT(C54)</formula1>
    </dataValidation>
  </dataValidations>
  <hyperlinks>
    <hyperlink ref="C58" r:id="rId1" xr:uid="{00000000-0004-0000-25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500-000002000000}">
          <x14:formula1>
            <xm:f>Desplegables!$I$4:$I$18</xm:f>
          </x14:formula1>
          <xm:sqref>C7:D7</xm:sqref>
        </x14:dataValidation>
        <x14:dataValidation type="list" allowBlank="1" showErrorMessage="1" xr:uid="{00000000-0002-0000-2500-000003000000}">
          <x14:formula1>
            <xm:f>Desplegables!$L$24:$L$39</xm:f>
          </x14:formula1>
          <xm:sqref>C14</xm:sqref>
        </x14:dataValidation>
        <x14:dataValidation type="list" allowBlank="1" showErrorMessage="1" xr:uid="{00000000-0002-0000-2500-000004000000}">
          <x14:formula1>
            <xm:f>Desplegables!$B$45:$B$46</xm:f>
          </x14:formula1>
          <xm:sqref>C4</xm:sqref>
        </x14:dataValidation>
        <x14:dataValidation type="list" allowBlank="1" showErrorMessage="1" xr:uid="{00000000-0002-0000-2500-000005000000}">
          <x14:formula1>
            <xm:f>Desplegables!$B$50:$B$52</xm:f>
          </x14:formula1>
          <xm:sqref>G48</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F1002"/>
  <sheetViews>
    <sheetView topLeftCell="A26" zoomScale="85" workbookViewId="0">
      <selection activeCell="L43" sqref="L43"/>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7" width="10" customWidth="1"/>
    <col min="8" max="8" width="15.125" customWidth="1"/>
    <col min="9" max="13" width="10" customWidth="1"/>
    <col min="14" max="32" width="9.125" customWidth="1"/>
  </cols>
  <sheetData>
    <row r="1" spans="1:30" ht="15.75" customHeight="1" x14ac:dyDescent="0.25">
      <c r="A1" s="451"/>
      <c r="B1" s="452" t="s">
        <v>862</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15.75" x14ac:dyDescent="0.25">
      <c r="A2" s="1555" t="s">
        <v>561</v>
      </c>
      <c r="B2" s="587" t="s">
        <v>562</v>
      </c>
      <c r="C2" s="1772" t="s">
        <v>449</v>
      </c>
      <c r="D2" s="1552"/>
      <c r="E2" s="1552"/>
      <c r="F2" s="1552"/>
      <c r="G2" s="1552"/>
      <c r="H2" s="1552"/>
      <c r="I2" s="1552"/>
      <c r="J2" s="1552"/>
      <c r="K2" s="1552"/>
      <c r="L2" s="1552"/>
      <c r="M2" s="231"/>
      <c r="N2" s="5"/>
      <c r="O2" s="5"/>
      <c r="P2" s="5"/>
      <c r="Q2" s="5"/>
      <c r="R2" s="5"/>
      <c r="S2" s="5"/>
      <c r="T2" s="5"/>
      <c r="U2" s="5"/>
      <c r="V2" s="5"/>
      <c r="W2" s="5"/>
      <c r="X2" s="5"/>
      <c r="Y2" s="5"/>
      <c r="Z2" s="5"/>
      <c r="AA2" s="5"/>
      <c r="AB2" s="5"/>
      <c r="AC2" s="5"/>
      <c r="AD2" s="5"/>
    </row>
    <row r="3" spans="1:30" ht="31.5" customHeight="1" x14ac:dyDescent="0.25">
      <c r="A3" s="1556"/>
      <c r="B3" s="66" t="s">
        <v>698</v>
      </c>
      <c r="C3" s="1893" t="s">
        <v>1176</v>
      </c>
      <c r="D3" s="1552"/>
      <c r="E3" s="1552"/>
      <c r="F3" s="1552"/>
      <c r="G3" s="1552"/>
      <c r="H3" s="1552"/>
      <c r="I3" s="1552"/>
      <c r="J3" s="1552"/>
      <c r="K3" s="1552"/>
      <c r="L3" s="1552"/>
      <c r="M3" s="107"/>
      <c r="N3" s="5"/>
      <c r="O3" s="5"/>
      <c r="P3" s="5"/>
      <c r="Q3" s="5"/>
      <c r="R3" s="5"/>
      <c r="S3" s="5"/>
      <c r="T3" s="5"/>
      <c r="U3" s="5"/>
      <c r="V3" s="5"/>
      <c r="W3" s="5"/>
      <c r="X3" s="5"/>
      <c r="Y3" s="5"/>
      <c r="Z3" s="5"/>
      <c r="AA3" s="5"/>
      <c r="AB3" s="5"/>
      <c r="AC3" s="5"/>
      <c r="AD3" s="5"/>
    </row>
    <row r="4" spans="1:30" ht="15.75" customHeight="1" x14ac:dyDescent="0.25">
      <c r="A4" s="1556"/>
      <c r="B4" s="68" t="s">
        <v>227</v>
      </c>
      <c r="C4" s="184" t="s">
        <v>96</v>
      </c>
      <c r="D4" s="683"/>
      <c r="E4" s="684"/>
      <c r="F4" s="1887" t="s">
        <v>685</v>
      </c>
      <c r="G4" s="1569"/>
      <c r="H4" s="216"/>
      <c r="I4" s="694"/>
      <c r="J4" s="694"/>
      <c r="K4" s="694"/>
      <c r="L4" s="694"/>
      <c r="M4" s="695"/>
      <c r="N4" s="5"/>
      <c r="O4" s="5"/>
      <c r="P4" s="5"/>
      <c r="Q4" s="5"/>
      <c r="R4" s="5"/>
      <c r="S4" s="5"/>
      <c r="T4" s="5"/>
      <c r="U4" s="5"/>
      <c r="V4" s="5"/>
      <c r="W4" s="5"/>
      <c r="X4" s="5"/>
      <c r="Y4" s="5"/>
      <c r="Z4" s="5"/>
      <c r="AA4" s="5"/>
      <c r="AB4" s="5"/>
      <c r="AC4" s="5"/>
      <c r="AD4" s="5"/>
    </row>
    <row r="5" spans="1:30" ht="15.75" customHeight="1" x14ac:dyDescent="0.25">
      <c r="A5" s="1556"/>
      <c r="B5" s="136" t="s">
        <v>566</v>
      </c>
      <c r="C5" s="232" t="s">
        <v>96</v>
      </c>
      <c r="D5" s="874"/>
      <c r="E5" s="874"/>
      <c r="F5" s="874"/>
      <c r="G5" s="874"/>
      <c r="H5" s="874"/>
      <c r="I5" s="874"/>
      <c r="J5" s="874"/>
      <c r="K5" s="874"/>
      <c r="L5" s="874"/>
      <c r="M5" s="174"/>
      <c r="N5" s="5"/>
      <c r="O5" s="5"/>
      <c r="P5" s="5"/>
      <c r="Q5" s="5"/>
      <c r="R5" s="5"/>
      <c r="S5" s="5"/>
      <c r="T5" s="5"/>
      <c r="U5" s="5"/>
      <c r="V5" s="5"/>
      <c r="W5" s="5"/>
      <c r="X5" s="5"/>
      <c r="Y5" s="5"/>
      <c r="Z5" s="5"/>
      <c r="AA5" s="5"/>
      <c r="AB5" s="5"/>
      <c r="AC5" s="5"/>
      <c r="AD5" s="5"/>
    </row>
    <row r="6" spans="1:30" ht="15.75" customHeight="1" x14ac:dyDescent="0.25">
      <c r="A6" s="1556"/>
      <c r="B6" s="136" t="s">
        <v>568</v>
      </c>
      <c r="C6" s="232" t="s">
        <v>96</v>
      </c>
      <c r="D6" s="233"/>
      <c r="E6" s="233"/>
      <c r="F6" s="233"/>
      <c r="G6" s="233"/>
      <c r="H6" s="233"/>
      <c r="I6" s="233"/>
      <c r="J6" s="233"/>
      <c r="K6" s="233"/>
      <c r="L6" s="233"/>
      <c r="M6" s="628"/>
      <c r="N6" s="5"/>
      <c r="O6" s="5"/>
      <c r="P6" s="5"/>
      <c r="Q6" s="5"/>
      <c r="R6" s="5"/>
      <c r="S6" s="5"/>
      <c r="T6" s="5"/>
      <c r="U6" s="5"/>
      <c r="V6" s="5"/>
      <c r="W6" s="5"/>
      <c r="X6" s="5"/>
      <c r="Y6" s="5"/>
      <c r="Z6" s="5"/>
      <c r="AA6" s="5"/>
      <c r="AB6" s="5"/>
      <c r="AC6" s="5"/>
      <c r="AD6" s="5"/>
    </row>
    <row r="7" spans="1:30" ht="15.75" customHeight="1" x14ac:dyDescent="0.25">
      <c r="A7" s="1556"/>
      <c r="B7" s="95" t="s">
        <v>570</v>
      </c>
      <c r="C7" s="234" t="s">
        <v>32</v>
      </c>
      <c r="D7" s="235"/>
      <c r="E7" s="235"/>
      <c r="F7" s="235"/>
      <c r="G7" s="685"/>
      <c r="H7" s="217" t="s">
        <v>851</v>
      </c>
      <c r="I7" s="943" t="s">
        <v>863</v>
      </c>
      <c r="J7" s="235"/>
      <c r="K7" s="235"/>
      <c r="L7" s="235"/>
      <c r="M7" s="685"/>
      <c r="N7" s="5"/>
      <c r="O7" s="5"/>
      <c r="P7" s="5"/>
      <c r="Q7" s="5"/>
      <c r="R7" s="5"/>
      <c r="S7" s="5"/>
      <c r="T7" s="5"/>
      <c r="U7" s="5"/>
      <c r="V7" s="5"/>
      <c r="W7" s="5"/>
      <c r="X7" s="5"/>
      <c r="Y7" s="5"/>
      <c r="Z7" s="5"/>
      <c r="AA7" s="5"/>
      <c r="AB7" s="5"/>
      <c r="AC7" s="5"/>
      <c r="AD7" s="5"/>
    </row>
    <row r="8" spans="1:30" ht="15.75" customHeight="1" x14ac:dyDescent="0.25">
      <c r="A8" s="1556"/>
      <c r="B8" s="1709" t="s">
        <v>571</v>
      </c>
      <c r="C8" s="640"/>
      <c r="D8" s="945"/>
      <c r="E8" s="945"/>
      <c r="F8" s="945"/>
      <c r="G8" s="945"/>
      <c r="H8" s="945"/>
      <c r="I8" s="945"/>
      <c r="J8" s="945"/>
      <c r="K8" s="945"/>
      <c r="L8" s="252"/>
      <c r="M8" s="686"/>
      <c r="N8" s="5"/>
      <c r="O8" s="5"/>
      <c r="P8" s="5"/>
      <c r="Q8" s="5"/>
      <c r="R8" s="5"/>
      <c r="S8" s="5"/>
      <c r="T8" s="5"/>
      <c r="U8" s="5"/>
      <c r="V8" s="5"/>
      <c r="W8" s="5"/>
      <c r="X8" s="5"/>
      <c r="Y8" s="5"/>
      <c r="Z8" s="5"/>
      <c r="AA8" s="5"/>
      <c r="AB8" s="5"/>
      <c r="AC8" s="5"/>
      <c r="AD8" s="5"/>
    </row>
    <row r="9" spans="1:30" ht="15.75" x14ac:dyDescent="0.25">
      <c r="A9" s="1556"/>
      <c r="B9" s="1609"/>
      <c r="C9" s="1775" t="s">
        <v>864</v>
      </c>
      <c r="D9" s="1548"/>
      <c r="E9" s="1548"/>
      <c r="F9" s="1548"/>
      <c r="G9" s="1548"/>
      <c r="H9" s="1548"/>
      <c r="I9" s="1548"/>
      <c r="J9" s="1548"/>
      <c r="K9" s="1548"/>
      <c r="L9" s="1548"/>
      <c r="M9" s="686"/>
      <c r="N9" s="5"/>
      <c r="O9" s="5"/>
      <c r="P9" s="5"/>
      <c r="Q9" s="5"/>
      <c r="R9" s="5"/>
      <c r="S9" s="5"/>
      <c r="T9" s="5"/>
      <c r="U9" s="5"/>
      <c r="V9" s="5"/>
      <c r="W9" s="5"/>
      <c r="X9" s="5"/>
      <c r="Y9" s="5"/>
      <c r="Z9" s="5"/>
      <c r="AA9" s="5"/>
      <c r="AB9" s="5"/>
      <c r="AC9" s="5"/>
      <c r="AD9" s="5"/>
    </row>
    <row r="10" spans="1:30" ht="15.75" customHeight="1" x14ac:dyDescent="0.25">
      <c r="A10" s="1556"/>
      <c r="B10" s="1610"/>
      <c r="C10" s="1862" t="s">
        <v>231</v>
      </c>
      <c r="D10" s="1552"/>
      <c r="E10" s="930"/>
      <c r="F10" s="1863" t="s">
        <v>231</v>
      </c>
      <c r="G10" s="1552"/>
      <c r="H10" s="930"/>
      <c r="I10" s="1863" t="s">
        <v>231</v>
      </c>
      <c r="J10" s="1552"/>
      <c r="K10" s="930"/>
      <c r="L10" s="947"/>
      <c r="M10" s="687"/>
      <c r="N10" s="5"/>
      <c r="O10" s="5"/>
      <c r="P10" s="5"/>
      <c r="Q10" s="5"/>
      <c r="R10" s="5"/>
      <c r="S10" s="5"/>
      <c r="T10" s="5"/>
      <c r="U10" s="5"/>
      <c r="V10" s="5"/>
      <c r="W10" s="5"/>
      <c r="X10" s="5"/>
      <c r="Y10" s="5"/>
      <c r="Z10" s="5"/>
      <c r="AA10" s="5"/>
      <c r="AB10" s="5"/>
      <c r="AC10" s="5"/>
      <c r="AD10" s="5"/>
    </row>
    <row r="11" spans="1:30" ht="52.35" customHeight="1" x14ac:dyDescent="0.25">
      <c r="A11" s="1556"/>
      <c r="B11" s="95" t="s">
        <v>576</v>
      </c>
      <c r="C11" s="1775" t="s">
        <v>865</v>
      </c>
      <c r="D11" s="1894"/>
      <c r="E11" s="1894"/>
      <c r="F11" s="1894"/>
      <c r="G11" s="1894"/>
      <c r="H11" s="1894"/>
      <c r="I11" s="1894"/>
      <c r="J11" s="1894"/>
      <c r="K11" s="1894"/>
      <c r="L11" s="1894"/>
      <c r="M11" s="1895"/>
      <c r="N11" s="5"/>
      <c r="O11" s="5"/>
      <c r="P11" s="5"/>
      <c r="Q11" s="5"/>
      <c r="R11" s="5"/>
      <c r="S11" s="5"/>
      <c r="T11" s="5"/>
      <c r="U11" s="5"/>
      <c r="V11" s="5"/>
      <c r="W11" s="5"/>
      <c r="X11" s="5"/>
      <c r="Y11" s="5"/>
      <c r="Z11" s="5"/>
      <c r="AA11" s="5"/>
      <c r="AB11" s="5"/>
      <c r="AC11" s="5"/>
      <c r="AD11" s="5"/>
    </row>
    <row r="12" spans="1:30" ht="158.25" customHeight="1" x14ac:dyDescent="0.25">
      <c r="A12" s="1556"/>
      <c r="B12" s="66" t="s">
        <v>704</v>
      </c>
      <c r="C12" s="1778" t="s">
        <v>866</v>
      </c>
      <c r="D12" s="1548"/>
      <c r="E12" s="1548"/>
      <c r="F12" s="1548"/>
      <c r="G12" s="1548"/>
      <c r="H12" s="1548"/>
      <c r="I12" s="1548"/>
      <c r="J12" s="1548"/>
      <c r="K12" s="1548"/>
      <c r="L12" s="1548"/>
      <c r="M12" s="1549"/>
      <c r="N12" s="5"/>
      <c r="O12" s="5"/>
      <c r="P12" s="5"/>
      <c r="Q12" s="5"/>
      <c r="R12" s="5"/>
      <c r="S12" s="5"/>
      <c r="T12" s="5"/>
      <c r="U12" s="5"/>
      <c r="V12" s="5"/>
      <c r="W12" s="5"/>
      <c r="X12" s="5"/>
      <c r="Y12" s="5"/>
      <c r="Z12" s="5"/>
      <c r="AA12" s="5"/>
      <c r="AB12" s="5"/>
      <c r="AC12" s="5"/>
      <c r="AD12" s="5"/>
    </row>
    <row r="13" spans="1:30" ht="40.5" customHeight="1" x14ac:dyDescent="0.25">
      <c r="A13" s="1556"/>
      <c r="B13" s="66" t="s">
        <v>705</v>
      </c>
      <c r="C13" s="1589" t="s">
        <v>411</v>
      </c>
      <c r="D13" s="1548"/>
      <c r="E13" s="1548"/>
      <c r="F13" s="1548"/>
      <c r="G13" s="1548"/>
      <c r="H13" s="1548"/>
      <c r="I13" s="1548"/>
      <c r="J13" s="1548"/>
      <c r="K13" s="1548"/>
      <c r="L13" s="1548"/>
      <c r="M13" s="1581"/>
      <c r="N13" s="5"/>
      <c r="O13" s="5"/>
      <c r="P13" s="5"/>
      <c r="Q13" s="5"/>
      <c r="R13" s="5"/>
      <c r="S13" s="5"/>
      <c r="T13" s="5"/>
      <c r="U13" s="5"/>
      <c r="V13" s="5"/>
      <c r="W13" s="5"/>
      <c r="X13" s="5"/>
      <c r="Y13" s="5"/>
      <c r="Z13" s="5"/>
      <c r="AA13" s="5"/>
      <c r="AB13" s="5"/>
      <c r="AC13" s="5"/>
      <c r="AD13" s="5"/>
    </row>
    <row r="14" spans="1:30" ht="63.75" customHeight="1" x14ac:dyDescent="0.25">
      <c r="A14" s="1556"/>
      <c r="B14" s="1709" t="s">
        <v>707</v>
      </c>
      <c r="C14" s="1613" t="s">
        <v>56</v>
      </c>
      <c r="D14" s="1548"/>
      <c r="E14" s="218" t="s">
        <v>109</v>
      </c>
      <c r="F14" s="1861" t="s">
        <v>867</v>
      </c>
      <c r="G14" s="1548"/>
      <c r="H14" s="1548"/>
      <c r="I14" s="1548"/>
      <c r="J14" s="1548"/>
      <c r="K14" s="1548"/>
      <c r="L14" s="1548"/>
      <c r="M14" s="1549"/>
      <c r="N14" s="5"/>
      <c r="O14" s="5"/>
      <c r="P14" s="5"/>
      <c r="Q14" s="5"/>
      <c r="R14" s="5"/>
      <c r="S14" s="5"/>
      <c r="T14" s="5"/>
      <c r="U14" s="5"/>
      <c r="V14" s="5"/>
      <c r="W14" s="5"/>
      <c r="X14" s="5"/>
      <c r="Y14" s="5"/>
      <c r="Z14" s="5"/>
      <c r="AA14" s="5"/>
      <c r="AB14" s="5"/>
      <c r="AC14" s="5"/>
      <c r="AD14" s="5"/>
    </row>
    <row r="15" spans="1:30" ht="15.75" customHeight="1" x14ac:dyDescent="0.25">
      <c r="A15" s="1556"/>
      <c r="B15" s="1609"/>
      <c r="C15" s="1868"/>
      <c r="D15" s="1548"/>
      <c r="E15" s="1548"/>
      <c r="F15" s="1548"/>
      <c r="G15" s="1548"/>
      <c r="H15" s="1548"/>
      <c r="I15" s="1548"/>
      <c r="J15" s="1548"/>
      <c r="K15" s="1548"/>
      <c r="L15" s="1548"/>
      <c r="M15" s="1549"/>
      <c r="N15" s="5"/>
      <c r="O15" s="5"/>
      <c r="P15" s="5"/>
      <c r="Q15" s="5"/>
      <c r="R15" s="5"/>
      <c r="S15" s="5"/>
      <c r="T15" s="5"/>
      <c r="U15" s="5"/>
      <c r="V15" s="5"/>
      <c r="W15" s="5"/>
      <c r="X15" s="5"/>
      <c r="Y15" s="5"/>
      <c r="Z15" s="5"/>
      <c r="AA15" s="5"/>
      <c r="AB15" s="5"/>
      <c r="AC15" s="5"/>
      <c r="AD15" s="5"/>
    </row>
    <row r="16" spans="1:30" ht="15.75" customHeight="1" x14ac:dyDescent="0.25">
      <c r="A16" s="1583" t="s">
        <v>578</v>
      </c>
      <c r="B16" s="546" t="s">
        <v>218</v>
      </c>
      <c r="C16" s="1896" t="s">
        <v>14</v>
      </c>
      <c r="D16" s="1548"/>
      <c r="E16" s="1548"/>
      <c r="F16" s="1548"/>
      <c r="G16" s="1548"/>
      <c r="H16" s="1548"/>
      <c r="I16" s="1548"/>
      <c r="J16" s="1548"/>
      <c r="K16" s="1548"/>
      <c r="L16" s="1548"/>
      <c r="M16" s="1549"/>
      <c r="N16" s="5"/>
      <c r="O16" s="5"/>
      <c r="P16" s="5"/>
      <c r="Q16" s="5"/>
      <c r="R16" s="5"/>
      <c r="S16" s="5"/>
      <c r="T16" s="5"/>
      <c r="U16" s="5"/>
      <c r="V16" s="5"/>
      <c r="W16" s="5"/>
      <c r="X16" s="5"/>
      <c r="Y16" s="5"/>
      <c r="Z16" s="5"/>
      <c r="AA16" s="5"/>
      <c r="AB16" s="5"/>
      <c r="AC16" s="5"/>
      <c r="AD16" s="5"/>
    </row>
    <row r="17" spans="1:30" ht="15.75" customHeight="1" x14ac:dyDescent="0.3">
      <c r="A17" s="1556"/>
      <c r="B17" s="546" t="s">
        <v>709</v>
      </c>
      <c r="C17" s="236" t="s">
        <v>450</v>
      </c>
      <c r="D17" s="232"/>
      <c r="E17" s="232"/>
      <c r="F17" s="232"/>
      <c r="G17" s="232"/>
      <c r="H17" s="232"/>
      <c r="I17" s="232"/>
      <c r="J17" s="232"/>
      <c r="K17" s="232"/>
      <c r="L17" s="937"/>
      <c r="M17" s="937"/>
      <c r="N17" s="5"/>
      <c r="O17" s="5"/>
      <c r="P17" s="5"/>
      <c r="Q17" s="5"/>
      <c r="R17" s="5"/>
      <c r="S17" s="5"/>
      <c r="T17" s="5"/>
      <c r="U17" s="5"/>
      <c r="V17" s="5"/>
      <c r="W17" s="5"/>
      <c r="X17" s="5"/>
      <c r="Y17" s="5"/>
      <c r="Z17" s="5"/>
      <c r="AA17" s="5"/>
      <c r="AB17" s="5"/>
      <c r="AC17" s="5"/>
      <c r="AD17" s="5"/>
    </row>
    <row r="18" spans="1:30" ht="8.25" customHeight="1" x14ac:dyDescent="0.25">
      <c r="A18" s="1556"/>
      <c r="B18" s="1608" t="s">
        <v>579</v>
      </c>
      <c r="C18" s="688"/>
      <c r="D18" s="252"/>
      <c r="E18" s="252"/>
      <c r="F18" s="252"/>
      <c r="G18" s="252"/>
      <c r="H18" s="252"/>
      <c r="I18" s="252"/>
      <c r="J18" s="252"/>
      <c r="K18" s="252"/>
      <c r="L18" s="252"/>
      <c r="M18" s="686"/>
      <c r="N18" s="5"/>
      <c r="O18" s="5"/>
      <c r="P18" s="5"/>
      <c r="Q18" s="5"/>
      <c r="R18" s="5"/>
      <c r="S18" s="5"/>
      <c r="T18" s="5"/>
      <c r="U18" s="5"/>
      <c r="V18" s="5"/>
      <c r="W18" s="5"/>
      <c r="X18" s="5"/>
      <c r="Y18" s="5"/>
      <c r="Z18" s="5"/>
      <c r="AA18" s="5"/>
      <c r="AB18" s="5"/>
      <c r="AC18" s="5"/>
      <c r="AD18" s="5"/>
    </row>
    <row r="19" spans="1:30" ht="9" customHeight="1" x14ac:dyDescent="0.25">
      <c r="A19" s="1556"/>
      <c r="B19" s="1609"/>
      <c r="C19" s="688"/>
      <c r="D19" s="947"/>
      <c r="E19" s="252"/>
      <c r="F19" s="947"/>
      <c r="G19" s="252"/>
      <c r="H19" s="947"/>
      <c r="I19" s="252"/>
      <c r="J19" s="947"/>
      <c r="K19" s="252"/>
      <c r="L19" s="252"/>
      <c r="M19" s="686"/>
      <c r="N19" s="5"/>
      <c r="O19" s="5"/>
      <c r="P19" s="5"/>
      <c r="Q19" s="5"/>
      <c r="R19" s="5"/>
      <c r="S19" s="5"/>
      <c r="T19" s="5"/>
      <c r="U19" s="5"/>
      <c r="V19" s="5"/>
      <c r="W19" s="5"/>
      <c r="X19" s="5"/>
      <c r="Y19" s="5"/>
      <c r="Z19" s="5"/>
      <c r="AA19" s="5"/>
      <c r="AB19" s="5"/>
      <c r="AC19" s="5"/>
      <c r="AD19" s="5"/>
    </row>
    <row r="20" spans="1:30" ht="15.75" customHeight="1" x14ac:dyDescent="0.25">
      <c r="A20" s="1556"/>
      <c r="B20" s="1609"/>
      <c r="C20" s="689" t="s">
        <v>580</v>
      </c>
      <c r="D20" s="219"/>
      <c r="E20" s="690" t="s">
        <v>581</v>
      </c>
      <c r="F20" s="220"/>
      <c r="G20" s="690" t="s">
        <v>582</v>
      </c>
      <c r="H20" s="220"/>
      <c r="I20" s="690" t="s">
        <v>583</v>
      </c>
      <c r="J20" s="184" t="s">
        <v>589</v>
      </c>
      <c r="K20" s="690"/>
      <c r="L20" s="690"/>
      <c r="M20" s="686"/>
      <c r="N20" s="5"/>
      <c r="O20" s="5"/>
      <c r="P20" s="5"/>
      <c r="Q20" s="5"/>
      <c r="R20" s="5"/>
      <c r="S20" s="5"/>
      <c r="T20" s="5"/>
      <c r="U20" s="5"/>
      <c r="V20" s="5"/>
      <c r="W20" s="5"/>
      <c r="X20" s="5"/>
      <c r="Y20" s="5"/>
      <c r="Z20" s="5"/>
      <c r="AA20" s="5"/>
      <c r="AB20" s="5"/>
      <c r="AC20" s="5"/>
      <c r="AD20" s="5"/>
    </row>
    <row r="21" spans="1:30" ht="15.75" customHeight="1" x14ac:dyDescent="0.25">
      <c r="A21" s="1556"/>
      <c r="B21" s="1609"/>
      <c r="C21" s="689" t="s">
        <v>584</v>
      </c>
      <c r="D21" s="199"/>
      <c r="E21" s="690" t="s">
        <v>585</v>
      </c>
      <c r="F21" s="221"/>
      <c r="G21" s="690" t="s">
        <v>586</v>
      </c>
      <c r="H21" s="221"/>
      <c r="I21" s="690"/>
      <c r="J21" s="252"/>
      <c r="K21" s="690"/>
      <c r="L21" s="690"/>
      <c r="M21" s="686"/>
      <c r="N21" s="5"/>
      <c r="O21" s="5"/>
      <c r="P21" s="5"/>
      <c r="Q21" s="5"/>
      <c r="R21" s="5"/>
      <c r="S21" s="5"/>
      <c r="T21" s="5"/>
      <c r="U21" s="5"/>
      <c r="V21" s="5"/>
      <c r="W21" s="5"/>
      <c r="X21" s="5"/>
      <c r="Y21" s="5"/>
      <c r="Z21" s="5"/>
      <c r="AA21" s="5"/>
      <c r="AB21" s="5"/>
      <c r="AC21" s="5"/>
      <c r="AD21" s="5"/>
    </row>
    <row r="22" spans="1:30" ht="15.75" customHeight="1" x14ac:dyDescent="0.25">
      <c r="A22" s="1556"/>
      <c r="B22" s="1609"/>
      <c r="C22" s="689" t="s">
        <v>587</v>
      </c>
      <c r="D22" s="188"/>
      <c r="E22" s="690" t="s">
        <v>588</v>
      </c>
      <c r="F22" s="188"/>
      <c r="G22" s="690"/>
      <c r="H22" s="252"/>
      <c r="I22" s="690"/>
      <c r="J22" s="252"/>
      <c r="K22" s="690"/>
      <c r="L22" s="690"/>
      <c r="M22" s="686"/>
      <c r="N22" s="5"/>
      <c r="O22" s="5"/>
      <c r="P22" s="5"/>
      <c r="Q22" s="5"/>
      <c r="R22" s="5"/>
      <c r="S22" s="5"/>
      <c r="T22" s="5"/>
      <c r="U22" s="5"/>
      <c r="V22" s="5"/>
      <c r="W22" s="5"/>
      <c r="X22" s="5"/>
      <c r="Y22" s="5"/>
      <c r="Z22" s="5"/>
      <c r="AA22" s="5"/>
      <c r="AB22" s="5"/>
      <c r="AC22" s="5"/>
      <c r="AD22" s="5"/>
    </row>
    <row r="23" spans="1:30" ht="15.75" customHeight="1" x14ac:dyDescent="0.25">
      <c r="A23" s="1556"/>
      <c r="B23" s="1609"/>
      <c r="C23" s="689" t="s">
        <v>106</v>
      </c>
      <c r="D23" s="184"/>
      <c r="E23" s="690" t="s">
        <v>590</v>
      </c>
      <c r="F23" s="1774"/>
      <c r="G23" s="1552"/>
      <c r="H23" s="1552"/>
      <c r="I23" s="1552"/>
      <c r="J23" s="1552"/>
      <c r="K23" s="930"/>
      <c r="L23" s="930"/>
      <c r="M23" s="645"/>
      <c r="N23" s="5"/>
      <c r="O23" s="5"/>
      <c r="P23" s="5"/>
      <c r="Q23" s="5"/>
      <c r="R23" s="5"/>
      <c r="S23" s="5"/>
      <c r="T23" s="5"/>
      <c r="U23" s="5"/>
      <c r="V23" s="5"/>
      <c r="W23" s="5"/>
      <c r="X23" s="5"/>
      <c r="Y23" s="5"/>
      <c r="Z23" s="5"/>
      <c r="AA23" s="5"/>
      <c r="AB23" s="5"/>
      <c r="AC23" s="5"/>
      <c r="AD23" s="5"/>
    </row>
    <row r="24" spans="1:30" ht="9.75" customHeight="1" x14ac:dyDescent="0.25">
      <c r="A24" s="1556"/>
      <c r="B24" s="1610"/>
      <c r="C24" s="929"/>
      <c r="D24" s="930"/>
      <c r="E24" s="930"/>
      <c r="F24" s="930"/>
      <c r="G24" s="930"/>
      <c r="H24" s="930"/>
      <c r="I24" s="930"/>
      <c r="J24" s="930"/>
      <c r="K24" s="930"/>
      <c r="L24" s="930"/>
      <c r="M24" s="645"/>
      <c r="N24" s="5"/>
      <c r="O24" s="5"/>
      <c r="P24" s="5"/>
      <c r="Q24" s="5"/>
      <c r="R24" s="5"/>
      <c r="S24" s="5"/>
      <c r="T24" s="5"/>
      <c r="U24" s="5"/>
      <c r="V24" s="5"/>
      <c r="W24" s="5"/>
      <c r="X24" s="5"/>
      <c r="Y24" s="5"/>
      <c r="Z24" s="5"/>
      <c r="AA24" s="5"/>
      <c r="AB24" s="5"/>
      <c r="AC24" s="5"/>
      <c r="AD24" s="5"/>
    </row>
    <row r="25" spans="1:30" ht="15.75" customHeight="1" x14ac:dyDescent="0.25">
      <c r="A25" s="1556"/>
      <c r="B25" s="1608" t="s">
        <v>592</v>
      </c>
      <c r="C25" s="688"/>
      <c r="D25" s="252"/>
      <c r="E25" s="252"/>
      <c r="F25" s="252"/>
      <c r="G25" s="252"/>
      <c r="H25" s="252"/>
      <c r="I25" s="252"/>
      <c r="J25" s="252"/>
      <c r="K25" s="252"/>
      <c r="L25" s="252"/>
      <c r="M25" s="686"/>
      <c r="N25" s="5"/>
      <c r="O25" s="5"/>
      <c r="P25" s="5"/>
      <c r="Q25" s="5"/>
      <c r="R25" s="5"/>
      <c r="S25" s="5"/>
      <c r="T25" s="5"/>
      <c r="U25" s="5"/>
      <c r="V25" s="5"/>
      <c r="W25" s="5"/>
      <c r="X25" s="5"/>
      <c r="Y25" s="5"/>
      <c r="Z25" s="5"/>
      <c r="AA25" s="5"/>
      <c r="AB25" s="5"/>
      <c r="AC25" s="5"/>
      <c r="AD25" s="5"/>
    </row>
    <row r="26" spans="1:30" ht="15.75" customHeight="1" x14ac:dyDescent="0.25">
      <c r="A26" s="1556"/>
      <c r="B26" s="1609"/>
      <c r="C26" s="689" t="s">
        <v>593</v>
      </c>
      <c r="D26" s="184"/>
      <c r="E26" s="945"/>
      <c r="F26" s="690" t="s">
        <v>594</v>
      </c>
      <c r="G26" s="188"/>
      <c r="H26" s="945"/>
      <c r="I26" s="690" t="s">
        <v>595</v>
      </c>
      <c r="J26" s="188" t="s">
        <v>589</v>
      </c>
      <c r="K26" s="945"/>
      <c r="L26" s="252"/>
      <c r="M26" s="686"/>
      <c r="N26" s="5"/>
      <c r="O26" s="5"/>
      <c r="P26" s="5"/>
      <c r="Q26" s="5"/>
      <c r="R26" s="5"/>
      <c r="S26" s="5"/>
      <c r="T26" s="5"/>
      <c r="U26" s="5"/>
      <c r="V26" s="5"/>
      <c r="W26" s="5"/>
      <c r="X26" s="5"/>
      <c r="Y26" s="5"/>
      <c r="Z26" s="5"/>
      <c r="AA26" s="5"/>
      <c r="AB26" s="5"/>
      <c r="AC26" s="5"/>
      <c r="AD26" s="5"/>
    </row>
    <row r="27" spans="1:30" ht="15.75" customHeight="1" x14ac:dyDescent="0.25">
      <c r="A27" s="1556"/>
      <c r="B27" s="1609"/>
      <c r="C27" s="689" t="s">
        <v>596</v>
      </c>
      <c r="D27" s="221"/>
      <c r="E27" s="252"/>
      <c r="F27" s="690" t="s">
        <v>597</v>
      </c>
      <c r="G27" s="221"/>
      <c r="H27" s="252"/>
      <c r="I27" s="690"/>
      <c r="J27" s="252"/>
      <c r="K27" s="945"/>
      <c r="L27" s="252"/>
      <c r="M27" s="686"/>
      <c r="N27" s="5"/>
      <c r="O27" s="5"/>
      <c r="P27" s="5"/>
      <c r="Q27" s="5"/>
      <c r="R27" s="5"/>
      <c r="S27" s="5"/>
      <c r="T27" s="5"/>
      <c r="U27" s="5"/>
      <c r="V27" s="5"/>
      <c r="W27" s="5"/>
      <c r="X27" s="5"/>
      <c r="Y27" s="5"/>
      <c r="Z27" s="5"/>
      <c r="AA27" s="5"/>
      <c r="AB27" s="5"/>
      <c r="AC27" s="5"/>
      <c r="AD27" s="5"/>
    </row>
    <row r="28" spans="1:30" ht="15.75" customHeight="1" x14ac:dyDescent="0.25">
      <c r="A28" s="1556"/>
      <c r="B28" s="1610"/>
      <c r="C28" s="691"/>
      <c r="D28" s="947"/>
      <c r="E28" s="947"/>
      <c r="F28" s="947"/>
      <c r="G28" s="947"/>
      <c r="H28" s="947"/>
      <c r="I28" s="947"/>
      <c r="J28" s="947"/>
      <c r="K28" s="947"/>
      <c r="L28" s="947"/>
      <c r="M28" s="687"/>
      <c r="N28" s="5"/>
      <c r="O28" s="5"/>
      <c r="P28" s="5"/>
      <c r="Q28" s="5"/>
      <c r="R28" s="5"/>
      <c r="S28" s="5"/>
      <c r="T28" s="5"/>
      <c r="U28" s="5"/>
      <c r="V28" s="5"/>
      <c r="W28" s="5"/>
      <c r="X28" s="5"/>
      <c r="Y28" s="5"/>
      <c r="Z28" s="5"/>
      <c r="AA28" s="5"/>
      <c r="AB28" s="5"/>
      <c r="AC28" s="5"/>
      <c r="AD28" s="5"/>
    </row>
    <row r="29" spans="1:30" ht="15.75" customHeight="1" x14ac:dyDescent="0.25">
      <c r="A29" s="1556"/>
      <c r="B29" s="507" t="s">
        <v>598</v>
      </c>
      <c r="C29" s="640"/>
      <c r="D29" s="945"/>
      <c r="E29" s="945"/>
      <c r="F29" s="945"/>
      <c r="G29" s="945"/>
      <c r="H29" s="945"/>
      <c r="I29" s="945"/>
      <c r="J29" s="945"/>
      <c r="K29" s="945"/>
      <c r="L29" s="945"/>
      <c r="M29" s="642"/>
      <c r="N29" s="5"/>
      <c r="O29" s="5"/>
      <c r="P29" s="5"/>
      <c r="Q29" s="5"/>
      <c r="R29" s="5"/>
      <c r="S29" s="5"/>
      <c r="T29" s="5"/>
      <c r="U29" s="5"/>
      <c r="V29" s="5"/>
      <c r="W29" s="5"/>
      <c r="X29" s="5"/>
      <c r="Y29" s="5"/>
      <c r="Z29" s="5"/>
      <c r="AA29" s="5"/>
      <c r="AB29" s="5"/>
      <c r="AC29" s="5"/>
      <c r="AD29" s="5"/>
    </row>
    <row r="30" spans="1:30" ht="15.75" customHeight="1" x14ac:dyDescent="0.25">
      <c r="A30" s="1556"/>
      <c r="B30" s="507"/>
      <c r="C30" s="222" t="s">
        <v>599</v>
      </c>
      <c r="D30" s="224">
        <v>5770</v>
      </c>
      <c r="E30" s="945"/>
      <c r="F30" s="690" t="s">
        <v>600</v>
      </c>
      <c r="G30" s="224">
        <v>2018</v>
      </c>
      <c r="H30" s="945"/>
      <c r="I30" s="690" t="s">
        <v>601</v>
      </c>
      <c r="J30" s="1861" t="s">
        <v>1060</v>
      </c>
      <c r="K30" s="1548"/>
      <c r="L30" s="1549"/>
      <c r="M30" s="642"/>
      <c r="N30" s="5"/>
      <c r="O30" s="5"/>
      <c r="P30" s="5"/>
      <c r="Q30" s="5"/>
      <c r="R30" s="5"/>
      <c r="S30" s="5"/>
      <c r="T30" s="5"/>
      <c r="U30" s="5"/>
      <c r="V30" s="5"/>
      <c r="W30" s="5"/>
      <c r="X30" s="5"/>
      <c r="Y30" s="5"/>
      <c r="Z30" s="5"/>
      <c r="AA30" s="5"/>
      <c r="AB30" s="5"/>
      <c r="AC30" s="5"/>
      <c r="AD30" s="5"/>
    </row>
    <row r="31" spans="1:30" ht="15.75" customHeight="1" x14ac:dyDescent="0.25">
      <c r="A31" s="1556"/>
      <c r="B31" s="68"/>
      <c r="C31" s="929"/>
      <c r="D31" s="930"/>
      <c r="E31" s="930"/>
      <c r="F31" s="930"/>
      <c r="G31" s="930"/>
      <c r="H31" s="930"/>
      <c r="I31" s="930"/>
      <c r="J31" s="930"/>
      <c r="K31" s="930"/>
      <c r="L31" s="930"/>
      <c r="M31" s="645"/>
      <c r="N31" s="5"/>
      <c r="O31" s="5"/>
      <c r="P31" s="5"/>
      <c r="Q31" s="5"/>
      <c r="R31" s="5"/>
      <c r="S31" s="5"/>
      <c r="T31" s="5"/>
      <c r="U31" s="5"/>
      <c r="V31" s="5"/>
      <c r="W31" s="5"/>
      <c r="X31" s="5"/>
      <c r="Y31" s="5"/>
      <c r="Z31" s="5"/>
      <c r="AA31" s="5"/>
      <c r="AB31" s="5"/>
      <c r="AC31" s="5"/>
      <c r="AD31" s="5"/>
    </row>
    <row r="32" spans="1:30" ht="15.75" customHeight="1" x14ac:dyDescent="0.25">
      <c r="A32" s="1556"/>
      <c r="B32" s="1608" t="s">
        <v>602</v>
      </c>
      <c r="C32" s="649"/>
      <c r="D32" s="650"/>
      <c r="E32" s="650"/>
      <c r="F32" s="650"/>
      <c r="G32" s="650"/>
      <c r="H32" s="650"/>
      <c r="I32" s="650"/>
      <c r="J32" s="650"/>
      <c r="K32" s="650"/>
      <c r="L32" s="252"/>
      <c r="M32" s="686"/>
      <c r="N32" s="5"/>
      <c r="O32" s="5"/>
      <c r="P32" s="5"/>
      <c r="Q32" s="5"/>
      <c r="R32" s="5"/>
      <c r="S32" s="5"/>
      <c r="T32" s="5"/>
      <c r="U32" s="5"/>
      <c r="V32" s="5"/>
      <c r="W32" s="5"/>
      <c r="X32" s="5"/>
      <c r="Y32" s="5"/>
      <c r="Z32" s="5"/>
      <c r="AA32" s="5"/>
      <c r="AB32" s="5"/>
      <c r="AC32" s="5"/>
      <c r="AD32" s="5"/>
    </row>
    <row r="33" spans="1:32" ht="15.75" customHeight="1" x14ac:dyDescent="0.25">
      <c r="A33" s="1556"/>
      <c r="B33" s="1609"/>
      <c r="C33" s="640" t="s">
        <v>603</v>
      </c>
      <c r="D33" s="225">
        <v>2021</v>
      </c>
      <c r="E33" s="650"/>
      <c r="F33" s="945" t="s">
        <v>604</v>
      </c>
      <c r="G33" s="203" t="s">
        <v>1089</v>
      </c>
      <c r="H33" s="650"/>
      <c r="I33" s="690"/>
      <c r="J33" s="650"/>
      <c r="K33" s="650"/>
      <c r="L33" s="252"/>
      <c r="M33" s="686"/>
      <c r="N33" s="5"/>
      <c r="O33" s="5"/>
      <c r="P33" s="5"/>
      <c r="Q33" s="5"/>
      <c r="R33" s="5"/>
      <c r="S33" s="5"/>
      <c r="T33" s="5"/>
      <c r="U33" s="5"/>
      <c r="V33" s="5"/>
      <c r="W33" s="5"/>
      <c r="X33" s="5"/>
      <c r="Y33" s="5"/>
      <c r="Z33" s="5"/>
      <c r="AA33" s="5"/>
      <c r="AB33" s="5"/>
      <c r="AC33" s="5"/>
      <c r="AD33" s="5"/>
      <c r="AE33" s="5"/>
      <c r="AF33" s="5"/>
    </row>
    <row r="34" spans="1:32" ht="15.75" customHeight="1" x14ac:dyDescent="0.25">
      <c r="A34" s="1556"/>
      <c r="B34" s="1610"/>
      <c r="C34" s="929"/>
      <c r="D34" s="692"/>
      <c r="E34" s="652"/>
      <c r="F34" s="930"/>
      <c r="G34" s="652"/>
      <c r="H34" s="652"/>
      <c r="I34" s="693"/>
      <c r="J34" s="652"/>
      <c r="K34" s="652"/>
      <c r="L34" s="947"/>
      <c r="M34" s="687"/>
      <c r="N34" s="5"/>
      <c r="O34" s="5"/>
      <c r="P34" s="5"/>
      <c r="Q34" s="5"/>
      <c r="R34" s="5"/>
      <c r="S34" s="5"/>
      <c r="T34" s="5"/>
      <c r="U34" s="5"/>
      <c r="V34" s="5"/>
      <c r="W34" s="5"/>
      <c r="X34" s="5"/>
      <c r="Y34" s="5"/>
      <c r="Z34" s="5"/>
      <c r="AA34" s="5"/>
      <c r="AB34" s="5"/>
      <c r="AC34" s="5"/>
      <c r="AD34" s="5"/>
      <c r="AE34" s="5"/>
      <c r="AF34" s="5"/>
    </row>
    <row r="35" spans="1:32" ht="15.75" customHeight="1" x14ac:dyDescent="0.25">
      <c r="A35" s="1556"/>
      <c r="B35" s="1608" t="s">
        <v>605</v>
      </c>
      <c r="C35" s="683"/>
      <c r="D35" s="694"/>
      <c r="E35" s="694"/>
      <c r="F35" s="694"/>
      <c r="G35" s="694"/>
      <c r="H35" s="694"/>
      <c r="I35" s="694"/>
      <c r="J35" s="694"/>
      <c r="K35" s="694"/>
      <c r="L35" s="694"/>
      <c r="M35" s="695"/>
      <c r="N35" s="5"/>
      <c r="O35" s="5"/>
      <c r="P35" s="5"/>
      <c r="Q35" s="5"/>
      <c r="R35" s="5"/>
      <c r="S35" s="5"/>
      <c r="T35" s="5"/>
      <c r="U35" s="5"/>
      <c r="V35" s="5"/>
      <c r="W35" s="5"/>
      <c r="X35" s="5"/>
      <c r="Y35" s="5"/>
      <c r="Z35" s="5"/>
      <c r="AA35" s="5"/>
      <c r="AB35" s="5"/>
      <c r="AC35" s="5"/>
      <c r="AD35" s="5"/>
      <c r="AE35" s="5"/>
      <c r="AF35" s="5"/>
    </row>
    <row r="36" spans="1:32" ht="15.75" customHeight="1" x14ac:dyDescent="0.25">
      <c r="A36" s="1556"/>
      <c r="B36" s="1609"/>
      <c r="C36" s="689"/>
      <c r="D36" s="74"/>
      <c r="E36" s="74"/>
      <c r="F36" s="74">
        <v>2021</v>
      </c>
      <c r="G36" s="74"/>
      <c r="H36" s="74">
        <v>2022</v>
      </c>
      <c r="I36" s="74"/>
      <c r="J36" s="74">
        <v>2023</v>
      </c>
      <c r="K36" s="74"/>
      <c r="L36" s="74">
        <v>2024</v>
      </c>
      <c r="M36" s="642"/>
      <c r="N36" s="5"/>
      <c r="O36" s="5"/>
      <c r="P36" s="5"/>
      <c r="Q36" s="5"/>
      <c r="R36" s="5"/>
      <c r="S36" s="5"/>
      <c r="T36" s="5"/>
      <c r="U36" s="5"/>
      <c r="V36" s="5"/>
      <c r="W36" s="5"/>
      <c r="X36" s="5"/>
      <c r="Y36" s="5"/>
      <c r="Z36" s="5"/>
      <c r="AA36" s="5"/>
      <c r="AB36" s="5"/>
      <c r="AC36" s="5"/>
      <c r="AD36" s="5"/>
      <c r="AE36" s="5"/>
      <c r="AF36" s="5"/>
    </row>
    <row r="37" spans="1:32" ht="15.75" customHeight="1" x14ac:dyDescent="0.25">
      <c r="A37" s="1556"/>
      <c r="B37" s="1609"/>
      <c r="C37" s="689"/>
      <c r="D37" s="698"/>
      <c r="E37" s="228"/>
      <c r="F37" s="698">
        <v>5000</v>
      </c>
      <c r="G37" s="228"/>
      <c r="H37" s="698">
        <v>5000</v>
      </c>
      <c r="I37" s="228"/>
      <c r="J37" s="698">
        <v>5000</v>
      </c>
      <c r="K37" s="228"/>
      <c r="L37" s="698">
        <v>6000</v>
      </c>
      <c r="M37" s="186"/>
      <c r="N37" s="5"/>
      <c r="O37" s="5"/>
      <c r="P37" s="5"/>
      <c r="Q37" s="5"/>
      <c r="R37" s="5"/>
      <c r="S37" s="5"/>
      <c r="T37" s="5"/>
      <c r="U37" s="5"/>
      <c r="V37" s="5"/>
      <c r="W37" s="5"/>
      <c r="X37" s="5"/>
      <c r="Y37" s="5"/>
      <c r="Z37" s="5"/>
      <c r="AA37" s="5"/>
      <c r="AB37" s="5"/>
      <c r="AC37" s="5"/>
      <c r="AD37" s="5"/>
      <c r="AE37" s="5"/>
      <c r="AF37" s="5"/>
    </row>
    <row r="38" spans="1:32" ht="15.75" customHeight="1" x14ac:dyDescent="0.25">
      <c r="A38" s="1556"/>
      <c r="B38" s="1609"/>
      <c r="C38" s="689"/>
      <c r="D38" s="74">
        <v>2025</v>
      </c>
      <c r="E38" s="74"/>
      <c r="F38" s="74">
        <v>2026</v>
      </c>
      <c r="G38" s="74"/>
      <c r="H38" s="74">
        <v>2027</v>
      </c>
      <c r="I38" s="74"/>
      <c r="J38" s="74">
        <v>2028</v>
      </c>
      <c r="K38" s="74"/>
      <c r="L38" s="74">
        <v>2029</v>
      </c>
      <c r="M38" s="199"/>
    </row>
    <row r="39" spans="1:32" ht="15.75" customHeight="1" x14ac:dyDescent="0.25">
      <c r="A39" s="1556"/>
      <c r="B39" s="1609"/>
      <c r="C39" s="689"/>
      <c r="D39" s="698">
        <v>5000</v>
      </c>
      <c r="E39" s="228"/>
      <c r="F39" s="698">
        <v>5000</v>
      </c>
      <c r="G39" s="228"/>
      <c r="H39" s="698">
        <v>5000</v>
      </c>
      <c r="I39" s="228"/>
      <c r="J39" s="698">
        <v>6000</v>
      </c>
      <c r="K39" s="228"/>
      <c r="L39" s="698">
        <v>5000</v>
      </c>
      <c r="M39" s="188"/>
      <c r="Z39" s="5"/>
      <c r="AA39" s="5"/>
      <c r="AB39" s="5"/>
      <c r="AC39" s="5"/>
      <c r="AD39" s="5"/>
      <c r="AE39" s="5"/>
      <c r="AF39" s="5"/>
    </row>
    <row r="40" spans="1:32" ht="15.75" customHeight="1" x14ac:dyDescent="0.25">
      <c r="A40" s="1556"/>
      <c r="B40" s="1609"/>
      <c r="C40" s="689"/>
      <c r="D40" s="48">
        <v>2030</v>
      </c>
      <c r="E40" s="45"/>
      <c r="F40" s="128">
        <v>2031</v>
      </c>
      <c r="G40" s="129"/>
      <c r="H40" s="128">
        <v>2032</v>
      </c>
      <c r="I40" s="45"/>
      <c r="J40" s="48">
        <v>2033</v>
      </c>
      <c r="K40" s="45"/>
      <c r="L40" s="48">
        <v>2034</v>
      </c>
      <c r="M40" s="188"/>
      <c r="N40" s="5"/>
      <c r="O40" s="5"/>
      <c r="P40" s="5"/>
      <c r="Q40" s="5"/>
      <c r="R40" s="5"/>
      <c r="S40" s="5"/>
      <c r="T40" s="5"/>
      <c r="U40" s="5"/>
      <c r="V40" s="5"/>
      <c r="W40" s="5"/>
      <c r="X40" s="5"/>
      <c r="Y40" s="5"/>
      <c r="Z40" s="5"/>
      <c r="AA40" s="5"/>
      <c r="AB40" s="5"/>
      <c r="AC40" s="5"/>
      <c r="AD40" s="5"/>
      <c r="AE40" s="5"/>
      <c r="AF40" s="5"/>
    </row>
    <row r="41" spans="1:32" ht="15.75" customHeight="1" x14ac:dyDescent="0.25">
      <c r="A41" s="1556"/>
      <c r="B41" s="1609"/>
      <c r="C41" s="689"/>
      <c r="D41" s="698">
        <v>5000</v>
      </c>
      <c r="E41" s="228"/>
      <c r="F41" s="698">
        <v>5000</v>
      </c>
      <c r="G41" s="228"/>
      <c r="H41" s="698">
        <v>6000</v>
      </c>
      <c r="I41" s="228"/>
      <c r="J41" s="698">
        <v>5000</v>
      </c>
      <c r="K41" s="228"/>
      <c r="L41" s="698">
        <v>5000</v>
      </c>
      <c r="M41" s="188"/>
      <c r="N41" s="5"/>
      <c r="O41" s="5"/>
      <c r="P41" s="5"/>
      <c r="Q41" s="5"/>
      <c r="R41" s="5"/>
      <c r="S41" s="5"/>
      <c r="T41" s="5"/>
      <c r="U41" s="5"/>
      <c r="V41" s="5"/>
      <c r="W41" s="5"/>
      <c r="X41" s="5"/>
      <c r="Y41" s="5"/>
      <c r="Z41" s="5"/>
      <c r="AA41" s="5"/>
      <c r="AB41" s="5"/>
      <c r="AC41" s="5"/>
      <c r="AD41" s="5"/>
      <c r="AE41" s="5"/>
      <c r="AF41" s="5"/>
    </row>
    <row r="42" spans="1:32" ht="15.75" customHeight="1" x14ac:dyDescent="0.25">
      <c r="A42" s="1556"/>
      <c r="B42" s="1609"/>
      <c r="C42" s="689"/>
      <c r="D42" s="74">
        <v>2035</v>
      </c>
      <c r="E42" s="74"/>
      <c r="F42" s="74">
        <v>2036</v>
      </c>
      <c r="G42" s="74"/>
      <c r="H42" s="74">
        <v>2037</v>
      </c>
      <c r="I42" s="74"/>
      <c r="J42" s="74">
        <v>2038</v>
      </c>
      <c r="K42" s="74"/>
      <c r="L42" s="74">
        <v>2039</v>
      </c>
      <c r="M42" s="188"/>
      <c r="U42" s="5"/>
      <c r="V42" s="5"/>
      <c r="W42" s="5"/>
      <c r="X42" s="5"/>
      <c r="Y42" s="5"/>
      <c r="Z42" s="5"/>
      <c r="AA42" s="5"/>
      <c r="AB42" s="5"/>
      <c r="AC42" s="5"/>
      <c r="AD42" s="5"/>
      <c r="AE42" s="5"/>
      <c r="AF42" s="5"/>
    </row>
    <row r="43" spans="1:32" ht="15.75" customHeight="1" x14ac:dyDescent="0.25">
      <c r="A43" s="1556"/>
      <c r="B43" s="1609"/>
      <c r="C43" s="689"/>
      <c r="D43" s="698">
        <v>5000</v>
      </c>
      <c r="E43" s="228"/>
      <c r="F43" s="698">
        <v>6000</v>
      </c>
      <c r="G43" s="228"/>
      <c r="H43" s="698">
        <v>5000</v>
      </c>
      <c r="I43" s="228"/>
      <c r="J43" s="698">
        <v>5000</v>
      </c>
      <c r="K43" s="228"/>
      <c r="L43" s="698">
        <v>6000</v>
      </c>
      <c r="M43" s="188"/>
      <c r="N43" s="5"/>
      <c r="O43" s="5"/>
      <c r="P43" s="5"/>
      <c r="Q43" s="5"/>
      <c r="R43" s="5"/>
      <c r="S43" s="5"/>
      <c r="T43" s="5"/>
      <c r="U43" s="5"/>
      <c r="V43" s="5"/>
      <c r="W43" s="5"/>
      <c r="X43" s="5"/>
      <c r="Y43" s="5"/>
      <c r="Z43" s="5"/>
      <c r="AA43" s="5"/>
      <c r="AB43" s="5"/>
      <c r="AC43" s="5"/>
      <c r="AD43" s="5"/>
      <c r="AE43" s="5"/>
      <c r="AF43" s="5"/>
    </row>
    <row r="44" spans="1:32" ht="15.75" customHeight="1" x14ac:dyDescent="0.25">
      <c r="A44" s="1556"/>
      <c r="B44" s="1609"/>
      <c r="C44" s="689"/>
      <c r="D44" s="698"/>
      <c r="E44" s="228"/>
      <c r="F44" s="698"/>
      <c r="G44" s="228"/>
      <c r="H44" s="698"/>
      <c r="I44" s="228"/>
      <c r="J44" s="698"/>
      <c r="K44" s="228"/>
      <c r="L44" s="698"/>
      <c r="M44" s="188"/>
      <c r="N44" s="5"/>
      <c r="O44" s="5"/>
      <c r="P44" s="5"/>
      <c r="Q44" s="5"/>
      <c r="R44" s="5"/>
      <c r="S44" s="5"/>
      <c r="T44" s="5"/>
      <c r="U44" s="5"/>
      <c r="V44" s="5"/>
      <c r="W44" s="5"/>
      <c r="X44" s="5"/>
      <c r="Y44" s="5"/>
      <c r="Z44" s="5"/>
      <c r="AA44" s="5"/>
      <c r="AB44" s="5"/>
      <c r="AC44" s="5"/>
      <c r="AD44" s="5"/>
      <c r="AE44" s="5"/>
      <c r="AF44" s="5"/>
    </row>
    <row r="45" spans="1:32" ht="15.75" customHeight="1" x14ac:dyDescent="0.25">
      <c r="A45" s="1556"/>
      <c r="B45" s="1609"/>
      <c r="C45" s="689"/>
      <c r="D45" s="1488" t="s">
        <v>1382</v>
      </c>
      <c r="E45" s="1367" t="s">
        <v>1381</v>
      </c>
      <c r="F45" s="698"/>
      <c r="G45" s="228"/>
      <c r="H45" s="698"/>
      <c r="I45" s="228"/>
      <c r="J45" s="698"/>
      <c r="K45" s="228"/>
      <c r="L45" s="698"/>
      <c r="M45" s="188"/>
      <c r="N45" s="5"/>
      <c r="O45" s="5"/>
      <c r="P45" s="5"/>
      <c r="Q45" s="5"/>
      <c r="R45" s="5"/>
      <c r="S45" s="5"/>
      <c r="T45" s="5"/>
      <c r="U45" s="5"/>
      <c r="V45" s="5"/>
      <c r="W45" s="5"/>
      <c r="X45" s="5"/>
      <c r="Y45" s="5"/>
      <c r="Z45" s="5"/>
      <c r="AA45" s="5"/>
      <c r="AB45" s="5"/>
      <c r="AC45" s="5"/>
      <c r="AD45" s="5"/>
      <c r="AE45" s="5"/>
      <c r="AF45" s="5"/>
    </row>
    <row r="46" spans="1:32" ht="15.75" customHeight="1" x14ac:dyDescent="0.25">
      <c r="A46" s="1556"/>
      <c r="B46" s="1609"/>
      <c r="C46" s="697"/>
      <c r="D46" s="1449">
        <v>2039</v>
      </c>
      <c r="E46" s="1496">
        <v>100000</v>
      </c>
      <c r="F46" s="237"/>
      <c r="G46" s="237"/>
      <c r="H46" s="237"/>
      <c r="I46" s="237"/>
      <c r="J46" s="237"/>
      <c r="K46" s="237"/>
      <c r="L46" s="237"/>
      <c r="M46" s="188"/>
      <c r="AA46" s="5"/>
      <c r="AB46" s="5"/>
      <c r="AC46" s="5"/>
      <c r="AD46" s="5"/>
      <c r="AE46" s="5"/>
      <c r="AF46" s="5"/>
    </row>
    <row r="47" spans="1:32" ht="18" customHeight="1" x14ac:dyDescent="0.25">
      <c r="A47" s="1556"/>
      <c r="B47" s="1608" t="s">
        <v>606</v>
      </c>
      <c r="C47" s="688"/>
      <c r="D47" s="252"/>
      <c r="E47" s="252"/>
      <c r="F47" s="252"/>
      <c r="G47" s="252"/>
      <c r="H47" s="252"/>
      <c r="I47" s="252"/>
      <c r="J47" s="252"/>
      <c r="K47" s="252"/>
      <c r="L47" s="252"/>
      <c r="M47" s="686"/>
      <c r="AB47" s="5"/>
      <c r="AC47" s="5"/>
      <c r="AD47" s="5"/>
      <c r="AE47" s="5"/>
      <c r="AF47" s="5"/>
    </row>
    <row r="48" spans="1:32" ht="15.75" customHeight="1" x14ac:dyDescent="0.25">
      <c r="A48" s="1556"/>
      <c r="B48" s="1609"/>
      <c r="C48" s="688"/>
      <c r="D48" s="653" t="s">
        <v>94</v>
      </c>
      <c r="E48" s="654" t="s">
        <v>96</v>
      </c>
      <c r="F48" s="1856" t="s">
        <v>607</v>
      </c>
      <c r="G48" s="1883" t="s">
        <v>104</v>
      </c>
      <c r="H48" s="1564"/>
      <c r="I48" s="1564"/>
      <c r="J48" s="1569"/>
      <c r="K48" s="694" t="s">
        <v>1030</v>
      </c>
      <c r="L48" s="1571"/>
      <c r="M48" s="1565"/>
      <c r="R48" s="5"/>
      <c r="S48" s="5"/>
      <c r="T48" s="5"/>
      <c r="U48" s="5"/>
      <c r="V48" s="5"/>
      <c r="W48" s="5"/>
      <c r="X48" s="5"/>
      <c r="Y48" s="5"/>
      <c r="Z48" s="5"/>
      <c r="AA48" s="5"/>
      <c r="AB48" s="5"/>
      <c r="AC48" s="5"/>
      <c r="AD48" s="5"/>
      <c r="AE48" s="5"/>
      <c r="AF48" s="5"/>
    </row>
    <row r="49" spans="1:32" ht="21.75" customHeight="1" x14ac:dyDescent="0.25">
      <c r="A49" s="1556"/>
      <c r="B49" s="1609"/>
      <c r="C49" s="688"/>
      <c r="D49" s="199"/>
      <c r="E49" s="199" t="s">
        <v>589</v>
      </c>
      <c r="F49" s="1568"/>
      <c r="G49" s="1570"/>
      <c r="H49" s="1552"/>
      <c r="I49" s="1552"/>
      <c r="J49" s="1553"/>
      <c r="K49" s="252"/>
      <c r="L49" s="1570"/>
      <c r="M49" s="1572"/>
      <c r="N49" s="5"/>
      <c r="O49" s="5"/>
      <c r="P49" s="5"/>
      <c r="Q49" s="5"/>
      <c r="R49" s="5"/>
      <c r="S49" s="5"/>
      <c r="T49" s="5"/>
      <c r="U49" s="5"/>
      <c r="V49" s="5"/>
      <c r="W49" s="5"/>
      <c r="X49" s="5"/>
      <c r="Y49" s="5"/>
      <c r="Z49" s="5"/>
      <c r="AA49" s="5"/>
      <c r="AB49" s="5"/>
      <c r="AC49" s="5"/>
      <c r="AD49" s="5"/>
      <c r="AE49" s="5"/>
      <c r="AF49" s="5"/>
    </row>
    <row r="50" spans="1:32" ht="3" customHeight="1" x14ac:dyDescent="0.25">
      <c r="A50" s="1556"/>
      <c r="B50" s="1610"/>
      <c r="C50" s="691"/>
      <c r="D50" s="947"/>
      <c r="E50" s="947"/>
      <c r="F50" s="947"/>
      <c r="G50" s="947"/>
      <c r="H50" s="947"/>
      <c r="I50" s="947"/>
      <c r="J50" s="947"/>
      <c r="K50" s="947"/>
      <c r="L50" s="252"/>
      <c r="M50" s="686"/>
      <c r="N50" s="5"/>
      <c r="O50" s="5"/>
      <c r="P50" s="5"/>
      <c r="Q50" s="5"/>
      <c r="R50" s="5"/>
      <c r="S50" s="5"/>
      <c r="T50" s="5"/>
      <c r="U50" s="5"/>
      <c r="V50" s="5"/>
      <c r="W50" s="5"/>
      <c r="X50" s="5"/>
      <c r="Y50" s="5"/>
      <c r="Z50" s="5"/>
      <c r="AA50" s="5"/>
      <c r="AB50" s="5"/>
      <c r="AC50" s="5"/>
      <c r="AD50" s="5"/>
      <c r="AE50" s="5"/>
      <c r="AF50" s="5"/>
    </row>
    <row r="51" spans="1:32" ht="15.75" customHeight="1" x14ac:dyDescent="0.25">
      <c r="A51" s="1556"/>
      <c r="B51" s="95" t="s">
        <v>609</v>
      </c>
      <c r="C51" s="1878" t="s">
        <v>868</v>
      </c>
      <c r="D51" s="1548"/>
      <c r="E51" s="1548"/>
      <c r="F51" s="1548"/>
      <c r="G51" s="1548"/>
      <c r="H51" s="1548"/>
      <c r="I51" s="1548"/>
      <c r="J51" s="1548"/>
      <c r="K51" s="1548"/>
      <c r="L51" s="1548"/>
      <c r="M51" s="1549"/>
      <c r="N51" s="5"/>
      <c r="O51" s="5"/>
      <c r="P51" s="5"/>
      <c r="Q51" s="5"/>
      <c r="R51" s="5"/>
      <c r="S51" s="5"/>
      <c r="T51" s="5"/>
      <c r="U51" s="5"/>
      <c r="V51" s="5"/>
      <c r="W51" s="5"/>
      <c r="X51" s="5"/>
      <c r="Y51" s="5"/>
      <c r="Z51" s="5"/>
      <c r="AA51" s="5"/>
      <c r="AB51" s="5"/>
      <c r="AC51" s="5"/>
      <c r="AD51" s="5"/>
      <c r="AE51" s="5"/>
      <c r="AF51" s="5"/>
    </row>
    <row r="52" spans="1:32" ht="15.75" customHeight="1" x14ac:dyDescent="0.25">
      <c r="A52" s="1556"/>
      <c r="B52" s="546" t="s">
        <v>610</v>
      </c>
      <c r="C52" s="1891" t="s">
        <v>869</v>
      </c>
      <c r="D52" s="1548"/>
      <c r="E52" s="1548"/>
      <c r="F52" s="1548"/>
      <c r="G52" s="1548"/>
      <c r="H52" s="1548"/>
      <c r="I52" s="1548"/>
      <c r="J52" s="1548"/>
      <c r="K52" s="1548"/>
      <c r="L52" s="1548"/>
      <c r="M52" s="1549"/>
      <c r="N52" s="5"/>
      <c r="O52" s="5"/>
      <c r="P52" s="5"/>
      <c r="Q52" s="5"/>
      <c r="R52" s="5"/>
      <c r="S52" s="5"/>
      <c r="T52" s="5"/>
      <c r="U52" s="5"/>
      <c r="V52" s="5"/>
      <c r="W52" s="5"/>
      <c r="X52" s="5"/>
      <c r="Y52" s="5"/>
      <c r="Z52" s="5"/>
      <c r="AA52" s="5"/>
      <c r="AB52" s="5"/>
      <c r="AC52" s="5"/>
      <c r="AD52" s="5"/>
      <c r="AE52" s="5"/>
      <c r="AF52" s="5"/>
    </row>
    <row r="53" spans="1:32" ht="15.75" customHeight="1" x14ac:dyDescent="0.25">
      <c r="A53" s="1556"/>
      <c r="B53" s="69" t="s">
        <v>612</v>
      </c>
      <c r="C53" s="1891" t="s">
        <v>870</v>
      </c>
      <c r="D53" s="1548"/>
      <c r="E53" s="1548"/>
      <c r="F53" s="1548"/>
      <c r="G53" s="1548"/>
      <c r="H53" s="1548"/>
      <c r="I53" s="1548"/>
      <c r="J53" s="1548"/>
      <c r="K53" s="1548"/>
      <c r="L53" s="1548"/>
      <c r="M53" s="1549"/>
      <c r="N53" s="5"/>
      <c r="O53" s="5"/>
      <c r="P53" s="5"/>
      <c r="Q53" s="5"/>
      <c r="R53" s="5"/>
      <c r="S53" s="5"/>
      <c r="T53" s="5"/>
      <c r="U53" s="5"/>
      <c r="V53" s="5"/>
      <c r="W53" s="5"/>
      <c r="X53" s="5"/>
      <c r="Y53" s="5"/>
      <c r="Z53" s="5"/>
      <c r="AA53" s="5"/>
      <c r="AB53" s="5"/>
      <c r="AC53" s="5"/>
      <c r="AD53" s="5"/>
      <c r="AE53" s="5"/>
      <c r="AF53" s="5"/>
    </row>
    <row r="54" spans="1:32" ht="15.75" customHeight="1" x14ac:dyDescent="0.25">
      <c r="A54" s="1556"/>
      <c r="B54" s="69" t="s">
        <v>613</v>
      </c>
      <c r="C54" s="1891" t="s">
        <v>614</v>
      </c>
      <c r="D54" s="1548"/>
      <c r="E54" s="1548"/>
      <c r="F54" s="1548"/>
      <c r="G54" s="1548"/>
      <c r="H54" s="1548"/>
      <c r="I54" s="1548"/>
      <c r="J54" s="1548"/>
      <c r="K54" s="1548"/>
      <c r="L54" s="1548"/>
      <c r="M54" s="1549"/>
      <c r="N54" s="5"/>
      <c r="O54" s="5"/>
      <c r="P54" s="5"/>
      <c r="Q54" s="5"/>
      <c r="R54" s="5"/>
      <c r="S54" s="5"/>
      <c r="T54" s="5"/>
      <c r="U54" s="5"/>
      <c r="V54" s="5"/>
      <c r="W54" s="5"/>
      <c r="X54" s="5"/>
      <c r="Y54" s="5"/>
      <c r="Z54" s="5"/>
      <c r="AA54" s="5"/>
      <c r="AB54" s="5"/>
      <c r="AC54" s="5"/>
      <c r="AD54" s="5"/>
      <c r="AE54" s="5"/>
      <c r="AF54" s="5"/>
    </row>
    <row r="55" spans="1:32" ht="15.75" customHeight="1" x14ac:dyDescent="0.25">
      <c r="A55" s="1555" t="s">
        <v>615</v>
      </c>
      <c r="B55" s="884" t="s">
        <v>616</v>
      </c>
      <c r="C55" s="1891" t="s">
        <v>871</v>
      </c>
      <c r="D55" s="1548"/>
      <c r="E55" s="1548"/>
      <c r="F55" s="1548"/>
      <c r="G55" s="1548"/>
      <c r="H55" s="1548"/>
      <c r="I55" s="1548"/>
      <c r="J55" s="1548"/>
      <c r="K55" s="1548"/>
      <c r="L55" s="1548"/>
      <c r="M55" s="1549"/>
      <c r="N55" s="5"/>
      <c r="O55" s="5"/>
      <c r="P55" s="5"/>
      <c r="Q55" s="5"/>
      <c r="R55" s="5"/>
      <c r="S55" s="5"/>
      <c r="T55" s="5"/>
      <c r="U55" s="5"/>
      <c r="V55" s="5"/>
      <c r="W55" s="5"/>
      <c r="X55" s="5"/>
      <c r="Y55" s="5"/>
      <c r="Z55" s="5"/>
      <c r="AA55" s="5"/>
      <c r="AB55" s="5"/>
      <c r="AC55" s="5"/>
      <c r="AD55" s="5"/>
      <c r="AE55" s="5"/>
      <c r="AF55" s="5"/>
    </row>
    <row r="56" spans="1:32" ht="15.75" customHeight="1" x14ac:dyDescent="0.25">
      <c r="A56" s="1556"/>
      <c r="B56" s="884" t="s">
        <v>617</v>
      </c>
      <c r="C56" s="1891" t="s">
        <v>872</v>
      </c>
      <c r="D56" s="1548"/>
      <c r="E56" s="1548"/>
      <c r="F56" s="1548"/>
      <c r="G56" s="1548"/>
      <c r="H56" s="1548"/>
      <c r="I56" s="1548"/>
      <c r="J56" s="1548"/>
      <c r="K56" s="1548"/>
      <c r="L56" s="1548"/>
      <c r="M56" s="1549"/>
      <c r="N56" s="5"/>
      <c r="O56" s="5"/>
      <c r="P56" s="5"/>
      <c r="Q56" s="5"/>
      <c r="R56" s="5"/>
      <c r="S56" s="5"/>
      <c r="T56" s="5"/>
      <c r="U56" s="5"/>
      <c r="V56" s="5"/>
      <c r="W56" s="5"/>
      <c r="X56" s="5"/>
      <c r="Y56" s="5"/>
      <c r="Z56" s="5"/>
      <c r="AA56" s="5"/>
      <c r="AB56" s="5"/>
      <c r="AC56" s="5"/>
      <c r="AD56" s="5"/>
      <c r="AE56" s="5"/>
      <c r="AF56" s="5"/>
    </row>
    <row r="57" spans="1:32" ht="15.75" customHeight="1" x14ac:dyDescent="0.25">
      <c r="A57" s="1556"/>
      <c r="B57" s="884" t="s">
        <v>619</v>
      </c>
      <c r="C57" s="1891" t="s">
        <v>869</v>
      </c>
      <c r="D57" s="1548"/>
      <c r="E57" s="1548"/>
      <c r="F57" s="1548"/>
      <c r="G57" s="1548"/>
      <c r="H57" s="1548"/>
      <c r="I57" s="1548"/>
      <c r="J57" s="1548"/>
      <c r="K57" s="1548"/>
      <c r="L57" s="1548"/>
      <c r="M57" s="1549"/>
      <c r="N57" s="5"/>
      <c r="O57" s="5"/>
      <c r="P57" s="5"/>
      <c r="Q57" s="5"/>
      <c r="R57" s="5"/>
      <c r="S57" s="5"/>
      <c r="T57" s="5"/>
      <c r="U57" s="5"/>
      <c r="V57" s="5"/>
      <c r="W57" s="5"/>
      <c r="X57" s="5"/>
      <c r="Y57" s="5"/>
      <c r="Z57" s="5"/>
      <c r="AA57" s="5"/>
      <c r="AB57" s="5"/>
      <c r="AC57" s="5"/>
      <c r="AD57" s="5"/>
      <c r="AE57" s="5"/>
      <c r="AF57" s="5"/>
    </row>
    <row r="58" spans="1:32" ht="15.75" customHeight="1" x14ac:dyDescent="0.25">
      <c r="A58" s="1556"/>
      <c r="B58" s="941" t="s">
        <v>621</v>
      </c>
      <c r="C58" s="1891" t="s">
        <v>873</v>
      </c>
      <c r="D58" s="1548"/>
      <c r="E58" s="1548"/>
      <c r="F58" s="1548"/>
      <c r="G58" s="1548"/>
      <c r="H58" s="1548"/>
      <c r="I58" s="1548"/>
      <c r="J58" s="1548"/>
      <c r="K58" s="1548"/>
      <c r="L58" s="1548"/>
      <c r="M58" s="1549"/>
      <c r="N58" s="5"/>
      <c r="O58" s="5"/>
      <c r="P58" s="5"/>
      <c r="Q58" s="5"/>
      <c r="R58" s="5"/>
      <c r="S58" s="5"/>
      <c r="T58" s="5"/>
      <c r="U58" s="5"/>
      <c r="V58" s="5"/>
      <c r="W58" s="5"/>
      <c r="X58" s="5"/>
      <c r="Y58" s="5"/>
      <c r="Z58" s="5"/>
      <c r="AA58" s="5"/>
      <c r="AB58" s="5"/>
      <c r="AC58" s="5"/>
      <c r="AD58" s="5"/>
      <c r="AE58" s="5"/>
      <c r="AF58" s="5"/>
    </row>
    <row r="59" spans="1:32" ht="15.75" x14ac:dyDescent="0.25">
      <c r="A59" s="1556"/>
      <c r="B59" s="884" t="s">
        <v>622</v>
      </c>
      <c r="C59" s="1892" t="s">
        <v>874</v>
      </c>
      <c r="D59" s="1548"/>
      <c r="E59" s="1548"/>
      <c r="F59" s="1548"/>
      <c r="G59" s="1548"/>
      <c r="H59" s="1548"/>
      <c r="I59" s="1548"/>
      <c r="J59" s="1548"/>
      <c r="K59" s="1548"/>
      <c r="L59" s="1548"/>
      <c r="M59" s="1549"/>
      <c r="N59" s="5"/>
      <c r="O59" s="5"/>
      <c r="P59" s="5"/>
      <c r="Q59" s="5"/>
      <c r="R59" s="5"/>
      <c r="S59" s="5"/>
      <c r="T59" s="5"/>
      <c r="U59" s="5"/>
      <c r="V59" s="5"/>
      <c r="W59" s="5"/>
      <c r="X59" s="5"/>
      <c r="Y59" s="5"/>
      <c r="Z59" s="5"/>
      <c r="AA59" s="5"/>
      <c r="AB59" s="5"/>
      <c r="AC59" s="5"/>
      <c r="AD59" s="5"/>
      <c r="AE59" s="5"/>
      <c r="AF59" s="5"/>
    </row>
    <row r="60" spans="1:32" ht="15.75" customHeight="1" x14ac:dyDescent="0.25">
      <c r="A60" s="1557"/>
      <c r="B60" s="884" t="s">
        <v>623</v>
      </c>
      <c r="C60" s="1891" t="s">
        <v>1061</v>
      </c>
      <c r="D60" s="1548"/>
      <c r="E60" s="1548"/>
      <c r="F60" s="1548"/>
      <c r="G60" s="1548"/>
      <c r="H60" s="1548"/>
      <c r="I60" s="1548"/>
      <c r="J60" s="1548"/>
      <c r="K60" s="1548"/>
      <c r="L60" s="1548"/>
      <c r="M60" s="1549"/>
      <c r="N60" s="5"/>
      <c r="O60" s="5"/>
      <c r="P60" s="5"/>
      <c r="Q60" s="5"/>
      <c r="R60" s="5"/>
      <c r="S60" s="5"/>
      <c r="T60" s="5"/>
      <c r="U60" s="5"/>
      <c r="V60" s="5"/>
      <c r="W60" s="5"/>
      <c r="X60" s="5"/>
      <c r="Y60" s="5"/>
      <c r="Z60" s="5"/>
      <c r="AA60" s="5"/>
      <c r="AB60" s="5"/>
      <c r="AC60" s="5"/>
      <c r="AD60" s="5"/>
      <c r="AE60" s="5"/>
      <c r="AF60" s="5"/>
    </row>
    <row r="61" spans="1:32" ht="15.75" customHeight="1" x14ac:dyDescent="0.25">
      <c r="A61" s="1555" t="s">
        <v>624</v>
      </c>
      <c r="B61" s="525" t="s">
        <v>625</v>
      </c>
      <c r="C61" s="1613"/>
      <c r="D61" s="1548"/>
      <c r="E61" s="1548"/>
      <c r="F61" s="1548"/>
      <c r="G61" s="1548"/>
      <c r="H61" s="1548"/>
      <c r="I61" s="1548"/>
      <c r="J61" s="1548"/>
      <c r="K61" s="1548"/>
      <c r="L61" s="1548"/>
      <c r="M61" s="1581"/>
      <c r="N61" s="5"/>
      <c r="O61" s="5"/>
      <c r="P61" s="5"/>
      <c r="Q61" s="5"/>
      <c r="R61" s="5"/>
      <c r="S61" s="5"/>
      <c r="T61" s="5"/>
      <c r="U61" s="5"/>
      <c r="V61" s="5"/>
      <c r="W61" s="5"/>
      <c r="X61" s="5"/>
      <c r="Y61" s="5"/>
      <c r="Z61" s="5"/>
      <c r="AA61" s="5"/>
      <c r="AB61" s="5"/>
      <c r="AC61" s="5"/>
      <c r="AD61" s="5"/>
      <c r="AE61" s="5"/>
      <c r="AF61" s="5"/>
    </row>
    <row r="62" spans="1:32" ht="30" customHeight="1" x14ac:dyDescent="0.25">
      <c r="A62" s="1556"/>
      <c r="B62" s="525" t="s">
        <v>627</v>
      </c>
      <c r="C62" s="1613"/>
      <c r="D62" s="1548"/>
      <c r="E62" s="1548"/>
      <c r="F62" s="1548"/>
      <c r="G62" s="1548"/>
      <c r="H62" s="1548"/>
      <c r="I62" s="1548"/>
      <c r="J62" s="1548"/>
      <c r="K62" s="1548"/>
      <c r="L62" s="1548"/>
      <c r="M62" s="1581"/>
      <c r="N62" s="5"/>
      <c r="O62" s="5"/>
      <c r="P62" s="5"/>
      <c r="Q62" s="5"/>
      <c r="R62" s="5"/>
      <c r="S62" s="5"/>
      <c r="T62" s="5"/>
      <c r="U62" s="5"/>
      <c r="V62" s="5"/>
      <c r="W62" s="5"/>
      <c r="X62" s="5"/>
      <c r="Y62" s="5"/>
      <c r="Z62" s="5"/>
      <c r="AA62" s="5"/>
      <c r="AB62" s="5"/>
      <c r="AC62" s="5"/>
      <c r="AD62" s="5"/>
      <c r="AE62" s="5"/>
      <c r="AF62" s="5"/>
    </row>
    <row r="63" spans="1:32" ht="15.75" customHeight="1" x14ac:dyDescent="0.25">
      <c r="A63" s="1556"/>
      <c r="B63" s="526" t="s">
        <v>231</v>
      </c>
      <c r="C63" s="1613"/>
      <c r="D63" s="1548"/>
      <c r="E63" s="1548"/>
      <c r="F63" s="1548"/>
      <c r="G63" s="1548"/>
      <c r="H63" s="1548"/>
      <c r="I63" s="1548"/>
      <c r="J63" s="1548"/>
      <c r="K63" s="1548"/>
      <c r="L63" s="1548"/>
      <c r="M63" s="1581"/>
      <c r="N63" s="5"/>
      <c r="O63" s="5"/>
      <c r="P63" s="5"/>
      <c r="Q63" s="5"/>
      <c r="R63" s="5"/>
      <c r="S63" s="5"/>
      <c r="T63" s="5"/>
      <c r="U63" s="5"/>
      <c r="V63" s="5"/>
      <c r="W63" s="5"/>
      <c r="X63" s="5"/>
      <c r="Y63" s="5"/>
      <c r="Z63" s="5"/>
      <c r="AA63" s="5"/>
      <c r="AB63" s="5"/>
      <c r="AC63" s="5"/>
      <c r="AD63" s="5"/>
      <c r="AE63" s="5"/>
      <c r="AF63" s="5"/>
    </row>
    <row r="64" spans="1:32" ht="15.75" customHeight="1" x14ac:dyDescent="0.25">
      <c r="A64" s="62" t="s">
        <v>629</v>
      </c>
      <c r="B64" s="523"/>
      <c r="C64" s="1584"/>
      <c r="D64" s="1548"/>
      <c r="E64" s="1548"/>
      <c r="F64" s="1548"/>
      <c r="G64" s="1548"/>
      <c r="H64" s="1548"/>
      <c r="I64" s="1548"/>
      <c r="J64" s="1548"/>
      <c r="K64" s="1548"/>
      <c r="L64" s="1548"/>
      <c r="M64" s="1549"/>
      <c r="N64" s="5"/>
      <c r="O64" s="5"/>
      <c r="P64" s="5"/>
      <c r="Q64" s="5"/>
      <c r="R64" s="5"/>
      <c r="S64" s="5"/>
      <c r="T64" s="5"/>
      <c r="U64" s="5"/>
      <c r="V64" s="5"/>
      <c r="W64" s="5"/>
      <c r="X64" s="5"/>
      <c r="Y64" s="5"/>
      <c r="Z64" s="5"/>
      <c r="AA64" s="5"/>
      <c r="AB64" s="5"/>
      <c r="AC64" s="5"/>
      <c r="AD64" s="5"/>
      <c r="AE64" s="5"/>
      <c r="AF64" s="5"/>
    </row>
    <row r="65" spans="1:32" ht="15.75" customHeight="1" x14ac:dyDescent="0.25">
      <c r="A65" s="5"/>
      <c r="B65" s="64"/>
      <c r="C65" s="204"/>
      <c r="D65" s="204"/>
      <c r="E65" s="204"/>
      <c r="F65" s="204"/>
      <c r="G65" s="204"/>
      <c r="H65" s="204"/>
      <c r="I65" s="204"/>
      <c r="J65" s="204"/>
      <c r="K65" s="204"/>
      <c r="L65" s="204"/>
      <c r="M65" s="204"/>
      <c r="N65" s="5"/>
      <c r="O65" s="5"/>
      <c r="P65" s="5"/>
      <c r="Q65" s="5"/>
      <c r="R65" s="5"/>
      <c r="S65" s="5"/>
      <c r="T65" s="5"/>
      <c r="U65" s="5"/>
      <c r="V65" s="5"/>
      <c r="W65" s="5"/>
      <c r="X65" s="5"/>
      <c r="Y65" s="5"/>
      <c r="Z65" s="5"/>
      <c r="AA65" s="5"/>
      <c r="AB65" s="5"/>
      <c r="AC65" s="5"/>
      <c r="AD65" s="5"/>
      <c r="AE65" s="5"/>
      <c r="AF65" s="5"/>
    </row>
    <row r="66" spans="1:32" ht="15.75" customHeight="1" x14ac:dyDescent="0.25">
      <c r="A66" s="5"/>
      <c r="B66" s="64"/>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64"/>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64"/>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64"/>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64"/>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64"/>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64"/>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64"/>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64"/>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64"/>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64"/>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64"/>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64"/>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64"/>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64"/>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64"/>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64"/>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64"/>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64"/>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64"/>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64"/>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64"/>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64"/>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64"/>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64"/>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64"/>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64"/>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64"/>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64"/>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64"/>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64"/>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64"/>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64"/>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64"/>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64"/>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64"/>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64"/>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64"/>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64"/>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64"/>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64"/>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64"/>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64"/>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64"/>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64"/>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64"/>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64"/>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64"/>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64"/>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64"/>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64"/>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64"/>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64"/>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64"/>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64"/>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64"/>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64"/>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64"/>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64"/>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64"/>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64"/>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64"/>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64"/>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64"/>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64"/>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64"/>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64"/>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64"/>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64"/>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64"/>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64"/>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64"/>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64"/>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64"/>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64"/>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64"/>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64"/>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64"/>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64"/>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64"/>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64"/>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64"/>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64"/>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64"/>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64"/>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64"/>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64"/>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64"/>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64"/>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64"/>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64"/>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64"/>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64"/>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64"/>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64"/>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64"/>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64"/>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64"/>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64"/>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64"/>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64"/>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64"/>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64"/>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64"/>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64"/>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64"/>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64"/>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64"/>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64"/>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64"/>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64"/>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64"/>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64"/>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64"/>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64"/>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64"/>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64"/>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64"/>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64"/>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64"/>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64"/>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64"/>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64"/>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64"/>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64"/>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64"/>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64"/>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64"/>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64"/>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64"/>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64"/>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64"/>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64"/>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64"/>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64"/>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64"/>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64"/>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64"/>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64"/>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64"/>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64"/>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64"/>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64"/>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64"/>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64"/>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64"/>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64"/>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64"/>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64"/>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64"/>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64"/>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64"/>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64"/>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64"/>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64"/>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64"/>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64"/>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64"/>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64"/>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64"/>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64"/>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64"/>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64"/>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64"/>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64"/>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64"/>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64"/>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64"/>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64"/>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64"/>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64"/>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64"/>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64"/>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64"/>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64"/>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64"/>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64"/>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64"/>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64"/>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64"/>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64"/>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64"/>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64"/>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64"/>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64"/>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64"/>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64"/>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64"/>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64"/>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64"/>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64"/>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64"/>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64"/>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64"/>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64"/>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64"/>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64"/>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64"/>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5">
      <c r="A264" s="5"/>
      <c r="B264" s="64"/>
      <c r="C264" s="204"/>
      <c r="D264" s="204"/>
      <c r="E264" s="204"/>
      <c r="F264" s="204"/>
      <c r="G264" s="204"/>
      <c r="H264" s="204"/>
      <c r="I264" s="204"/>
      <c r="J264" s="204"/>
      <c r="K264" s="204"/>
      <c r="L264" s="204"/>
      <c r="M264" s="204"/>
      <c r="N264" s="5"/>
      <c r="O264" s="5"/>
      <c r="P264" s="5"/>
      <c r="Q264" s="5"/>
      <c r="R264" s="5"/>
      <c r="S264" s="5"/>
      <c r="T264" s="5"/>
      <c r="U264" s="5"/>
      <c r="V264" s="5"/>
      <c r="W264" s="5"/>
      <c r="X264" s="5"/>
      <c r="Y264" s="5"/>
      <c r="Z264" s="5"/>
      <c r="AA264" s="5"/>
      <c r="AB264" s="5"/>
      <c r="AC264" s="5"/>
      <c r="AD264" s="5"/>
      <c r="AE264" s="5"/>
      <c r="AF264" s="5"/>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4">
    <mergeCell ref="C16:M16"/>
    <mergeCell ref="G48:J49"/>
    <mergeCell ref="L48:M49"/>
    <mergeCell ref="C51:M51"/>
    <mergeCell ref="F23:J23"/>
    <mergeCell ref="J30:L30"/>
    <mergeCell ref="A2:A15"/>
    <mergeCell ref="C2:L2"/>
    <mergeCell ref="C3:L3"/>
    <mergeCell ref="F4:G4"/>
    <mergeCell ref="B8:B10"/>
    <mergeCell ref="C9:L9"/>
    <mergeCell ref="C10:D10"/>
    <mergeCell ref="F10:G10"/>
    <mergeCell ref="I10:J10"/>
    <mergeCell ref="C12:M12"/>
    <mergeCell ref="C13:M13"/>
    <mergeCell ref="F14:M14"/>
    <mergeCell ref="C15:M15"/>
    <mergeCell ref="C11:M11"/>
    <mergeCell ref="C52:M52"/>
    <mergeCell ref="C53:M53"/>
    <mergeCell ref="A55:A60"/>
    <mergeCell ref="A61:A63"/>
    <mergeCell ref="B14:B15"/>
    <mergeCell ref="C14:D14"/>
    <mergeCell ref="A16:A54"/>
    <mergeCell ref="B18:B24"/>
    <mergeCell ref="B25:B28"/>
    <mergeCell ref="B32:B34"/>
    <mergeCell ref="B35:B46"/>
    <mergeCell ref="C61:M61"/>
    <mergeCell ref="C62:M62"/>
    <mergeCell ref="C63:M63"/>
    <mergeCell ref="B47:B50"/>
    <mergeCell ref="F48:F49"/>
    <mergeCell ref="C64:M64"/>
    <mergeCell ref="C54:M54"/>
    <mergeCell ref="C55:M55"/>
    <mergeCell ref="C56:M56"/>
    <mergeCell ref="C57:M57"/>
    <mergeCell ref="C58:M58"/>
    <mergeCell ref="C59:M59"/>
    <mergeCell ref="C60:M60"/>
  </mergeCells>
  <dataValidations count="2">
    <dataValidation type="list" allowBlank="1" showErrorMessage="1" sqref="I7:M7" xr:uid="{00000000-0002-0000-2600-000000000000}">
      <formula1>INDIRECT($C$7)</formula1>
    </dataValidation>
    <dataValidation type="custom" allowBlank="1" showInputMessage="1" showErrorMessage="1" prompt="La celda debe contener solo texto" sqref="C55:C58 C60" xr:uid="{00000000-0002-0000-2600-000001000000}">
      <formula1>ISTEXT(C55)</formula1>
    </dataValidation>
  </dataValidations>
  <hyperlinks>
    <hyperlink ref="C59" r:id="rId1" xr:uid="{00000000-0004-0000-26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600-000002000000}">
          <x14:formula1>
            <xm:f>Desplegables!$I$4:$I$18</xm:f>
          </x14:formula1>
          <xm:sqref>C7:D7</xm:sqref>
        </x14:dataValidation>
        <x14:dataValidation type="list" allowBlank="1" showErrorMessage="1" xr:uid="{00000000-0002-0000-2600-000003000000}">
          <x14:formula1>
            <xm:f>Desplegables!$L$24:$L$39</xm:f>
          </x14:formula1>
          <xm:sqref>C14</xm:sqref>
        </x14:dataValidation>
        <x14:dataValidation type="list" allowBlank="1" showErrorMessage="1" xr:uid="{00000000-0002-0000-2600-000004000000}">
          <x14:formula1>
            <xm:f>Desplegables!$B$45:$B$46</xm:f>
          </x14:formula1>
          <xm:sqref>C4:C6</xm:sqref>
        </x14:dataValidation>
        <x14:dataValidation type="list" allowBlank="1" showErrorMessage="1" xr:uid="{00000000-0002-0000-2600-000005000000}">
          <x14:formula1>
            <xm:f>Desplegables!$B$50:$B$52</xm:f>
          </x14:formula1>
          <xm:sqref>G48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1"/>
  <sheetViews>
    <sheetView workbookViewId="0">
      <selection activeCell="C45" sqref="C45:M45"/>
    </sheetView>
  </sheetViews>
  <sheetFormatPr baseColWidth="10" defaultColWidth="12.625" defaultRowHeight="15" customHeight="1" x14ac:dyDescent="0.2"/>
  <cols>
    <col min="1" max="1" width="22" customWidth="1"/>
    <col min="2" max="2" width="27.625" customWidth="1"/>
    <col min="3" max="3" width="10" customWidth="1"/>
    <col min="4" max="4" width="14.625" customWidth="1"/>
    <col min="5" max="13" width="10" customWidth="1"/>
    <col min="14" max="26" width="9.125" customWidth="1"/>
  </cols>
  <sheetData>
    <row r="1" spans="1:26" ht="15.75" customHeight="1" x14ac:dyDescent="0.25">
      <c r="A1" s="451"/>
      <c r="B1" s="452" t="s">
        <v>631</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548" t="s">
        <v>562</v>
      </c>
      <c r="C2" s="1594" t="s">
        <v>546</v>
      </c>
      <c r="D2" s="1548"/>
      <c r="E2" s="1548"/>
      <c r="F2" s="1548"/>
      <c r="G2" s="1548"/>
      <c r="H2" s="1548"/>
      <c r="I2" s="1548"/>
      <c r="J2" s="1548"/>
      <c r="K2" s="1548"/>
      <c r="L2" s="1548"/>
      <c r="M2" s="1549"/>
      <c r="N2" s="5"/>
      <c r="O2" s="5"/>
      <c r="P2" s="5"/>
      <c r="Q2" s="5"/>
      <c r="R2" s="5"/>
      <c r="S2" s="5"/>
      <c r="T2" s="5"/>
      <c r="U2" s="5"/>
      <c r="V2" s="5"/>
      <c r="W2" s="5"/>
      <c r="X2" s="5"/>
      <c r="Y2" s="5"/>
      <c r="Z2" s="5"/>
    </row>
    <row r="3" spans="1:26" ht="96.75" customHeight="1" x14ac:dyDescent="0.25">
      <c r="A3" s="1556"/>
      <c r="B3" s="112" t="s">
        <v>564</v>
      </c>
      <c r="C3" s="1597" t="s">
        <v>1131</v>
      </c>
      <c r="D3" s="1548"/>
      <c r="E3" s="1548"/>
      <c r="F3" s="1548"/>
      <c r="G3" s="1548"/>
      <c r="H3" s="1548"/>
      <c r="I3" s="1548"/>
      <c r="J3" s="1548"/>
      <c r="K3" s="1548"/>
      <c r="L3" s="1548"/>
      <c r="M3" s="1549"/>
      <c r="N3" s="5"/>
      <c r="O3" s="5"/>
      <c r="P3" s="113"/>
      <c r="Q3" s="5"/>
      <c r="R3" s="5"/>
      <c r="S3" s="5"/>
      <c r="T3" s="5"/>
      <c r="U3" s="5"/>
      <c r="V3" s="5"/>
      <c r="W3" s="5"/>
      <c r="X3" s="5"/>
      <c r="Y3" s="5"/>
      <c r="Z3" s="5"/>
    </row>
    <row r="4" spans="1:26" ht="15.75" customHeight="1" x14ac:dyDescent="0.25">
      <c r="A4" s="1556"/>
      <c r="B4" s="549" t="s">
        <v>227</v>
      </c>
      <c r="C4" s="550" t="s">
        <v>94</v>
      </c>
      <c r="D4" s="551"/>
      <c r="E4" s="552"/>
      <c r="F4" s="1598" t="s">
        <v>685</v>
      </c>
      <c r="G4" s="1549"/>
      <c r="H4" s="1599">
        <v>63</v>
      </c>
      <c r="I4" s="1548"/>
      <c r="J4" s="1548"/>
      <c r="K4" s="1548"/>
      <c r="L4" s="1548"/>
      <c r="M4" s="1549"/>
      <c r="N4" s="5"/>
      <c r="O4" s="5"/>
      <c r="P4" s="5"/>
      <c r="Q4" s="5"/>
      <c r="R4" s="5"/>
      <c r="S4" s="5"/>
      <c r="T4" s="5"/>
      <c r="U4" s="5"/>
      <c r="V4" s="5"/>
      <c r="W4" s="5"/>
      <c r="X4" s="5"/>
      <c r="Y4" s="5"/>
      <c r="Z4" s="5"/>
    </row>
    <row r="5" spans="1:26" ht="16.5" customHeight="1" x14ac:dyDescent="0.25">
      <c r="A5" s="1556"/>
      <c r="B5" s="114" t="s">
        <v>566</v>
      </c>
      <c r="C5" s="1600" t="s">
        <v>632</v>
      </c>
      <c r="D5" s="1601"/>
      <c r="E5" s="1601"/>
      <c r="F5" s="1601"/>
      <c r="G5" s="1601"/>
      <c r="H5" s="1601"/>
      <c r="I5" s="1601"/>
      <c r="J5" s="1601"/>
      <c r="K5" s="1601"/>
      <c r="L5" s="1601"/>
      <c r="M5" s="1568"/>
      <c r="N5" s="5"/>
      <c r="O5" s="5"/>
      <c r="P5" s="5"/>
      <c r="Q5" s="5"/>
      <c r="R5" s="5"/>
      <c r="S5" s="5"/>
      <c r="T5" s="5"/>
      <c r="U5" s="5"/>
      <c r="V5" s="5"/>
      <c r="W5" s="5"/>
      <c r="X5" s="5"/>
      <c r="Y5" s="5"/>
      <c r="Z5" s="5"/>
    </row>
    <row r="6" spans="1:26" ht="15.75" customHeight="1" x14ac:dyDescent="0.25">
      <c r="A6" s="1556"/>
      <c r="B6" s="549" t="s">
        <v>568</v>
      </c>
      <c r="C6" s="1599" t="s">
        <v>633</v>
      </c>
      <c r="D6" s="1548"/>
      <c r="E6" s="1548"/>
      <c r="F6" s="1548"/>
      <c r="G6" s="1548"/>
      <c r="H6" s="1548"/>
      <c r="I6" s="1548"/>
      <c r="J6" s="1548"/>
      <c r="K6" s="1548"/>
      <c r="L6" s="1548"/>
      <c r="M6" s="1549"/>
      <c r="N6" s="5"/>
      <c r="O6" s="5"/>
      <c r="P6" s="5"/>
      <c r="Q6" s="5"/>
      <c r="R6" s="5"/>
      <c r="S6" s="5"/>
      <c r="T6" s="5"/>
      <c r="U6" s="5"/>
      <c r="V6" s="5"/>
      <c r="W6" s="5"/>
      <c r="X6" s="5"/>
      <c r="Y6" s="5"/>
      <c r="Z6" s="5"/>
    </row>
    <row r="7" spans="1:26" ht="15.75" customHeight="1" x14ac:dyDescent="0.25">
      <c r="A7" s="1556"/>
      <c r="B7" s="549" t="s">
        <v>570</v>
      </c>
      <c r="C7" s="1602" t="s">
        <v>40</v>
      </c>
      <c r="D7" s="1548"/>
      <c r="E7" s="553"/>
      <c r="F7" s="553"/>
      <c r="G7" s="554"/>
      <c r="H7" s="555" t="s">
        <v>231</v>
      </c>
      <c r="I7" s="1602" t="s">
        <v>88</v>
      </c>
      <c r="J7" s="1548"/>
      <c r="K7" s="1548"/>
      <c r="L7" s="1548"/>
      <c r="M7" s="1549"/>
      <c r="N7" s="5"/>
      <c r="O7" s="5"/>
      <c r="P7" s="5"/>
      <c r="Q7" s="5"/>
      <c r="R7" s="5"/>
      <c r="S7" s="5"/>
      <c r="T7" s="5"/>
      <c r="U7" s="5"/>
      <c r="V7" s="5"/>
      <c r="W7" s="5"/>
      <c r="X7" s="5"/>
      <c r="Y7" s="5"/>
      <c r="Z7" s="5"/>
    </row>
    <row r="8" spans="1:26" ht="15.75" customHeight="1" x14ac:dyDescent="0.25">
      <c r="A8" s="1556"/>
      <c r="B8" s="1590" t="s">
        <v>571</v>
      </c>
      <c r="C8" s="556"/>
      <c r="D8" s="556"/>
      <c r="E8" s="557"/>
      <c r="F8" s="557"/>
      <c r="G8" s="557"/>
      <c r="H8" s="557"/>
      <c r="I8" s="556"/>
      <c r="J8" s="556"/>
      <c r="K8" s="556"/>
      <c r="L8" s="558"/>
      <c r="M8" s="559"/>
      <c r="N8" s="5"/>
      <c r="O8" s="5"/>
      <c r="P8" s="5"/>
      <c r="Q8" s="5"/>
      <c r="R8" s="5"/>
      <c r="S8" s="5"/>
      <c r="T8" s="5"/>
      <c r="U8" s="5"/>
      <c r="V8" s="5"/>
      <c r="W8" s="5"/>
      <c r="X8" s="5"/>
      <c r="Y8" s="5"/>
      <c r="Z8" s="5"/>
    </row>
    <row r="9" spans="1:26" ht="15.75" customHeight="1" x14ac:dyDescent="0.25">
      <c r="A9" s="1556"/>
      <c r="B9" s="1591"/>
      <c r="C9" s="1585" t="s">
        <v>40</v>
      </c>
      <c r="D9" s="1552"/>
      <c r="E9" s="556"/>
      <c r="F9" s="1562"/>
      <c r="G9" s="1552"/>
      <c r="H9" s="556"/>
      <c r="I9" s="1562"/>
      <c r="J9" s="1552"/>
      <c r="K9" s="556"/>
      <c r="L9" s="558"/>
      <c r="M9" s="559"/>
      <c r="N9" s="5"/>
      <c r="O9" s="5"/>
      <c r="P9" s="5"/>
      <c r="Q9" s="5"/>
      <c r="R9" s="5"/>
      <c r="S9" s="5"/>
      <c r="T9" s="5"/>
      <c r="U9" s="5"/>
      <c r="V9" s="5"/>
      <c r="W9" s="5"/>
      <c r="X9" s="5"/>
      <c r="Y9" s="5"/>
      <c r="Z9" s="5"/>
    </row>
    <row r="10" spans="1:26" ht="15.75" customHeight="1" x14ac:dyDescent="0.25">
      <c r="A10" s="1556"/>
      <c r="B10" s="1592"/>
      <c r="C10" s="1585" t="s">
        <v>231</v>
      </c>
      <c r="D10" s="1552"/>
      <c r="E10" s="894"/>
      <c r="F10" s="1585" t="s">
        <v>231</v>
      </c>
      <c r="G10" s="1552"/>
      <c r="H10" s="894"/>
      <c r="I10" s="1585" t="s">
        <v>231</v>
      </c>
      <c r="J10" s="1552"/>
      <c r="K10" s="894"/>
      <c r="L10" s="560"/>
      <c r="M10" s="561"/>
      <c r="N10" s="5"/>
      <c r="O10" s="5"/>
      <c r="P10" s="5"/>
      <c r="Q10" s="5"/>
      <c r="R10" s="5"/>
      <c r="S10" s="5"/>
      <c r="T10" s="5"/>
      <c r="U10" s="5"/>
      <c r="V10" s="5"/>
      <c r="W10" s="5"/>
      <c r="X10" s="5"/>
      <c r="Y10" s="5"/>
      <c r="Z10" s="5"/>
    </row>
    <row r="11" spans="1:26" ht="132" customHeight="1" x14ac:dyDescent="0.25">
      <c r="A11" s="1573"/>
      <c r="B11" s="114" t="s">
        <v>576</v>
      </c>
      <c r="C11" s="1597" t="s">
        <v>1278</v>
      </c>
      <c r="D11" s="1548"/>
      <c r="E11" s="1548"/>
      <c r="F11" s="1548"/>
      <c r="G11" s="1548"/>
      <c r="H11" s="1548"/>
      <c r="I11" s="1548"/>
      <c r="J11" s="1548"/>
      <c r="K11" s="1548"/>
      <c r="L11" s="1548"/>
      <c r="M11" s="1549"/>
      <c r="N11" s="5"/>
      <c r="O11" s="5"/>
      <c r="P11" s="5"/>
      <c r="Q11" s="5"/>
      <c r="R11" s="5"/>
      <c r="S11" s="5"/>
      <c r="T11" s="5"/>
      <c r="U11" s="5"/>
      <c r="V11" s="5"/>
      <c r="W11" s="5"/>
      <c r="X11" s="5"/>
      <c r="Y11" s="5"/>
      <c r="Z11" s="5"/>
    </row>
    <row r="12" spans="1:26" ht="15.75" customHeight="1" x14ac:dyDescent="0.25">
      <c r="A12" s="1583" t="s">
        <v>578</v>
      </c>
      <c r="B12" s="549" t="s">
        <v>218</v>
      </c>
      <c r="C12" s="1594" t="s">
        <v>686</v>
      </c>
      <c r="D12" s="1548"/>
      <c r="E12" s="1548"/>
      <c r="F12" s="1548"/>
      <c r="G12" s="1548"/>
      <c r="H12" s="1548"/>
      <c r="I12" s="1548"/>
      <c r="J12" s="1548"/>
      <c r="K12" s="1548"/>
      <c r="L12" s="560"/>
      <c r="M12" s="561"/>
      <c r="N12" s="5"/>
      <c r="O12" s="5"/>
      <c r="P12" s="5"/>
      <c r="Q12" s="5"/>
      <c r="R12" s="5"/>
      <c r="S12" s="5"/>
      <c r="T12" s="5"/>
      <c r="U12" s="5"/>
      <c r="V12" s="5"/>
      <c r="W12" s="5"/>
      <c r="X12" s="5"/>
      <c r="Y12" s="5"/>
      <c r="Z12" s="5"/>
    </row>
    <row r="13" spans="1:26" ht="8.25" customHeight="1" x14ac:dyDescent="0.25">
      <c r="A13" s="1556"/>
      <c r="B13" s="1593" t="s">
        <v>579</v>
      </c>
      <c r="C13" s="558"/>
      <c r="D13" s="558"/>
      <c r="E13" s="558"/>
      <c r="F13" s="558"/>
      <c r="G13" s="558"/>
      <c r="H13" s="558"/>
      <c r="I13" s="558"/>
      <c r="J13" s="558"/>
      <c r="K13" s="558"/>
      <c r="L13" s="558"/>
      <c r="M13" s="559"/>
      <c r="N13" s="5"/>
      <c r="O13" s="5"/>
      <c r="P13" s="5"/>
      <c r="Q13" s="5"/>
      <c r="R13" s="5"/>
      <c r="S13" s="5"/>
      <c r="T13" s="5"/>
      <c r="U13" s="5"/>
      <c r="V13" s="5"/>
      <c r="W13" s="5"/>
      <c r="X13" s="5"/>
      <c r="Y13" s="5"/>
      <c r="Z13" s="5"/>
    </row>
    <row r="14" spans="1:26" ht="9" customHeight="1" x14ac:dyDescent="0.25">
      <c r="A14" s="1556"/>
      <c r="B14" s="1591"/>
      <c r="C14" s="558"/>
      <c r="D14" s="560"/>
      <c r="E14" s="558"/>
      <c r="F14" s="560"/>
      <c r="G14" s="558"/>
      <c r="H14" s="560"/>
      <c r="I14" s="558"/>
      <c r="J14" s="560"/>
      <c r="K14" s="558"/>
      <c r="L14" s="558"/>
      <c r="M14" s="559"/>
      <c r="N14" s="5"/>
      <c r="O14" s="5"/>
      <c r="P14" s="5"/>
      <c r="Q14" s="5"/>
      <c r="R14" s="5"/>
      <c r="S14" s="5"/>
      <c r="T14" s="5"/>
      <c r="U14" s="5"/>
      <c r="V14" s="5"/>
      <c r="W14" s="5"/>
      <c r="X14" s="5"/>
      <c r="Y14" s="5"/>
      <c r="Z14" s="5"/>
    </row>
    <row r="15" spans="1:26" ht="15.75" customHeight="1" x14ac:dyDescent="0.25">
      <c r="A15" s="1556"/>
      <c r="B15" s="1591"/>
      <c r="C15" s="562" t="s">
        <v>580</v>
      </c>
      <c r="D15" s="115"/>
      <c r="E15" s="562" t="s">
        <v>581</v>
      </c>
      <c r="F15" s="115"/>
      <c r="G15" s="562" t="s">
        <v>582</v>
      </c>
      <c r="H15" s="115"/>
      <c r="I15" s="562" t="s">
        <v>583</v>
      </c>
      <c r="J15" s="116" t="s">
        <v>589</v>
      </c>
      <c r="K15" s="562"/>
      <c r="L15" s="562"/>
      <c r="M15" s="559"/>
      <c r="N15" s="5"/>
      <c r="O15" s="5"/>
      <c r="P15" s="5"/>
      <c r="Q15" s="5"/>
      <c r="R15" s="5"/>
      <c r="S15" s="5"/>
      <c r="T15" s="5"/>
      <c r="U15" s="5"/>
      <c r="V15" s="5"/>
      <c r="W15" s="5"/>
      <c r="X15" s="5"/>
      <c r="Y15" s="5"/>
      <c r="Z15" s="5"/>
    </row>
    <row r="16" spans="1:26" ht="15.75" customHeight="1" x14ac:dyDescent="0.25">
      <c r="A16" s="1556"/>
      <c r="B16" s="1591"/>
      <c r="C16" s="562" t="s">
        <v>584</v>
      </c>
      <c r="D16" s="117"/>
      <c r="E16" s="562" t="s">
        <v>585</v>
      </c>
      <c r="F16" s="118"/>
      <c r="G16" s="562" t="s">
        <v>586</v>
      </c>
      <c r="H16" s="118"/>
      <c r="I16" s="562"/>
      <c r="J16" s="558"/>
      <c r="K16" s="562"/>
      <c r="L16" s="562"/>
      <c r="M16" s="559"/>
      <c r="N16" s="5"/>
      <c r="O16" s="5"/>
      <c r="P16" s="5"/>
      <c r="Q16" s="5"/>
      <c r="R16" s="5"/>
      <c r="S16" s="5"/>
      <c r="T16" s="5"/>
      <c r="U16" s="5"/>
      <c r="V16" s="5"/>
      <c r="W16" s="5"/>
      <c r="X16" s="5"/>
      <c r="Y16" s="5"/>
      <c r="Z16" s="5"/>
    </row>
    <row r="17" spans="1:26" ht="15.75" customHeight="1" x14ac:dyDescent="0.25">
      <c r="A17" s="1556"/>
      <c r="B17" s="1591"/>
      <c r="C17" s="562" t="s">
        <v>587</v>
      </c>
      <c r="D17" s="117"/>
      <c r="E17" s="562" t="s">
        <v>588</v>
      </c>
      <c r="F17" s="117"/>
      <c r="G17" s="562"/>
      <c r="H17" s="558"/>
      <c r="I17" s="562"/>
      <c r="J17" s="558"/>
      <c r="K17" s="562"/>
      <c r="L17" s="562"/>
      <c r="M17" s="559"/>
      <c r="N17" s="5"/>
      <c r="O17" s="5"/>
      <c r="P17" s="5"/>
      <c r="Q17" s="5"/>
      <c r="R17" s="5"/>
      <c r="S17" s="5"/>
      <c r="T17" s="5"/>
      <c r="U17" s="5"/>
      <c r="V17" s="5"/>
      <c r="W17" s="5"/>
      <c r="X17" s="5"/>
      <c r="Y17" s="5"/>
      <c r="Z17" s="5"/>
    </row>
    <row r="18" spans="1:26" ht="15.75" customHeight="1" x14ac:dyDescent="0.25">
      <c r="A18" s="1556"/>
      <c r="B18" s="1591"/>
      <c r="C18" s="562" t="s">
        <v>106</v>
      </c>
      <c r="D18" s="117"/>
      <c r="E18" s="562" t="s">
        <v>590</v>
      </c>
      <c r="F18" s="1595"/>
      <c r="G18" s="1552"/>
      <c r="H18" s="1552"/>
      <c r="I18" s="1552"/>
      <c r="J18" s="1552"/>
      <c r="K18" s="1552"/>
      <c r="L18" s="1552"/>
      <c r="M18" s="1553"/>
      <c r="N18" s="5"/>
      <c r="O18" s="5"/>
      <c r="P18" s="5"/>
      <c r="Q18" s="5"/>
      <c r="R18" s="5"/>
      <c r="S18" s="5"/>
      <c r="T18" s="5"/>
      <c r="U18" s="5"/>
      <c r="V18" s="5"/>
      <c r="W18" s="5"/>
      <c r="X18" s="5"/>
      <c r="Y18" s="5"/>
      <c r="Z18" s="5"/>
    </row>
    <row r="19" spans="1:26" ht="9.75" customHeight="1" x14ac:dyDescent="0.25">
      <c r="A19" s="1556"/>
      <c r="B19" s="1592"/>
      <c r="C19" s="894"/>
      <c r="D19" s="894"/>
      <c r="E19" s="894"/>
      <c r="F19" s="894"/>
      <c r="G19" s="894"/>
      <c r="H19" s="894"/>
      <c r="I19" s="894"/>
      <c r="J19" s="894"/>
      <c r="K19" s="894"/>
      <c r="L19" s="894"/>
      <c r="M19" s="563"/>
      <c r="N19" s="5"/>
      <c r="O19" s="5"/>
      <c r="P19" s="5"/>
      <c r="Q19" s="5"/>
      <c r="R19" s="5"/>
      <c r="S19" s="5"/>
      <c r="T19" s="5"/>
      <c r="U19" s="5"/>
      <c r="V19" s="5"/>
      <c r="W19" s="5"/>
      <c r="X19" s="5"/>
      <c r="Y19" s="5"/>
      <c r="Z19" s="5"/>
    </row>
    <row r="20" spans="1:26" ht="15.75" customHeight="1" x14ac:dyDescent="0.25">
      <c r="A20" s="1556"/>
      <c r="B20" s="1593" t="s">
        <v>592</v>
      </c>
      <c r="C20" s="558"/>
      <c r="D20" s="558"/>
      <c r="E20" s="558"/>
      <c r="F20" s="558"/>
      <c r="G20" s="558"/>
      <c r="H20" s="558"/>
      <c r="I20" s="558"/>
      <c r="J20" s="558"/>
      <c r="K20" s="558"/>
      <c r="L20" s="558"/>
      <c r="M20" s="559"/>
      <c r="N20" s="5"/>
      <c r="O20" s="5"/>
      <c r="P20" s="5"/>
      <c r="Q20" s="5"/>
      <c r="R20" s="5"/>
      <c r="S20" s="5"/>
      <c r="T20" s="5"/>
      <c r="U20" s="5"/>
      <c r="V20" s="5"/>
      <c r="W20" s="5"/>
      <c r="X20" s="5"/>
      <c r="Y20" s="5"/>
      <c r="Z20" s="5"/>
    </row>
    <row r="21" spans="1:26" ht="15.75" customHeight="1" x14ac:dyDescent="0.25">
      <c r="A21" s="1556"/>
      <c r="B21" s="1591"/>
      <c r="C21" s="562" t="s">
        <v>593</v>
      </c>
      <c r="D21" s="118"/>
      <c r="E21" s="556"/>
      <c r="F21" s="562" t="s">
        <v>594</v>
      </c>
      <c r="G21" s="117"/>
      <c r="H21" s="556"/>
      <c r="I21" s="562" t="s">
        <v>595</v>
      </c>
      <c r="J21" s="117" t="s">
        <v>589</v>
      </c>
      <c r="K21" s="556"/>
      <c r="L21" s="558"/>
      <c r="M21" s="559"/>
      <c r="N21" s="5"/>
      <c r="O21" s="5"/>
      <c r="P21" s="5"/>
      <c r="Q21" s="5"/>
      <c r="R21" s="5"/>
      <c r="S21" s="5"/>
      <c r="T21" s="5"/>
      <c r="U21" s="5"/>
      <c r="V21" s="5"/>
      <c r="W21" s="5"/>
      <c r="X21" s="5"/>
      <c r="Y21" s="5"/>
      <c r="Z21" s="5"/>
    </row>
    <row r="22" spans="1:26" ht="15.75" customHeight="1" x14ac:dyDescent="0.25">
      <c r="A22" s="1556"/>
      <c r="B22" s="1591"/>
      <c r="C22" s="562" t="s">
        <v>596</v>
      </c>
      <c r="D22" s="118"/>
      <c r="E22" s="558"/>
      <c r="F22" s="562" t="s">
        <v>597</v>
      </c>
      <c r="G22" s="118"/>
      <c r="H22" s="558"/>
      <c r="I22" s="562"/>
      <c r="J22" s="558"/>
      <c r="K22" s="556"/>
      <c r="L22" s="558"/>
      <c r="M22" s="559"/>
      <c r="N22" s="5"/>
      <c r="O22" s="5"/>
      <c r="P22" s="5"/>
      <c r="Q22" s="5"/>
      <c r="R22" s="5"/>
      <c r="S22" s="5"/>
      <c r="T22" s="5"/>
      <c r="U22" s="5"/>
      <c r="V22" s="5"/>
      <c r="W22" s="5"/>
      <c r="X22" s="5"/>
      <c r="Y22" s="5"/>
      <c r="Z22" s="5"/>
    </row>
    <row r="23" spans="1:26" ht="15.75" customHeight="1" x14ac:dyDescent="0.25">
      <c r="A23" s="1556"/>
      <c r="B23" s="1591"/>
      <c r="C23" s="560"/>
      <c r="D23" s="560"/>
      <c r="E23" s="560"/>
      <c r="F23" s="560"/>
      <c r="G23" s="560"/>
      <c r="H23" s="560"/>
      <c r="I23" s="560"/>
      <c r="J23" s="560"/>
      <c r="K23" s="560"/>
      <c r="L23" s="560"/>
      <c r="M23" s="561"/>
      <c r="N23" s="5"/>
      <c r="O23" s="5"/>
      <c r="P23" s="5"/>
      <c r="Q23" s="5"/>
      <c r="R23" s="5"/>
      <c r="S23" s="5"/>
      <c r="T23" s="5"/>
      <c r="U23" s="5"/>
      <c r="V23" s="5"/>
      <c r="W23" s="5"/>
      <c r="X23" s="5"/>
      <c r="Y23" s="5"/>
      <c r="Z23" s="5"/>
    </row>
    <row r="24" spans="1:26" ht="15.75" customHeight="1" x14ac:dyDescent="0.25">
      <c r="A24" s="1556"/>
      <c r="B24" s="119" t="s">
        <v>598</v>
      </c>
      <c r="C24" s="556"/>
      <c r="D24" s="556"/>
      <c r="E24" s="556"/>
      <c r="F24" s="556"/>
      <c r="G24" s="556"/>
      <c r="H24" s="556"/>
      <c r="I24" s="556"/>
      <c r="J24" s="556"/>
      <c r="K24" s="556"/>
      <c r="L24" s="556"/>
      <c r="M24" s="564"/>
      <c r="N24" s="5"/>
      <c r="O24" s="5"/>
      <c r="P24" s="5"/>
      <c r="Q24" s="5"/>
      <c r="R24" s="5"/>
      <c r="S24" s="5"/>
      <c r="T24" s="5"/>
      <c r="U24" s="5"/>
      <c r="V24" s="5"/>
      <c r="W24" s="5"/>
      <c r="X24" s="5"/>
      <c r="Y24" s="5"/>
      <c r="Z24" s="5"/>
    </row>
    <row r="25" spans="1:26" ht="15.75" customHeight="1" x14ac:dyDescent="0.25">
      <c r="A25" s="1556"/>
      <c r="B25" s="120"/>
      <c r="C25" s="565" t="s">
        <v>599</v>
      </c>
      <c r="D25" s="121"/>
      <c r="E25" s="556"/>
      <c r="F25" s="562" t="s">
        <v>600</v>
      </c>
      <c r="G25" s="122"/>
      <c r="H25" s="556"/>
      <c r="I25" s="562" t="s">
        <v>601</v>
      </c>
      <c r="J25" s="1596"/>
      <c r="K25" s="1548"/>
      <c r="L25" s="1549"/>
      <c r="M25" s="564"/>
      <c r="N25" s="5"/>
      <c r="O25" s="5"/>
      <c r="P25" s="5"/>
      <c r="Q25" s="5"/>
      <c r="R25" s="5"/>
      <c r="S25" s="5"/>
      <c r="T25" s="5"/>
      <c r="U25" s="5"/>
      <c r="V25" s="5"/>
      <c r="W25" s="5"/>
      <c r="X25" s="5"/>
      <c r="Y25" s="5"/>
      <c r="Z25" s="5"/>
    </row>
    <row r="26" spans="1:26" ht="15.75" customHeight="1" x14ac:dyDescent="0.25">
      <c r="A26" s="1556"/>
      <c r="B26" s="114"/>
      <c r="C26" s="894"/>
      <c r="D26" s="894"/>
      <c r="E26" s="894"/>
      <c r="F26" s="894"/>
      <c r="G26" s="894"/>
      <c r="H26" s="894"/>
      <c r="I26" s="894"/>
      <c r="J26" s="894"/>
      <c r="K26" s="894"/>
      <c r="L26" s="894"/>
      <c r="M26" s="563"/>
      <c r="N26" s="5"/>
      <c r="O26" s="5"/>
      <c r="P26" s="5"/>
      <c r="Q26" s="5"/>
      <c r="R26" s="5"/>
      <c r="S26" s="5"/>
      <c r="T26" s="5"/>
      <c r="U26" s="5"/>
      <c r="V26" s="5"/>
      <c r="W26" s="5"/>
      <c r="X26" s="5"/>
      <c r="Y26" s="5"/>
      <c r="Z26" s="5"/>
    </row>
    <row r="27" spans="1:26" ht="15.75" customHeight="1" x14ac:dyDescent="0.25">
      <c r="A27" s="1556"/>
      <c r="B27" s="1593" t="s">
        <v>602</v>
      </c>
      <c r="C27" s="566"/>
      <c r="D27" s="566"/>
      <c r="E27" s="566"/>
      <c r="F27" s="566"/>
      <c r="G27" s="566"/>
      <c r="H27" s="566"/>
      <c r="I27" s="566"/>
      <c r="J27" s="566"/>
      <c r="K27" s="566"/>
      <c r="L27" s="558"/>
      <c r="M27" s="559"/>
      <c r="N27" s="5"/>
      <c r="O27" s="5"/>
      <c r="P27" s="5"/>
      <c r="Q27" s="5"/>
      <c r="R27" s="5"/>
      <c r="S27" s="5"/>
      <c r="T27" s="5"/>
      <c r="U27" s="5"/>
      <c r="V27" s="5"/>
      <c r="W27" s="5"/>
      <c r="X27" s="5"/>
      <c r="Y27" s="5"/>
      <c r="Z27" s="5"/>
    </row>
    <row r="28" spans="1:26" ht="15.75" customHeight="1" x14ac:dyDescent="0.25">
      <c r="A28" s="1556"/>
      <c r="B28" s="1591"/>
      <c r="C28" s="556" t="s">
        <v>603</v>
      </c>
      <c r="D28" s="123">
        <v>2021</v>
      </c>
      <c r="E28" s="566"/>
      <c r="F28" s="556" t="s">
        <v>604</v>
      </c>
      <c r="G28" s="124" t="s">
        <v>1089</v>
      </c>
      <c r="H28" s="566"/>
      <c r="I28" s="562"/>
      <c r="J28" s="566"/>
      <c r="K28" s="566"/>
      <c r="L28" s="558"/>
      <c r="M28" s="559"/>
      <c r="N28" s="5"/>
      <c r="O28" s="5"/>
      <c r="P28" s="5"/>
      <c r="Q28" s="5"/>
      <c r="R28" s="5"/>
      <c r="S28" s="5"/>
      <c r="T28" s="5"/>
      <c r="U28" s="5"/>
      <c r="V28" s="5"/>
      <c r="W28" s="5"/>
      <c r="X28" s="5"/>
      <c r="Y28" s="5"/>
      <c r="Z28" s="5"/>
    </row>
    <row r="29" spans="1:26" ht="15.75" customHeight="1" x14ac:dyDescent="0.25">
      <c r="A29" s="1556"/>
      <c r="B29" s="1591"/>
      <c r="C29" s="556"/>
      <c r="D29" s="567"/>
      <c r="E29" s="566"/>
      <c r="F29" s="556"/>
      <c r="G29" s="566"/>
      <c r="H29" s="566"/>
      <c r="I29" s="562"/>
      <c r="J29" s="566"/>
      <c r="K29" s="566"/>
      <c r="L29" s="558"/>
      <c r="M29" s="559"/>
      <c r="N29" s="5"/>
      <c r="O29" s="5"/>
      <c r="P29" s="5"/>
      <c r="Q29" s="5"/>
      <c r="R29" s="5"/>
      <c r="S29" s="5"/>
      <c r="T29" s="5"/>
      <c r="U29" s="5"/>
      <c r="V29" s="5"/>
      <c r="W29" s="5"/>
      <c r="X29" s="5"/>
      <c r="Y29" s="5"/>
      <c r="Z29" s="5"/>
    </row>
    <row r="30" spans="1:26" ht="15.75" customHeight="1" x14ac:dyDescent="0.25">
      <c r="A30" s="1556"/>
      <c r="B30" s="119" t="s">
        <v>605</v>
      </c>
      <c r="C30" s="568"/>
      <c r="D30" s="568"/>
      <c r="E30" s="568"/>
      <c r="F30" s="568"/>
      <c r="G30" s="568"/>
      <c r="H30" s="568"/>
      <c r="I30" s="568"/>
      <c r="J30" s="568"/>
      <c r="K30" s="568"/>
      <c r="L30" s="568"/>
      <c r="M30" s="569"/>
      <c r="N30" s="5"/>
      <c r="O30" s="5"/>
      <c r="P30" s="5"/>
      <c r="Q30" s="5"/>
      <c r="R30" s="5"/>
      <c r="S30" s="5"/>
      <c r="T30" s="5"/>
      <c r="U30" s="5"/>
      <c r="V30" s="5"/>
      <c r="W30" s="5"/>
      <c r="X30" s="5"/>
      <c r="Y30" s="5"/>
      <c r="Z30" s="5"/>
    </row>
    <row r="31" spans="1:26" ht="15.75" customHeight="1" x14ac:dyDescent="0.25">
      <c r="A31" s="1556"/>
      <c r="B31" s="120"/>
      <c r="C31" s="562"/>
      <c r="D31" s="1122">
        <v>2021</v>
      </c>
      <c r="E31" s="1123"/>
      <c r="F31" s="1122">
        <v>2022</v>
      </c>
      <c r="G31" s="74"/>
      <c r="H31" s="57">
        <v>2023</v>
      </c>
      <c r="I31" s="1316"/>
      <c r="J31" s="57">
        <v>2024</v>
      </c>
      <c r="K31" s="1316"/>
      <c r="L31" s="57">
        <v>2025</v>
      </c>
      <c r="M31" s="513"/>
      <c r="N31" s="5"/>
      <c r="O31" s="5"/>
      <c r="P31" s="5"/>
      <c r="Q31" s="5"/>
      <c r="R31" s="5"/>
      <c r="S31" s="5"/>
      <c r="T31" s="5"/>
      <c r="U31" s="5"/>
      <c r="V31" s="5"/>
      <c r="W31" s="5"/>
      <c r="X31" s="5"/>
      <c r="Y31" s="5"/>
      <c r="Z31" s="5"/>
    </row>
    <row r="32" spans="1:26" ht="15.75" customHeight="1" x14ac:dyDescent="0.25">
      <c r="A32" s="1556"/>
      <c r="B32" s="120"/>
      <c r="C32" s="562"/>
      <c r="D32" s="1363">
        <v>5.9700000000000003E-2</v>
      </c>
      <c r="E32" s="1360"/>
      <c r="F32" s="1363">
        <v>4.7600000000000003E-2</v>
      </c>
      <c r="G32" s="1360"/>
      <c r="H32" s="1363">
        <v>0.05</v>
      </c>
      <c r="I32" s="1360"/>
      <c r="J32" s="1363">
        <v>5.2600000000000001E-2</v>
      </c>
      <c r="K32" s="293"/>
      <c r="L32" s="1363">
        <v>5.5599999999999997E-2</v>
      </c>
      <c r="M32" s="125"/>
      <c r="N32" s="5"/>
      <c r="O32" s="5"/>
      <c r="P32" s="5"/>
      <c r="Q32" s="5"/>
      <c r="R32" s="5"/>
      <c r="S32" s="5"/>
      <c r="T32" s="5"/>
      <c r="U32" s="5"/>
      <c r="V32" s="5"/>
      <c r="W32" s="5"/>
      <c r="X32" s="5"/>
      <c r="Y32" s="5"/>
      <c r="Z32" s="5"/>
    </row>
    <row r="33" spans="1:26" ht="15.75" customHeight="1" x14ac:dyDescent="0.25">
      <c r="A33" s="1556"/>
      <c r="B33" s="120"/>
      <c r="C33" s="562"/>
      <c r="D33" s="1122">
        <v>2026</v>
      </c>
      <c r="E33" s="1123"/>
      <c r="F33" s="1122">
        <v>2027</v>
      </c>
      <c r="G33" s="74"/>
      <c r="H33" s="57">
        <v>2028</v>
      </c>
      <c r="I33" s="1316"/>
      <c r="J33" s="57">
        <v>2029</v>
      </c>
      <c r="K33" s="1316"/>
      <c r="L33" s="57">
        <v>2030</v>
      </c>
      <c r="M33" s="559"/>
      <c r="N33" s="5"/>
      <c r="O33" s="5"/>
      <c r="P33" s="5"/>
      <c r="Q33" s="5"/>
      <c r="R33" s="5"/>
      <c r="S33" s="5"/>
      <c r="T33" s="5"/>
      <c r="U33" s="5"/>
      <c r="V33" s="5"/>
      <c r="W33" s="5"/>
      <c r="X33" s="5"/>
      <c r="Y33" s="5"/>
      <c r="Z33" s="5"/>
    </row>
    <row r="34" spans="1:26" ht="15.75" customHeight="1" x14ac:dyDescent="0.25">
      <c r="A34" s="1556"/>
      <c r="B34" s="120"/>
      <c r="C34" s="562"/>
      <c r="D34" s="1363">
        <v>7.8399999999999997E-2</v>
      </c>
      <c r="E34" s="1360"/>
      <c r="F34" s="1363">
        <v>8.5099999999999995E-2</v>
      </c>
      <c r="G34" s="1360"/>
      <c r="H34" s="1363">
        <v>9.2999999999999999E-2</v>
      </c>
      <c r="I34" s="1360"/>
      <c r="J34" s="1363">
        <v>0.1026</v>
      </c>
      <c r="K34" s="1363"/>
      <c r="L34" s="1363">
        <v>0.1143</v>
      </c>
      <c r="M34" s="293"/>
      <c r="N34" s="1317"/>
      <c r="O34" s="5"/>
      <c r="P34" s="5"/>
      <c r="Q34" s="5"/>
      <c r="R34" s="5"/>
      <c r="S34" s="5"/>
      <c r="T34" s="5"/>
      <c r="U34" s="5"/>
      <c r="V34" s="5"/>
      <c r="W34" s="5"/>
      <c r="X34" s="5"/>
      <c r="Y34" s="5"/>
      <c r="Z34" s="5"/>
    </row>
    <row r="35" spans="1:26" ht="15.75" customHeight="1" x14ac:dyDescent="0.25">
      <c r="A35" s="1556"/>
      <c r="B35" s="120"/>
      <c r="C35" s="562"/>
      <c r="D35" s="1122">
        <v>2031</v>
      </c>
      <c r="E35" s="1123"/>
      <c r="F35" s="1122">
        <v>2032</v>
      </c>
      <c r="G35" s="74"/>
      <c r="H35" s="57">
        <v>2033</v>
      </c>
      <c r="I35" s="1316"/>
      <c r="J35" s="57">
        <v>2034</v>
      </c>
      <c r="K35" s="1316"/>
      <c r="L35" s="57">
        <v>2035</v>
      </c>
      <c r="M35" s="559"/>
      <c r="N35" s="5"/>
      <c r="O35" s="5"/>
      <c r="P35" s="5"/>
      <c r="Q35" s="5"/>
      <c r="R35" s="5"/>
      <c r="S35" s="5"/>
      <c r="T35" s="5"/>
      <c r="U35" s="5"/>
      <c r="V35" s="5"/>
      <c r="W35" s="5"/>
      <c r="X35" s="5"/>
      <c r="Y35" s="5"/>
      <c r="Z35" s="5"/>
    </row>
    <row r="36" spans="1:26" ht="15.75" customHeight="1" x14ac:dyDescent="0.25">
      <c r="A36" s="1556"/>
      <c r="B36" s="120"/>
      <c r="C36" s="562"/>
      <c r="D36" s="1363">
        <v>0.129</v>
      </c>
      <c r="E36" s="1360"/>
      <c r="F36" s="1363">
        <v>0.29630000000000001</v>
      </c>
      <c r="G36" s="1360"/>
      <c r="H36" s="1363">
        <v>0.21049999999999999</v>
      </c>
      <c r="I36" s="1360"/>
      <c r="J36" s="1363">
        <v>0.26669999999999999</v>
      </c>
      <c r="K36" s="1360"/>
      <c r="L36" s="1363">
        <v>0.36359999999999998</v>
      </c>
      <c r="M36" s="125"/>
      <c r="N36" s="5"/>
      <c r="O36" s="5"/>
      <c r="P36" s="5"/>
      <c r="Q36" s="5"/>
      <c r="R36" s="5"/>
      <c r="S36" s="5"/>
      <c r="T36" s="5"/>
      <c r="U36" s="5"/>
      <c r="V36" s="5"/>
      <c r="W36" s="5"/>
      <c r="X36" s="5"/>
      <c r="Y36" s="5"/>
      <c r="Z36" s="5"/>
    </row>
    <row r="37" spans="1:26" ht="15.75" customHeight="1" x14ac:dyDescent="0.25">
      <c r="A37" s="1556"/>
      <c r="B37" s="120"/>
      <c r="C37" s="562"/>
      <c r="D37" s="1122">
        <v>2036</v>
      </c>
      <c r="E37" s="1123"/>
      <c r="F37" s="1122">
        <v>2037</v>
      </c>
      <c r="G37" s="1318"/>
      <c r="H37" s="1319">
        <v>2038</v>
      </c>
      <c r="I37" s="1319"/>
      <c r="J37" s="1319">
        <v>2039</v>
      </c>
      <c r="K37" s="1320"/>
      <c r="L37" s="1319"/>
      <c r="M37" s="564"/>
      <c r="N37" s="5"/>
      <c r="O37" s="5"/>
      <c r="P37" s="5"/>
      <c r="Q37" s="5"/>
      <c r="R37" s="5"/>
      <c r="S37" s="5"/>
      <c r="T37" s="5"/>
      <c r="U37" s="5"/>
      <c r="V37" s="5"/>
      <c r="W37" s="5"/>
      <c r="X37" s="5"/>
      <c r="Y37" s="5"/>
      <c r="Z37" s="5"/>
    </row>
    <row r="38" spans="1:26" ht="15.75" customHeight="1" x14ac:dyDescent="0.25">
      <c r="A38" s="1556"/>
      <c r="B38" s="120"/>
      <c r="C38" s="562"/>
      <c r="D38" s="1451">
        <v>0.57140000000000002</v>
      </c>
      <c r="E38" s="1444"/>
      <c r="F38" s="1363">
        <v>1</v>
      </c>
      <c r="G38" s="1321"/>
      <c r="H38" s="1363">
        <v>1</v>
      </c>
      <c r="I38" s="1364"/>
      <c r="J38" s="1363">
        <v>1</v>
      </c>
      <c r="K38" s="1321"/>
      <c r="L38" s="1322"/>
      <c r="M38" s="564"/>
      <c r="N38" s="5"/>
      <c r="O38" s="5"/>
      <c r="P38" s="5"/>
      <c r="Q38" s="5"/>
      <c r="R38" s="5"/>
      <c r="S38" s="5"/>
      <c r="T38" s="5"/>
      <c r="U38" s="5"/>
      <c r="V38" s="5"/>
      <c r="W38" s="5"/>
      <c r="X38" s="5"/>
      <c r="Y38" s="5"/>
      <c r="Z38" s="5"/>
    </row>
    <row r="39" spans="1:26" ht="15.75" customHeight="1" x14ac:dyDescent="0.25">
      <c r="A39" s="1556"/>
      <c r="B39" s="120"/>
      <c r="C39" s="562"/>
      <c r="D39" s="1367" t="s">
        <v>1382</v>
      </c>
      <c r="E39" s="1367" t="s">
        <v>1381</v>
      </c>
      <c r="F39" s="1446"/>
      <c r="G39" s="1447"/>
      <c r="H39" s="1446"/>
      <c r="I39" s="1444"/>
      <c r="J39" s="1446"/>
      <c r="K39" s="1447"/>
      <c r="L39" s="1448"/>
      <c r="M39" s="564"/>
      <c r="N39" s="5"/>
      <c r="O39" s="5"/>
      <c r="P39" s="5"/>
      <c r="Q39" s="5"/>
      <c r="R39" s="5"/>
      <c r="S39" s="5"/>
      <c r="T39" s="5"/>
      <c r="U39" s="5"/>
      <c r="V39" s="5"/>
      <c r="W39" s="5"/>
      <c r="X39" s="5"/>
      <c r="Y39" s="5"/>
      <c r="Z39" s="5"/>
    </row>
    <row r="40" spans="1:26" ht="15.75" customHeight="1" x14ac:dyDescent="0.25">
      <c r="A40" s="1556"/>
      <c r="B40" s="114"/>
      <c r="C40" s="570"/>
      <c r="D40" s="1130">
        <v>2039</v>
      </c>
      <c r="E40" s="1452">
        <v>1</v>
      </c>
      <c r="F40" s="560"/>
      <c r="G40" s="560"/>
      <c r="H40" s="1566"/>
      <c r="I40" s="1552"/>
      <c r="J40" s="571"/>
      <c r="K40" s="894"/>
      <c r="L40" s="571"/>
      <c r="M40" s="563"/>
      <c r="N40" s="5"/>
      <c r="O40" s="5"/>
      <c r="P40" s="5"/>
      <c r="Q40" s="5"/>
      <c r="R40" s="5"/>
      <c r="S40" s="5"/>
      <c r="T40" s="5"/>
      <c r="U40" s="5"/>
      <c r="V40" s="5"/>
      <c r="W40" s="5"/>
      <c r="X40" s="5"/>
      <c r="Y40" s="5"/>
      <c r="Z40" s="5"/>
    </row>
    <row r="41" spans="1:26" ht="18" customHeight="1" x14ac:dyDescent="0.25">
      <c r="A41" s="1556"/>
      <c r="B41" s="1593" t="s">
        <v>606</v>
      </c>
      <c r="C41" s="558"/>
      <c r="D41" s="558"/>
      <c r="E41" s="558"/>
      <c r="F41" s="558"/>
      <c r="G41" s="558"/>
      <c r="H41" s="558"/>
      <c r="I41" s="558"/>
      <c r="J41" s="558"/>
      <c r="K41" s="558"/>
      <c r="L41" s="558"/>
      <c r="M41" s="559"/>
      <c r="N41" s="5"/>
      <c r="O41" s="5"/>
      <c r="P41" s="5"/>
      <c r="Q41" s="5"/>
      <c r="R41" s="5"/>
      <c r="S41" s="5"/>
      <c r="T41" s="5"/>
      <c r="U41" s="5"/>
      <c r="V41" s="5"/>
      <c r="W41" s="5"/>
      <c r="X41" s="5"/>
      <c r="Y41" s="5"/>
      <c r="Z41" s="5"/>
    </row>
    <row r="42" spans="1:26" ht="15.75" customHeight="1" x14ac:dyDescent="0.25">
      <c r="A42" s="1556"/>
      <c r="B42" s="1591"/>
      <c r="C42" s="558"/>
      <c r="D42" s="572" t="s">
        <v>94</v>
      </c>
      <c r="E42" s="573" t="s">
        <v>96</v>
      </c>
      <c r="F42" s="1586" t="s">
        <v>607</v>
      </c>
      <c r="G42" s="1587"/>
      <c r="H42" s="1564"/>
      <c r="I42" s="1564"/>
      <c r="J42" s="1569"/>
      <c r="K42" s="553" t="s">
        <v>1030</v>
      </c>
      <c r="L42" s="1588"/>
      <c r="M42" s="1565"/>
      <c r="N42" s="5"/>
      <c r="O42" s="5"/>
      <c r="P42" s="5"/>
      <c r="Q42" s="5"/>
      <c r="R42" s="5"/>
      <c r="S42" s="5"/>
      <c r="T42" s="5"/>
      <c r="U42" s="5"/>
      <c r="V42" s="5"/>
      <c r="W42" s="5"/>
      <c r="X42" s="5"/>
      <c r="Y42" s="5"/>
      <c r="Z42" s="5"/>
    </row>
    <row r="43" spans="1:26" ht="15.75" customHeight="1" x14ac:dyDescent="0.25">
      <c r="A43" s="1556"/>
      <c r="B43" s="1591"/>
      <c r="C43" s="558"/>
      <c r="D43" s="117"/>
      <c r="E43" s="117" t="s">
        <v>688</v>
      </c>
      <c r="F43" s="1568"/>
      <c r="G43" s="1570"/>
      <c r="H43" s="1552"/>
      <c r="I43" s="1552"/>
      <c r="J43" s="1553"/>
      <c r="K43" s="558"/>
      <c r="L43" s="1570"/>
      <c r="M43" s="1572"/>
      <c r="N43" s="5"/>
      <c r="O43" s="5"/>
      <c r="P43" s="5"/>
      <c r="Q43" s="5"/>
      <c r="R43" s="5"/>
      <c r="S43" s="5"/>
      <c r="T43" s="5"/>
      <c r="U43" s="5"/>
      <c r="V43" s="5"/>
      <c r="W43" s="5"/>
      <c r="X43" s="5"/>
      <c r="Y43" s="5"/>
      <c r="Z43" s="5"/>
    </row>
    <row r="44" spans="1:26" ht="15.75" customHeight="1" x14ac:dyDescent="0.25">
      <c r="A44" s="1556"/>
      <c r="B44" s="1592"/>
      <c r="C44" s="560"/>
      <c r="D44" s="560"/>
      <c r="E44" s="560"/>
      <c r="F44" s="560"/>
      <c r="G44" s="560"/>
      <c r="H44" s="560"/>
      <c r="I44" s="560"/>
      <c r="J44" s="560"/>
      <c r="K44" s="560"/>
      <c r="L44" s="558"/>
      <c r="M44" s="559"/>
      <c r="N44" s="5"/>
      <c r="O44" s="5"/>
      <c r="P44" s="5"/>
      <c r="Q44" s="5"/>
      <c r="R44" s="5"/>
      <c r="S44" s="5"/>
      <c r="T44" s="5"/>
      <c r="U44" s="5"/>
      <c r="V44" s="5"/>
      <c r="W44" s="5"/>
      <c r="X44" s="5"/>
      <c r="Y44" s="5"/>
      <c r="Z44" s="5"/>
    </row>
    <row r="45" spans="1:26" ht="15.75" customHeight="1" x14ac:dyDescent="0.25">
      <c r="A45" s="1556"/>
      <c r="B45" s="549" t="s">
        <v>609</v>
      </c>
      <c r="C45" s="1589" t="s">
        <v>689</v>
      </c>
      <c r="D45" s="1548"/>
      <c r="E45" s="1548"/>
      <c r="F45" s="1548"/>
      <c r="G45" s="1548"/>
      <c r="H45" s="1548"/>
      <c r="I45" s="1548"/>
      <c r="J45" s="1548"/>
      <c r="K45" s="1548"/>
      <c r="L45" s="1548"/>
      <c r="M45" s="1581"/>
      <c r="N45" s="5"/>
      <c r="O45" s="5"/>
      <c r="P45" s="5"/>
      <c r="Q45" s="5"/>
      <c r="R45" s="5"/>
      <c r="S45" s="5"/>
      <c r="T45" s="5"/>
      <c r="U45" s="5"/>
      <c r="V45" s="5"/>
      <c r="W45" s="5"/>
      <c r="X45" s="5"/>
      <c r="Y45" s="5"/>
      <c r="Z45" s="5"/>
    </row>
    <row r="46" spans="1:26" ht="15.75" customHeight="1" x14ac:dyDescent="0.25">
      <c r="A46" s="1556"/>
      <c r="B46" s="549" t="s">
        <v>690</v>
      </c>
      <c r="C46" s="1589" t="s">
        <v>691</v>
      </c>
      <c r="D46" s="1548"/>
      <c r="E46" s="1548"/>
      <c r="F46" s="1548"/>
      <c r="G46" s="1548"/>
      <c r="H46" s="1548"/>
      <c r="I46" s="1548"/>
      <c r="J46" s="1548"/>
      <c r="K46" s="1548"/>
      <c r="L46" s="1548"/>
      <c r="M46" s="1581"/>
      <c r="N46" s="5"/>
      <c r="O46" s="5"/>
      <c r="P46" s="5"/>
      <c r="Q46" s="5"/>
      <c r="R46" s="5"/>
      <c r="S46" s="5"/>
      <c r="T46" s="5"/>
      <c r="U46" s="5"/>
      <c r="V46" s="5"/>
      <c r="W46" s="5"/>
      <c r="X46" s="5"/>
      <c r="Y46" s="5"/>
      <c r="Z46" s="5"/>
    </row>
    <row r="47" spans="1:26" ht="15.75" customHeight="1" x14ac:dyDescent="0.25">
      <c r="A47" s="1556"/>
      <c r="B47" s="549" t="s">
        <v>612</v>
      </c>
      <c r="C47" s="1589" t="s">
        <v>692</v>
      </c>
      <c r="D47" s="1548"/>
      <c r="E47" s="1548"/>
      <c r="F47" s="1548"/>
      <c r="G47" s="1548"/>
      <c r="H47" s="1548"/>
      <c r="I47" s="1548"/>
      <c r="J47" s="1548"/>
      <c r="K47" s="1548"/>
      <c r="L47" s="1548"/>
      <c r="M47" s="1581"/>
      <c r="N47" s="5"/>
      <c r="O47" s="5"/>
      <c r="P47" s="5"/>
      <c r="Q47" s="5"/>
      <c r="R47" s="5"/>
      <c r="S47" s="5"/>
      <c r="T47" s="5"/>
      <c r="U47" s="5"/>
      <c r="V47" s="5"/>
      <c r="W47" s="5"/>
      <c r="X47" s="5"/>
      <c r="Y47" s="5"/>
      <c r="Z47" s="5"/>
    </row>
    <row r="48" spans="1:26" ht="24.75" customHeight="1" x14ac:dyDescent="0.25">
      <c r="A48" s="1573"/>
      <c r="B48" s="549" t="s">
        <v>613</v>
      </c>
      <c r="C48" s="1589">
        <v>2019</v>
      </c>
      <c r="D48" s="1548"/>
      <c r="E48" s="1548"/>
      <c r="F48" s="1548"/>
      <c r="G48" s="1548"/>
      <c r="H48" s="1548"/>
      <c r="I48" s="1548"/>
      <c r="J48" s="1548"/>
      <c r="K48" s="1548"/>
      <c r="L48" s="1548"/>
      <c r="M48" s="1581"/>
      <c r="N48" s="5"/>
      <c r="O48" s="5"/>
      <c r="P48" s="5"/>
      <c r="Q48" s="5"/>
      <c r="R48" s="5"/>
      <c r="S48" s="5"/>
      <c r="T48" s="5"/>
      <c r="U48" s="5"/>
      <c r="V48" s="5"/>
      <c r="W48" s="5"/>
      <c r="X48" s="5"/>
      <c r="Y48" s="5"/>
      <c r="Z48" s="5"/>
    </row>
    <row r="49" spans="1:26" ht="15.75" customHeight="1" x14ac:dyDescent="0.25">
      <c r="A49" s="1555" t="s">
        <v>615</v>
      </c>
      <c r="B49" s="574" t="s">
        <v>616</v>
      </c>
      <c r="C49" s="1589" t="s">
        <v>550</v>
      </c>
      <c r="D49" s="1548"/>
      <c r="E49" s="1548"/>
      <c r="F49" s="1548"/>
      <c r="G49" s="1548"/>
      <c r="H49" s="1548"/>
      <c r="I49" s="1548"/>
      <c r="J49" s="1548"/>
      <c r="K49" s="1548"/>
      <c r="L49" s="1548"/>
      <c r="M49" s="1581"/>
      <c r="N49" s="5"/>
      <c r="O49" s="5"/>
      <c r="P49" s="5"/>
      <c r="Q49" s="5"/>
      <c r="R49" s="5"/>
      <c r="S49" s="5"/>
      <c r="T49" s="5"/>
      <c r="U49" s="5"/>
      <c r="V49" s="5"/>
      <c r="W49" s="5"/>
      <c r="X49" s="5"/>
      <c r="Y49" s="5"/>
      <c r="Z49" s="5"/>
    </row>
    <row r="50" spans="1:26" ht="15.75" customHeight="1" x14ac:dyDescent="0.25">
      <c r="A50" s="1556"/>
      <c r="B50" s="574" t="s">
        <v>617</v>
      </c>
      <c r="C50" s="1589" t="s">
        <v>693</v>
      </c>
      <c r="D50" s="1548"/>
      <c r="E50" s="1548"/>
      <c r="F50" s="1548"/>
      <c r="G50" s="1548"/>
      <c r="H50" s="1548"/>
      <c r="I50" s="1548"/>
      <c r="J50" s="1548"/>
      <c r="K50" s="1548"/>
      <c r="L50" s="1548"/>
      <c r="M50" s="1581"/>
      <c r="N50" s="5"/>
      <c r="O50" s="5"/>
      <c r="P50" s="5"/>
      <c r="Q50" s="5"/>
      <c r="R50" s="5"/>
      <c r="S50" s="5"/>
      <c r="T50" s="5"/>
      <c r="U50" s="5"/>
      <c r="V50" s="5"/>
      <c r="W50" s="5"/>
      <c r="X50" s="5"/>
      <c r="Y50" s="5"/>
      <c r="Z50" s="5"/>
    </row>
    <row r="51" spans="1:26" ht="15.75" customHeight="1" x14ac:dyDescent="0.25">
      <c r="A51" s="1556"/>
      <c r="B51" s="574" t="s">
        <v>619</v>
      </c>
      <c r="C51" s="1589" t="s">
        <v>88</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556"/>
      <c r="B52" s="575" t="s">
        <v>621</v>
      </c>
      <c r="C52" s="1589" t="s">
        <v>549</v>
      </c>
      <c r="D52" s="1548"/>
      <c r="E52" s="1548"/>
      <c r="F52" s="1548"/>
      <c r="G52" s="1548"/>
      <c r="H52" s="1548"/>
      <c r="I52" s="1548"/>
      <c r="J52" s="1548"/>
      <c r="K52" s="1548"/>
      <c r="L52" s="1548"/>
      <c r="M52" s="1581"/>
      <c r="N52" s="5"/>
      <c r="O52" s="5"/>
      <c r="P52" s="5"/>
      <c r="Q52" s="5"/>
      <c r="R52" s="5"/>
      <c r="S52" s="5"/>
      <c r="T52" s="5"/>
      <c r="U52" s="5"/>
      <c r="V52" s="5"/>
      <c r="W52" s="5"/>
      <c r="X52" s="5"/>
      <c r="Y52" s="5"/>
      <c r="Z52" s="5"/>
    </row>
    <row r="53" spans="1:26" ht="15.75" customHeight="1" x14ac:dyDescent="0.25">
      <c r="A53" s="1556"/>
      <c r="B53" s="574" t="s">
        <v>622</v>
      </c>
      <c r="C53" s="1589" t="s">
        <v>694</v>
      </c>
      <c r="D53" s="1548"/>
      <c r="E53" s="1548"/>
      <c r="F53" s="1548"/>
      <c r="G53" s="1548"/>
      <c r="H53" s="1548"/>
      <c r="I53" s="1548"/>
      <c r="J53" s="1548"/>
      <c r="K53" s="1548"/>
      <c r="L53" s="1548"/>
      <c r="M53" s="1581"/>
      <c r="N53" s="5"/>
      <c r="O53" s="5"/>
      <c r="P53" s="5"/>
      <c r="Q53" s="5"/>
      <c r="R53" s="5"/>
      <c r="S53" s="5"/>
      <c r="T53" s="5"/>
      <c r="U53" s="5"/>
      <c r="V53" s="5"/>
      <c r="W53" s="5"/>
      <c r="X53" s="5"/>
      <c r="Y53" s="5"/>
      <c r="Z53" s="5"/>
    </row>
    <row r="54" spans="1:26" ht="15.75" customHeight="1" x14ac:dyDescent="0.25">
      <c r="A54" s="1557"/>
      <c r="B54" s="574" t="s">
        <v>623</v>
      </c>
      <c r="C54" s="1589" t="s">
        <v>695</v>
      </c>
      <c r="D54" s="1548"/>
      <c r="E54" s="1548"/>
      <c r="F54" s="1548"/>
      <c r="G54" s="1548"/>
      <c r="H54" s="1548"/>
      <c r="I54" s="1548"/>
      <c r="J54" s="1548"/>
      <c r="K54" s="1548"/>
      <c r="L54" s="1548"/>
      <c r="M54" s="1581"/>
      <c r="N54" s="5"/>
      <c r="O54" s="5"/>
      <c r="P54" s="5"/>
      <c r="Q54" s="5"/>
      <c r="R54" s="5"/>
      <c r="S54" s="5"/>
      <c r="T54" s="5"/>
      <c r="U54" s="5"/>
      <c r="V54" s="5"/>
      <c r="W54" s="5"/>
      <c r="X54" s="5"/>
      <c r="Y54" s="5"/>
      <c r="Z54" s="5"/>
    </row>
    <row r="55" spans="1:26" ht="15.75" customHeight="1" x14ac:dyDescent="0.25">
      <c r="A55" s="1555" t="s">
        <v>624</v>
      </c>
      <c r="B55" s="574" t="s">
        <v>625</v>
      </c>
      <c r="C55" s="1589" t="s">
        <v>626</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15.75" x14ac:dyDescent="0.25">
      <c r="A56" s="1556"/>
      <c r="B56" s="574" t="s">
        <v>627</v>
      </c>
      <c r="C56" s="1589" t="s">
        <v>639</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15.75" x14ac:dyDescent="0.25">
      <c r="A57" s="1556"/>
      <c r="B57" s="576" t="s">
        <v>231</v>
      </c>
      <c r="C57" s="1589" t="s">
        <v>620</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15.75" customHeight="1" x14ac:dyDescent="0.25">
      <c r="A58" s="62" t="s">
        <v>629</v>
      </c>
      <c r="B58" s="577"/>
      <c r="C58" s="1584"/>
      <c r="D58" s="1548"/>
      <c r="E58" s="1548"/>
      <c r="F58" s="1548"/>
      <c r="G58" s="1548"/>
      <c r="H58" s="1548"/>
      <c r="I58" s="1548"/>
      <c r="J58" s="1548"/>
      <c r="K58" s="1548"/>
      <c r="L58" s="1548"/>
      <c r="M58" s="1549"/>
      <c r="N58" s="5"/>
      <c r="O58" s="5"/>
      <c r="P58" s="5"/>
      <c r="Q58" s="5"/>
      <c r="R58" s="5"/>
      <c r="S58" s="5"/>
      <c r="T58" s="5"/>
      <c r="U58" s="5"/>
      <c r="V58" s="5"/>
      <c r="W58" s="5"/>
      <c r="X58" s="5"/>
      <c r="Y58" s="5"/>
      <c r="Z58" s="5"/>
    </row>
    <row r="59" spans="1:26" ht="15.75" customHeight="1" x14ac:dyDescent="0.25">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5">
    <mergeCell ref="C6:M6"/>
    <mergeCell ref="A12:A48"/>
    <mergeCell ref="C7:D7"/>
    <mergeCell ref="I7:M7"/>
    <mergeCell ref="F9:G9"/>
    <mergeCell ref="I9:J9"/>
    <mergeCell ref="C11:M11"/>
    <mergeCell ref="C46:M46"/>
    <mergeCell ref="C47:M47"/>
    <mergeCell ref="C48:M48"/>
    <mergeCell ref="C2:M2"/>
    <mergeCell ref="C3:M3"/>
    <mergeCell ref="F4:G4"/>
    <mergeCell ref="H4:M4"/>
    <mergeCell ref="C5:M5"/>
    <mergeCell ref="A49:A54"/>
    <mergeCell ref="A55:A57"/>
    <mergeCell ref="B8:B10"/>
    <mergeCell ref="C9:D9"/>
    <mergeCell ref="C10:D10"/>
    <mergeCell ref="B13:B19"/>
    <mergeCell ref="B20:B23"/>
    <mergeCell ref="B27:B29"/>
    <mergeCell ref="B41:B44"/>
    <mergeCell ref="C55:M55"/>
    <mergeCell ref="C56:M56"/>
    <mergeCell ref="C57:M57"/>
    <mergeCell ref="C12:K12"/>
    <mergeCell ref="F18:M18"/>
    <mergeCell ref="J25:L25"/>
    <mergeCell ref="A2:A11"/>
    <mergeCell ref="C58:M58"/>
    <mergeCell ref="F10:G10"/>
    <mergeCell ref="I10:J10"/>
    <mergeCell ref="H40:I40"/>
    <mergeCell ref="F42:F43"/>
    <mergeCell ref="G42:J43"/>
    <mergeCell ref="L42:M43"/>
    <mergeCell ref="C45:M45"/>
    <mergeCell ref="C53:M53"/>
    <mergeCell ref="C54:M54"/>
    <mergeCell ref="C49:M49"/>
    <mergeCell ref="C50:M50"/>
    <mergeCell ref="C51:M51"/>
    <mergeCell ref="C52:M52"/>
  </mergeCells>
  <dataValidations count="1">
    <dataValidation type="list" allowBlank="1" showErrorMessage="1" sqref="I7" xr:uid="{00000000-0002-0000-0300-000000000000}">
      <formula1>INDIRECT($C$7)</formula1>
    </dataValidation>
  </dataValidation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F1002"/>
  <sheetViews>
    <sheetView workbookViewId="0">
      <selection activeCell="H35" sqref="H35"/>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15.75" customHeight="1" x14ac:dyDescent="0.25">
      <c r="A1" s="451"/>
      <c r="B1" s="452" t="s">
        <v>1174</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33.75" customHeight="1" x14ac:dyDescent="0.25">
      <c r="A2" s="1555" t="s">
        <v>561</v>
      </c>
      <c r="B2" s="587" t="s">
        <v>562</v>
      </c>
      <c r="C2" s="1859" t="s">
        <v>875</v>
      </c>
      <c r="D2" s="1552"/>
      <c r="E2" s="1552"/>
      <c r="F2" s="1552"/>
      <c r="G2" s="1552"/>
      <c r="H2" s="1552"/>
      <c r="I2" s="1552"/>
      <c r="J2" s="1552"/>
      <c r="K2" s="1552"/>
      <c r="L2" s="1552"/>
      <c r="M2" s="699"/>
      <c r="N2" s="5"/>
      <c r="O2" s="5"/>
      <c r="P2" s="5"/>
      <c r="Q2" s="5"/>
      <c r="R2" s="5"/>
      <c r="S2" s="5"/>
      <c r="T2" s="5"/>
      <c r="U2" s="5"/>
      <c r="V2" s="5"/>
      <c r="W2" s="5"/>
      <c r="X2" s="5"/>
      <c r="Y2" s="5"/>
      <c r="Z2" s="5"/>
      <c r="AA2" s="5"/>
      <c r="AB2" s="5"/>
      <c r="AC2" s="5"/>
      <c r="AD2" s="5"/>
    </row>
    <row r="3" spans="1:30" ht="31.5" customHeight="1" x14ac:dyDescent="0.25">
      <c r="A3" s="1556"/>
      <c r="B3" s="69" t="s">
        <v>698</v>
      </c>
      <c r="C3" s="1859" t="s">
        <v>1168</v>
      </c>
      <c r="D3" s="1552"/>
      <c r="E3" s="1552"/>
      <c r="F3" s="1552"/>
      <c r="G3" s="1552"/>
      <c r="H3" s="1552"/>
      <c r="I3" s="1552"/>
      <c r="J3" s="1552"/>
      <c r="K3" s="1552"/>
      <c r="L3" s="1552"/>
      <c r="M3" s="700"/>
      <c r="N3" s="5"/>
      <c r="O3" s="5"/>
      <c r="P3" s="5"/>
      <c r="Q3" s="5"/>
      <c r="R3" s="5"/>
      <c r="S3" s="5"/>
      <c r="T3" s="5"/>
      <c r="U3" s="5"/>
      <c r="V3" s="5"/>
      <c r="W3" s="5"/>
      <c r="X3" s="5"/>
      <c r="Y3" s="5"/>
      <c r="Z3" s="5"/>
      <c r="AA3" s="5"/>
      <c r="AB3" s="5"/>
      <c r="AC3" s="5"/>
      <c r="AD3" s="5"/>
    </row>
    <row r="4" spans="1:30" ht="15.75" customHeight="1" x14ac:dyDescent="0.25">
      <c r="A4" s="1556"/>
      <c r="B4" s="701" t="s">
        <v>227</v>
      </c>
      <c r="C4" s="234" t="s">
        <v>96</v>
      </c>
      <c r="D4" s="702"/>
      <c r="E4" s="684"/>
      <c r="F4" s="1900" t="s">
        <v>685</v>
      </c>
      <c r="G4" s="1569"/>
      <c r="H4" s="703"/>
      <c r="I4" s="944"/>
      <c r="J4" s="944"/>
      <c r="K4" s="944"/>
      <c r="L4" s="944"/>
      <c r="M4" s="704"/>
      <c r="N4" s="5"/>
      <c r="O4" s="5"/>
      <c r="P4" s="5"/>
      <c r="Q4" s="5"/>
      <c r="R4" s="5"/>
      <c r="S4" s="5"/>
      <c r="T4" s="5"/>
      <c r="U4" s="5"/>
      <c r="V4" s="5"/>
      <c r="W4" s="5"/>
      <c r="X4" s="5"/>
      <c r="Y4" s="5"/>
      <c r="Z4" s="5"/>
      <c r="AA4" s="5"/>
      <c r="AB4" s="5"/>
      <c r="AC4" s="5"/>
      <c r="AD4" s="5"/>
    </row>
    <row r="5" spans="1:30" ht="15.75" customHeight="1" x14ac:dyDescent="0.25">
      <c r="A5" s="1556"/>
      <c r="B5" s="701" t="s">
        <v>566</v>
      </c>
      <c r="C5" s="232" t="s">
        <v>96</v>
      </c>
      <c r="D5" s="705"/>
      <c r="E5" s="705"/>
      <c r="F5" s="705"/>
      <c r="G5" s="705"/>
      <c r="H5" s="705"/>
      <c r="I5" s="705"/>
      <c r="J5" s="705"/>
      <c r="K5" s="705"/>
      <c r="L5" s="705"/>
      <c r="M5" s="706"/>
      <c r="N5" s="5"/>
      <c r="O5" s="5"/>
      <c r="P5" s="5"/>
      <c r="Q5" s="5"/>
      <c r="R5" s="5"/>
      <c r="S5" s="5"/>
      <c r="T5" s="5"/>
      <c r="U5" s="5"/>
      <c r="V5" s="5"/>
      <c r="W5" s="5"/>
      <c r="X5" s="5"/>
      <c r="Y5" s="5"/>
      <c r="Z5" s="5"/>
      <c r="AA5" s="5"/>
      <c r="AB5" s="5"/>
      <c r="AC5" s="5"/>
      <c r="AD5" s="5"/>
    </row>
    <row r="6" spans="1:30" ht="15.75" customHeight="1" x14ac:dyDescent="0.25">
      <c r="A6" s="1556"/>
      <c r="B6" s="701" t="s">
        <v>568</v>
      </c>
      <c r="C6" s="232" t="s">
        <v>96</v>
      </c>
      <c r="D6" s="926"/>
      <c r="E6" s="926"/>
      <c r="F6" s="926"/>
      <c r="G6" s="926"/>
      <c r="H6" s="926"/>
      <c r="I6" s="926"/>
      <c r="J6" s="926"/>
      <c r="K6" s="926"/>
      <c r="L6" s="926"/>
      <c r="M6" s="707"/>
      <c r="N6" s="5"/>
      <c r="O6" s="5"/>
      <c r="P6" s="5"/>
      <c r="Q6" s="5"/>
      <c r="R6" s="5"/>
      <c r="S6" s="5"/>
      <c r="T6" s="5"/>
      <c r="U6" s="5"/>
      <c r="V6" s="5"/>
      <c r="W6" s="5"/>
      <c r="X6" s="5"/>
      <c r="Y6" s="5"/>
      <c r="Z6" s="5"/>
      <c r="AA6" s="5"/>
      <c r="AB6" s="5"/>
      <c r="AC6" s="5"/>
      <c r="AD6" s="5"/>
    </row>
    <row r="7" spans="1:30" ht="15.75" customHeight="1" x14ac:dyDescent="0.25">
      <c r="A7" s="1556"/>
      <c r="B7" s="546" t="s">
        <v>570</v>
      </c>
      <c r="C7" s="234" t="s">
        <v>40</v>
      </c>
      <c r="D7" s="708"/>
      <c r="E7" s="708"/>
      <c r="F7" s="708"/>
      <c r="G7" s="709"/>
      <c r="H7" s="238" t="s">
        <v>668</v>
      </c>
      <c r="I7" s="943" t="s">
        <v>88</v>
      </c>
      <c r="J7" s="708"/>
      <c r="K7" s="708"/>
      <c r="L7" s="708"/>
      <c r="M7" s="709"/>
      <c r="N7" s="5"/>
      <c r="O7" s="5"/>
      <c r="P7" s="5"/>
      <c r="Q7" s="5"/>
      <c r="R7" s="5"/>
      <c r="S7" s="5"/>
      <c r="T7" s="5"/>
      <c r="U7" s="5"/>
      <c r="V7" s="5"/>
      <c r="W7" s="5"/>
      <c r="X7" s="5"/>
      <c r="Y7" s="5"/>
      <c r="Z7" s="5"/>
      <c r="AA7" s="5"/>
      <c r="AB7" s="5"/>
      <c r="AC7" s="5"/>
      <c r="AD7" s="5"/>
    </row>
    <row r="8" spans="1:30" ht="15.75" customHeight="1" x14ac:dyDescent="0.25">
      <c r="A8" s="1556"/>
      <c r="B8" s="1608" t="s">
        <v>571</v>
      </c>
      <c r="C8" s="710"/>
      <c r="D8" s="239"/>
      <c r="E8" s="239"/>
      <c r="F8" s="239"/>
      <c r="G8" s="239"/>
      <c r="H8" s="239"/>
      <c r="I8" s="239"/>
      <c r="J8" s="239"/>
      <c r="K8" s="239"/>
      <c r="L8" s="204"/>
      <c r="M8" s="684"/>
      <c r="N8" s="5"/>
      <c r="O8" s="5"/>
      <c r="P8" s="5"/>
      <c r="Q8" s="5"/>
      <c r="R8" s="5"/>
      <c r="S8" s="5"/>
      <c r="T8" s="5"/>
      <c r="U8" s="5"/>
      <c r="V8" s="5"/>
      <c r="W8" s="5"/>
      <c r="X8" s="5"/>
      <c r="Y8" s="5"/>
      <c r="Z8" s="5"/>
      <c r="AA8" s="5"/>
      <c r="AB8" s="5"/>
      <c r="AC8" s="5"/>
      <c r="AD8" s="5"/>
    </row>
    <row r="9" spans="1:30" ht="15.75" x14ac:dyDescent="0.25">
      <c r="A9" s="1556"/>
      <c r="B9" s="1609"/>
      <c r="C9" s="1859"/>
      <c r="D9" s="1552"/>
      <c r="E9" s="1552"/>
      <c r="F9" s="1552"/>
      <c r="G9" s="1552"/>
      <c r="H9" s="1552"/>
      <c r="I9" s="1552"/>
      <c r="J9" s="1552"/>
      <c r="K9" s="1552"/>
      <c r="L9" s="1552"/>
      <c r="M9" s="684"/>
      <c r="N9" s="5"/>
      <c r="O9" s="5"/>
      <c r="P9" s="5"/>
      <c r="Q9" s="5"/>
      <c r="R9" s="5"/>
      <c r="S9" s="5"/>
      <c r="T9" s="5"/>
      <c r="U9" s="5"/>
      <c r="V9" s="5"/>
      <c r="W9" s="5"/>
      <c r="X9" s="5"/>
      <c r="Y9" s="5"/>
      <c r="Z9" s="5"/>
      <c r="AA9" s="5"/>
      <c r="AB9" s="5"/>
      <c r="AC9" s="5"/>
      <c r="AD9" s="5"/>
    </row>
    <row r="10" spans="1:30" ht="15.75" customHeight="1" x14ac:dyDescent="0.25">
      <c r="A10" s="1556"/>
      <c r="B10" s="1610"/>
      <c r="C10" s="1901" t="s">
        <v>231</v>
      </c>
      <c r="D10" s="1552"/>
      <c r="E10" s="938"/>
      <c r="F10" s="1902" t="s">
        <v>231</v>
      </c>
      <c r="G10" s="1552"/>
      <c r="H10" s="938"/>
      <c r="I10" s="1902" t="s">
        <v>231</v>
      </c>
      <c r="J10" s="1552"/>
      <c r="K10" s="938"/>
      <c r="L10" s="951"/>
      <c r="M10" s="711"/>
      <c r="N10" s="5"/>
      <c r="O10" s="5"/>
      <c r="P10" s="5"/>
      <c r="Q10" s="5"/>
      <c r="R10" s="5"/>
      <c r="S10" s="5"/>
      <c r="T10" s="5"/>
      <c r="U10" s="5"/>
      <c r="V10" s="5"/>
      <c r="W10" s="5"/>
      <c r="X10" s="5"/>
      <c r="Y10" s="5"/>
      <c r="Z10" s="5"/>
      <c r="AA10" s="5"/>
      <c r="AB10" s="5"/>
      <c r="AC10" s="5"/>
      <c r="AD10" s="5"/>
    </row>
    <row r="11" spans="1:30" ht="33" customHeight="1" x14ac:dyDescent="0.25">
      <c r="A11" s="1556"/>
      <c r="B11" s="546" t="s">
        <v>576</v>
      </c>
      <c r="C11" s="1859" t="s">
        <v>1062</v>
      </c>
      <c r="D11" s="1552"/>
      <c r="E11" s="1552"/>
      <c r="F11" s="1552"/>
      <c r="G11" s="1552"/>
      <c r="H11" s="1552"/>
      <c r="I11" s="1552"/>
      <c r="J11" s="1552"/>
      <c r="K11" s="1552"/>
      <c r="L11" s="1552"/>
      <c r="M11" s="1553"/>
      <c r="N11" s="5"/>
      <c r="O11" s="5"/>
      <c r="P11" s="5"/>
      <c r="Q11" s="5"/>
      <c r="R11" s="5"/>
      <c r="S11" s="5"/>
      <c r="T11" s="5"/>
      <c r="U11" s="5"/>
      <c r="V11" s="5"/>
      <c r="W11" s="5"/>
      <c r="X11" s="5"/>
      <c r="Y11" s="5"/>
      <c r="Z11" s="5"/>
      <c r="AA11" s="5"/>
      <c r="AB11" s="5"/>
      <c r="AC11" s="5"/>
      <c r="AD11" s="5"/>
    </row>
    <row r="12" spans="1:30" ht="15.75" x14ac:dyDescent="0.25">
      <c r="A12" s="1556"/>
      <c r="B12" s="69" t="s">
        <v>704</v>
      </c>
      <c r="C12" s="1577" t="s">
        <v>1063</v>
      </c>
      <c r="D12" s="1548"/>
      <c r="E12" s="1548"/>
      <c r="F12" s="1548"/>
      <c r="G12" s="1548"/>
      <c r="H12" s="1548"/>
      <c r="I12" s="1548"/>
      <c r="J12" s="1548"/>
      <c r="K12" s="1548"/>
      <c r="L12" s="1548"/>
      <c r="M12" s="1549"/>
      <c r="N12" s="5"/>
      <c r="O12" s="5"/>
      <c r="P12" s="5"/>
      <c r="Q12" s="5"/>
      <c r="R12" s="5"/>
      <c r="S12" s="5"/>
      <c r="T12" s="5"/>
      <c r="U12" s="5"/>
      <c r="V12" s="5"/>
      <c r="W12" s="5"/>
      <c r="X12" s="5"/>
      <c r="Y12" s="5"/>
      <c r="Z12" s="5"/>
      <c r="AA12" s="5"/>
      <c r="AB12" s="5"/>
      <c r="AC12" s="5"/>
      <c r="AD12" s="5"/>
    </row>
    <row r="13" spans="1:30" ht="15.75" customHeight="1" x14ac:dyDescent="0.25">
      <c r="A13" s="1556"/>
      <c r="B13" s="546" t="s">
        <v>705</v>
      </c>
      <c r="C13" s="1859" t="s">
        <v>1144</v>
      </c>
      <c r="D13" s="1552"/>
      <c r="E13" s="1552"/>
      <c r="F13" s="1552"/>
      <c r="G13" s="1552"/>
      <c r="H13" s="1552"/>
      <c r="I13" s="1552"/>
      <c r="J13" s="1552"/>
      <c r="K13" s="1552"/>
      <c r="L13" s="1552"/>
      <c r="M13" s="712"/>
      <c r="N13" s="5"/>
      <c r="O13" s="5"/>
      <c r="P13" s="5"/>
      <c r="Q13" s="5"/>
      <c r="R13" s="5"/>
      <c r="S13" s="5"/>
      <c r="T13" s="5"/>
      <c r="U13" s="5"/>
      <c r="V13" s="5"/>
      <c r="W13" s="5"/>
      <c r="X13" s="5"/>
      <c r="Y13" s="5"/>
      <c r="Z13" s="5"/>
      <c r="AA13" s="5"/>
      <c r="AB13" s="5"/>
      <c r="AC13" s="5"/>
      <c r="AD13" s="5"/>
    </row>
    <row r="14" spans="1:30" ht="63.75" customHeight="1" x14ac:dyDescent="0.25">
      <c r="A14" s="1556"/>
      <c r="B14" s="1608" t="s">
        <v>707</v>
      </c>
      <c r="C14" s="1903" t="s">
        <v>73</v>
      </c>
      <c r="D14" s="1548"/>
      <c r="E14" s="240" t="s">
        <v>109</v>
      </c>
      <c r="F14" s="1606" t="s">
        <v>460</v>
      </c>
      <c r="G14" s="1548"/>
      <c r="H14" s="1548"/>
      <c r="I14" s="1548"/>
      <c r="J14" s="1548"/>
      <c r="K14" s="1548"/>
      <c r="L14" s="1548"/>
      <c r="M14" s="1581"/>
      <c r="N14" s="5"/>
      <c r="O14" s="5"/>
      <c r="P14" s="5"/>
      <c r="Q14" s="5"/>
      <c r="R14" s="5"/>
      <c r="S14" s="5"/>
      <c r="T14" s="5"/>
      <c r="U14" s="5"/>
      <c r="V14" s="5"/>
      <c r="W14" s="5"/>
      <c r="X14" s="5"/>
      <c r="Y14" s="5"/>
      <c r="Z14" s="5"/>
      <c r="AA14" s="5"/>
      <c r="AB14" s="5"/>
      <c r="AC14" s="5"/>
      <c r="AD14" s="5"/>
    </row>
    <row r="15" spans="1:30" ht="15.75" customHeight="1" x14ac:dyDescent="0.25">
      <c r="A15" s="1556"/>
      <c r="B15" s="1609"/>
      <c r="C15" s="1909"/>
      <c r="D15" s="1548"/>
      <c r="E15" s="1548"/>
      <c r="F15" s="1548"/>
      <c r="G15" s="1548"/>
      <c r="H15" s="1548"/>
      <c r="I15" s="1548"/>
      <c r="J15" s="1548"/>
      <c r="K15" s="1548"/>
      <c r="L15" s="1548"/>
      <c r="M15" s="1549"/>
      <c r="N15" s="5"/>
      <c r="O15" s="5"/>
      <c r="P15" s="5"/>
      <c r="Q15" s="5"/>
      <c r="R15" s="5"/>
      <c r="S15" s="5"/>
      <c r="T15" s="5"/>
      <c r="U15" s="5"/>
      <c r="V15" s="5"/>
      <c r="W15" s="5"/>
      <c r="X15" s="5"/>
      <c r="Y15" s="5"/>
      <c r="Z15" s="5"/>
      <c r="AA15" s="5"/>
      <c r="AB15" s="5"/>
      <c r="AC15" s="5"/>
      <c r="AD15" s="5"/>
    </row>
    <row r="16" spans="1:30" ht="15.75" customHeight="1" x14ac:dyDescent="0.25">
      <c r="A16" s="1583" t="s">
        <v>578</v>
      </c>
      <c r="B16" s="69" t="s">
        <v>218</v>
      </c>
      <c r="C16" s="1577" t="s">
        <v>683</v>
      </c>
      <c r="D16" s="1548"/>
      <c r="E16" s="1548"/>
      <c r="F16" s="1548"/>
      <c r="G16" s="1548"/>
      <c r="H16" s="1548"/>
      <c r="I16" s="1548"/>
      <c r="J16" s="1548"/>
      <c r="K16" s="1548"/>
      <c r="L16" s="1548"/>
      <c r="M16" s="1549"/>
      <c r="N16" s="5"/>
      <c r="O16" s="5"/>
      <c r="P16" s="5"/>
      <c r="Q16" s="5"/>
      <c r="R16" s="5"/>
      <c r="S16" s="5"/>
      <c r="T16" s="5"/>
      <c r="U16" s="5"/>
      <c r="V16" s="5"/>
      <c r="W16" s="5"/>
      <c r="X16" s="5"/>
      <c r="Y16" s="5"/>
      <c r="Z16" s="5"/>
      <c r="AA16" s="5"/>
      <c r="AB16" s="5"/>
      <c r="AC16" s="5"/>
      <c r="AD16" s="5"/>
    </row>
    <row r="17" spans="1:30" ht="29.25" customHeight="1" x14ac:dyDescent="0.25">
      <c r="A17" s="1556"/>
      <c r="B17" s="546" t="s">
        <v>709</v>
      </c>
      <c r="C17" s="1579" t="s">
        <v>1356</v>
      </c>
      <c r="D17" s="1552"/>
      <c r="E17" s="1552"/>
      <c r="F17" s="1552"/>
      <c r="G17" s="1552"/>
      <c r="H17" s="1552"/>
      <c r="I17" s="1552"/>
      <c r="J17" s="1552"/>
      <c r="K17" s="1552"/>
      <c r="L17" s="1552"/>
      <c r="M17" s="1552"/>
      <c r="N17" s="5"/>
      <c r="O17" s="5"/>
      <c r="P17" s="5"/>
      <c r="Q17" s="5"/>
      <c r="R17" s="5"/>
      <c r="S17" s="5"/>
      <c r="T17" s="5"/>
      <c r="U17" s="5"/>
      <c r="V17" s="5"/>
      <c r="W17" s="5"/>
      <c r="X17" s="5"/>
      <c r="Y17" s="5"/>
      <c r="Z17" s="5"/>
      <c r="AA17" s="5"/>
      <c r="AB17" s="5"/>
      <c r="AC17" s="5"/>
      <c r="AD17" s="5"/>
    </row>
    <row r="18" spans="1:30" ht="8.25" customHeight="1" x14ac:dyDescent="0.25">
      <c r="A18" s="1556"/>
      <c r="B18" s="1608" t="s">
        <v>579</v>
      </c>
      <c r="C18" s="713"/>
      <c r="D18" s="204"/>
      <c r="E18" s="204"/>
      <c r="F18" s="204"/>
      <c r="G18" s="204"/>
      <c r="H18" s="204"/>
      <c r="I18" s="204"/>
      <c r="J18" s="204"/>
      <c r="K18" s="204"/>
      <c r="L18" s="204"/>
      <c r="M18" s="684"/>
      <c r="N18" s="5"/>
      <c r="O18" s="5"/>
      <c r="P18" s="5"/>
      <c r="Q18" s="5"/>
      <c r="R18" s="5"/>
      <c r="S18" s="5"/>
      <c r="T18" s="5"/>
      <c r="U18" s="5"/>
      <c r="V18" s="5"/>
      <c r="W18" s="5"/>
      <c r="X18" s="5"/>
      <c r="Y18" s="5"/>
      <c r="Z18" s="5"/>
      <c r="AA18" s="5"/>
      <c r="AB18" s="5"/>
      <c r="AC18" s="5"/>
      <c r="AD18" s="5"/>
    </row>
    <row r="19" spans="1:30" ht="9" customHeight="1" x14ac:dyDescent="0.25">
      <c r="A19" s="1556"/>
      <c r="B19" s="1609"/>
      <c r="C19" s="713"/>
      <c r="D19" s="951"/>
      <c r="E19" s="204"/>
      <c r="F19" s="951"/>
      <c r="G19" s="204"/>
      <c r="H19" s="951"/>
      <c r="I19" s="204"/>
      <c r="J19" s="951"/>
      <c r="K19" s="204"/>
      <c r="L19" s="204"/>
      <c r="M19" s="684"/>
      <c r="N19" s="5"/>
      <c r="O19" s="5"/>
      <c r="P19" s="5"/>
      <c r="Q19" s="5"/>
      <c r="R19" s="5"/>
      <c r="S19" s="5"/>
      <c r="T19" s="5"/>
      <c r="U19" s="5"/>
      <c r="V19" s="5"/>
      <c r="W19" s="5"/>
      <c r="X19" s="5"/>
      <c r="Y19" s="5"/>
      <c r="Z19" s="5"/>
      <c r="AA19" s="5"/>
      <c r="AB19" s="5"/>
      <c r="AC19" s="5"/>
      <c r="AD19" s="5"/>
    </row>
    <row r="20" spans="1:30" ht="15.75" customHeight="1" x14ac:dyDescent="0.25">
      <c r="A20" s="1556"/>
      <c r="B20" s="1609"/>
      <c r="C20" s="714" t="s">
        <v>580</v>
      </c>
      <c r="D20" s="715"/>
      <c r="E20" s="241" t="s">
        <v>581</v>
      </c>
      <c r="F20" s="716"/>
      <c r="G20" s="241" t="s">
        <v>582</v>
      </c>
      <c r="H20" s="716"/>
      <c r="I20" s="241" t="s">
        <v>583</v>
      </c>
      <c r="J20" s="242"/>
      <c r="K20" s="241"/>
      <c r="L20" s="241"/>
      <c r="M20" s="684"/>
      <c r="N20" s="5"/>
      <c r="O20" s="5"/>
      <c r="P20" s="5"/>
      <c r="Q20" s="5"/>
      <c r="R20" s="5"/>
      <c r="S20" s="5"/>
      <c r="T20" s="5"/>
      <c r="U20" s="5"/>
      <c r="V20" s="5"/>
      <c r="W20" s="5"/>
      <c r="X20" s="5"/>
      <c r="Y20" s="5"/>
      <c r="Z20" s="5"/>
      <c r="AA20" s="5"/>
      <c r="AB20" s="5"/>
      <c r="AC20" s="5"/>
      <c r="AD20" s="5"/>
    </row>
    <row r="21" spans="1:30" ht="15.75" customHeight="1" x14ac:dyDescent="0.25">
      <c r="A21" s="1556"/>
      <c r="B21" s="1609"/>
      <c r="C21" s="714" t="s">
        <v>584</v>
      </c>
      <c r="D21" s="237"/>
      <c r="E21" s="241" t="s">
        <v>585</v>
      </c>
      <c r="F21" s="243"/>
      <c r="G21" s="241" t="s">
        <v>586</v>
      </c>
      <c r="H21" s="243"/>
      <c r="I21" s="241"/>
      <c r="J21" s="204"/>
      <c r="K21" s="241"/>
      <c r="L21" s="241"/>
      <c r="M21" s="684"/>
      <c r="N21" s="5"/>
      <c r="O21" s="5"/>
      <c r="P21" s="5"/>
      <c r="Q21" s="5"/>
      <c r="R21" s="5"/>
      <c r="S21" s="5"/>
      <c r="T21" s="5"/>
      <c r="U21" s="5"/>
      <c r="V21" s="5"/>
      <c r="W21" s="5"/>
      <c r="X21" s="5"/>
      <c r="Y21" s="5"/>
      <c r="Z21" s="5"/>
      <c r="AA21" s="5"/>
      <c r="AB21" s="5"/>
      <c r="AC21" s="5"/>
      <c r="AD21" s="5"/>
    </row>
    <row r="22" spans="1:30" ht="15.75" customHeight="1" x14ac:dyDescent="0.25">
      <c r="A22" s="1556"/>
      <c r="B22" s="1609"/>
      <c r="C22" s="714" t="s">
        <v>587</v>
      </c>
      <c r="D22" s="192"/>
      <c r="E22" s="241" t="s">
        <v>588</v>
      </c>
      <c r="F22" s="192"/>
      <c r="G22" s="241"/>
      <c r="H22" s="204"/>
      <c r="I22" s="241"/>
      <c r="J22" s="204"/>
      <c r="K22" s="241"/>
      <c r="L22" s="241"/>
      <c r="M22" s="684"/>
      <c r="N22" s="5"/>
      <c r="O22" s="5"/>
      <c r="P22" s="5"/>
      <c r="Q22" s="5"/>
      <c r="R22" s="5"/>
      <c r="S22" s="5"/>
      <c r="T22" s="5"/>
      <c r="U22" s="5"/>
      <c r="V22" s="5"/>
      <c r="W22" s="5"/>
      <c r="X22" s="5"/>
      <c r="Y22" s="5"/>
      <c r="Z22" s="5"/>
      <c r="AA22" s="5"/>
      <c r="AB22" s="5"/>
      <c r="AC22" s="5"/>
      <c r="AD22" s="5"/>
    </row>
    <row r="23" spans="1:30" ht="15.75" customHeight="1" x14ac:dyDescent="0.25">
      <c r="A23" s="1556"/>
      <c r="B23" s="1609"/>
      <c r="C23" s="714" t="s">
        <v>106</v>
      </c>
      <c r="D23" s="242" t="s">
        <v>589</v>
      </c>
      <c r="E23" s="241" t="s">
        <v>590</v>
      </c>
      <c r="F23" s="1904" t="s">
        <v>876</v>
      </c>
      <c r="G23" s="1552"/>
      <c r="H23" s="1552"/>
      <c r="I23" s="1552"/>
      <c r="J23" s="1552"/>
      <c r="K23" s="938"/>
      <c r="L23" s="938"/>
      <c r="M23" s="646"/>
      <c r="N23" s="5"/>
      <c r="O23" s="5"/>
      <c r="P23" s="5"/>
      <c r="Q23" s="5"/>
      <c r="R23" s="5"/>
      <c r="S23" s="5"/>
      <c r="T23" s="5"/>
      <c r="U23" s="5"/>
      <c r="V23" s="5"/>
      <c r="W23" s="5"/>
      <c r="X23" s="5"/>
      <c r="Y23" s="5"/>
      <c r="Z23" s="5"/>
      <c r="AA23" s="5"/>
      <c r="AB23" s="5"/>
      <c r="AC23" s="5"/>
      <c r="AD23" s="5"/>
    </row>
    <row r="24" spans="1:30" ht="9.75" customHeight="1" x14ac:dyDescent="0.25">
      <c r="A24" s="1556"/>
      <c r="B24" s="1610"/>
      <c r="C24" s="940"/>
      <c r="D24" s="938"/>
      <c r="E24" s="938"/>
      <c r="F24" s="938"/>
      <c r="G24" s="938"/>
      <c r="H24" s="938"/>
      <c r="I24" s="938"/>
      <c r="J24" s="938"/>
      <c r="K24" s="938"/>
      <c r="L24" s="938"/>
      <c r="M24" s="646"/>
      <c r="N24" s="5"/>
      <c r="O24" s="5"/>
      <c r="P24" s="5"/>
      <c r="Q24" s="5"/>
      <c r="R24" s="5"/>
      <c r="S24" s="5"/>
      <c r="T24" s="5"/>
      <c r="U24" s="5"/>
      <c r="V24" s="5"/>
      <c r="W24" s="5"/>
      <c r="X24" s="5"/>
      <c r="Y24" s="5"/>
      <c r="Z24" s="5"/>
      <c r="AA24" s="5"/>
      <c r="AB24" s="5"/>
      <c r="AC24" s="5"/>
      <c r="AD24" s="5"/>
    </row>
    <row r="25" spans="1:30" ht="15.75" customHeight="1" x14ac:dyDescent="0.25">
      <c r="A25" s="1556"/>
      <c r="B25" s="1608" t="s">
        <v>592</v>
      </c>
      <c r="C25" s="713"/>
      <c r="D25" s="204"/>
      <c r="E25" s="204"/>
      <c r="F25" s="204"/>
      <c r="G25" s="204"/>
      <c r="H25" s="204"/>
      <c r="I25" s="204"/>
      <c r="J25" s="204"/>
      <c r="K25" s="204"/>
      <c r="L25" s="204"/>
      <c r="M25" s="684"/>
      <c r="N25" s="5"/>
      <c r="O25" s="5"/>
      <c r="P25" s="5"/>
      <c r="Q25" s="5"/>
      <c r="R25" s="5"/>
      <c r="S25" s="5"/>
      <c r="T25" s="5"/>
      <c r="U25" s="5"/>
      <c r="V25" s="5"/>
      <c r="W25" s="5"/>
      <c r="X25" s="5"/>
      <c r="Y25" s="5"/>
      <c r="Z25" s="5"/>
      <c r="AA25" s="5"/>
      <c r="AB25" s="5"/>
      <c r="AC25" s="5"/>
      <c r="AD25" s="5"/>
    </row>
    <row r="26" spans="1:30" ht="15.75" customHeight="1" x14ac:dyDescent="0.25">
      <c r="A26" s="1556"/>
      <c r="B26" s="1609"/>
      <c r="C26" s="714" t="s">
        <v>593</v>
      </c>
      <c r="D26" s="242"/>
      <c r="E26" s="239"/>
      <c r="F26" s="241" t="s">
        <v>594</v>
      </c>
      <c r="G26" s="192" t="s">
        <v>589</v>
      </c>
      <c r="H26" s="239"/>
      <c r="I26" s="241" t="s">
        <v>595</v>
      </c>
      <c r="J26" s="192"/>
      <c r="K26" s="239"/>
      <c r="L26" s="204"/>
      <c r="M26" s="684"/>
      <c r="N26" s="5"/>
      <c r="O26" s="5"/>
      <c r="P26" s="5"/>
      <c r="Q26" s="5"/>
      <c r="R26" s="5"/>
      <c r="S26" s="5"/>
      <c r="T26" s="5"/>
      <c r="U26" s="5"/>
      <c r="V26" s="5"/>
      <c r="W26" s="5"/>
      <c r="X26" s="5"/>
      <c r="Y26" s="5"/>
      <c r="Z26" s="5"/>
      <c r="AA26" s="5"/>
      <c r="AB26" s="5"/>
      <c r="AC26" s="5"/>
      <c r="AD26" s="5"/>
    </row>
    <row r="27" spans="1:30" ht="15.75" customHeight="1" x14ac:dyDescent="0.25">
      <c r="A27" s="1556"/>
      <c r="B27" s="1609"/>
      <c r="C27" s="714" t="s">
        <v>596</v>
      </c>
      <c r="D27" s="243"/>
      <c r="E27" s="204"/>
      <c r="F27" s="241" t="s">
        <v>597</v>
      </c>
      <c r="G27" s="243"/>
      <c r="H27" s="204"/>
      <c r="I27" s="241"/>
      <c r="J27" s="204"/>
      <c r="K27" s="239"/>
      <c r="L27" s="204"/>
      <c r="M27" s="684"/>
      <c r="N27" s="5"/>
      <c r="O27" s="5"/>
      <c r="P27" s="5"/>
      <c r="Q27" s="5"/>
      <c r="R27" s="5"/>
      <c r="S27" s="5"/>
      <c r="T27" s="5"/>
      <c r="U27" s="5"/>
      <c r="V27" s="5"/>
      <c r="W27" s="5"/>
      <c r="X27" s="5"/>
      <c r="Y27" s="5"/>
      <c r="Z27" s="5"/>
      <c r="AA27" s="5"/>
      <c r="AB27" s="5"/>
      <c r="AC27" s="5"/>
      <c r="AD27" s="5"/>
    </row>
    <row r="28" spans="1:30" ht="15.75" customHeight="1" x14ac:dyDescent="0.25">
      <c r="A28" s="1556"/>
      <c r="B28" s="1610"/>
      <c r="C28" s="717"/>
      <c r="D28" s="951"/>
      <c r="E28" s="951"/>
      <c r="F28" s="951"/>
      <c r="G28" s="951"/>
      <c r="H28" s="951"/>
      <c r="I28" s="951"/>
      <c r="J28" s="951"/>
      <c r="K28" s="951"/>
      <c r="L28" s="951"/>
      <c r="M28" s="711"/>
      <c r="N28" s="5"/>
      <c r="O28" s="5"/>
      <c r="P28" s="5"/>
      <c r="Q28" s="5"/>
      <c r="R28" s="5"/>
      <c r="S28" s="5"/>
      <c r="T28" s="5"/>
      <c r="U28" s="5"/>
      <c r="V28" s="5"/>
      <c r="W28" s="5"/>
      <c r="X28" s="5"/>
      <c r="Y28" s="5"/>
      <c r="Z28" s="5"/>
      <c r="AA28" s="5"/>
      <c r="AB28" s="5"/>
      <c r="AC28" s="5"/>
      <c r="AD28" s="5"/>
    </row>
    <row r="29" spans="1:30" ht="15.75" customHeight="1" x14ac:dyDescent="0.25">
      <c r="A29" s="1556"/>
      <c r="B29" s="936" t="s">
        <v>598</v>
      </c>
      <c r="C29" s="710"/>
      <c r="D29" s="239"/>
      <c r="E29" s="239"/>
      <c r="F29" s="239"/>
      <c r="G29" s="239"/>
      <c r="H29" s="239"/>
      <c r="I29" s="239"/>
      <c r="J29" s="239"/>
      <c r="K29" s="239"/>
      <c r="L29" s="239"/>
      <c r="M29" s="641"/>
      <c r="N29" s="5"/>
      <c r="O29" s="5"/>
      <c r="P29" s="5"/>
      <c r="Q29" s="5"/>
      <c r="R29" s="5"/>
      <c r="S29" s="5"/>
      <c r="T29" s="5"/>
      <c r="U29" s="5"/>
      <c r="V29" s="5"/>
      <c r="W29" s="5"/>
      <c r="X29" s="5"/>
      <c r="Y29" s="5"/>
      <c r="Z29" s="5"/>
      <c r="AA29" s="5"/>
      <c r="AB29" s="5"/>
      <c r="AC29" s="5"/>
      <c r="AD29" s="5"/>
    </row>
    <row r="30" spans="1:30" ht="15.75" customHeight="1" x14ac:dyDescent="0.25">
      <c r="A30" s="1556"/>
      <c r="B30" s="936"/>
      <c r="C30" s="718" t="s">
        <v>599</v>
      </c>
      <c r="D30" s="244" t="s">
        <v>282</v>
      </c>
      <c r="E30" s="239"/>
      <c r="F30" s="241" t="s">
        <v>600</v>
      </c>
      <c r="G30" s="245" t="s">
        <v>282</v>
      </c>
      <c r="H30" s="239"/>
      <c r="I30" s="241" t="s">
        <v>601</v>
      </c>
      <c r="J30" s="1905" t="s">
        <v>877</v>
      </c>
      <c r="K30" s="1548"/>
      <c r="L30" s="1549"/>
      <c r="M30" s="641"/>
      <c r="N30" s="5"/>
      <c r="O30" s="5"/>
      <c r="P30" s="5"/>
      <c r="Q30" s="5"/>
      <c r="R30" s="5"/>
      <c r="S30" s="5"/>
      <c r="T30" s="5"/>
      <c r="U30" s="5"/>
      <c r="V30" s="5"/>
      <c r="W30" s="5"/>
      <c r="X30" s="5"/>
      <c r="Y30" s="5"/>
      <c r="Z30" s="5"/>
      <c r="AA30" s="5"/>
      <c r="AB30" s="5"/>
      <c r="AC30" s="5"/>
      <c r="AD30" s="5"/>
    </row>
    <row r="31" spans="1:30" ht="15.75" customHeight="1" x14ac:dyDescent="0.25">
      <c r="A31" s="1556"/>
      <c r="B31" s="500"/>
      <c r="C31" s="940"/>
      <c r="D31" s="938"/>
      <c r="E31" s="938"/>
      <c r="F31" s="938"/>
      <c r="G31" s="938"/>
      <c r="H31" s="938"/>
      <c r="I31" s="938"/>
      <c r="J31" s="938"/>
      <c r="K31" s="938"/>
      <c r="L31" s="938"/>
      <c r="M31" s="646"/>
      <c r="N31" s="5"/>
      <c r="O31" s="5"/>
      <c r="P31" s="5"/>
      <c r="Q31" s="5"/>
      <c r="R31" s="5"/>
      <c r="S31" s="5"/>
      <c r="T31" s="5"/>
      <c r="U31" s="5"/>
      <c r="V31" s="5"/>
      <c r="W31" s="5"/>
      <c r="X31" s="5"/>
      <c r="Y31" s="5"/>
      <c r="Z31" s="5"/>
      <c r="AA31" s="5"/>
      <c r="AB31" s="5"/>
      <c r="AC31" s="5"/>
      <c r="AD31" s="5"/>
    </row>
    <row r="32" spans="1:30" ht="15.75" customHeight="1" x14ac:dyDescent="0.25">
      <c r="A32" s="1556"/>
      <c r="B32" s="1608" t="s">
        <v>602</v>
      </c>
      <c r="C32" s="719"/>
      <c r="D32" s="246"/>
      <c r="E32" s="246"/>
      <c r="F32" s="246"/>
      <c r="G32" s="246"/>
      <c r="H32" s="246"/>
      <c r="I32" s="246"/>
      <c r="J32" s="246"/>
      <c r="K32" s="246"/>
      <c r="L32" s="204"/>
      <c r="M32" s="684"/>
      <c r="N32" s="5"/>
      <c r="O32" s="5"/>
      <c r="P32" s="5"/>
      <c r="Q32" s="5"/>
      <c r="R32" s="5"/>
      <c r="S32" s="5"/>
      <c r="T32" s="5"/>
      <c r="U32" s="5"/>
      <c r="V32" s="5"/>
      <c r="W32" s="5"/>
      <c r="X32" s="5"/>
      <c r="Y32" s="5"/>
      <c r="Z32" s="5"/>
      <c r="AA32" s="5"/>
      <c r="AB32" s="5"/>
      <c r="AC32" s="5"/>
      <c r="AD32" s="5"/>
    </row>
    <row r="33" spans="1:32" ht="15.75" customHeight="1" x14ac:dyDescent="0.25">
      <c r="A33" s="1556"/>
      <c r="B33" s="1609"/>
      <c r="C33" s="710" t="s">
        <v>603</v>
      </c>
      <c r="D33" s="247">
        <v>2021</v>
      </c>
      <c r="E33" s="246"/>
      <c r="F33" s="239" t="s">
        <v>604</v>
      </c>
      <c r="G33" s="248" t="s">
        <v>1089</v>
      </c>
      <c r="H33" s="246"/>
      <c r="I33" s="241"/>
      <c r="J33" s="246"/>
      <c r="K33" s="246"/>
      <c r="L33" s="204"/>
      <c r="M33" s="684"/>
      <c r="N33" s="5"/>
      <c r="O33" s="5"/>
      <c r="P33" s="5"/>
      <c r="Q33" s="5"/>
      <c r="R33" s="5"/>
      <c r="S33" s="5"/>
      <c r="T33" s="5"/>
      <c r="U33" s="5"/>
      <c r="V33" s="5"/>
      <c r="W33" s="5"/>
      <c r="X33" s="5"/>
      <c r="Y33" s="5"/>
      <c r="Z33" s="5"/>
      <c r="AA33" s="5"/>
      <c r="AB33" s="5"/>
      <c r="AC33" s="5"/>
      <c r="AD33" s="5"/>
      <c r="AE33" s="5"/>
      <c r="AF33" s="5"/>
    </row>
    <row r="34" spans="1:32" ht="15.75" customHeight="1" x14ac:dyDescent="0.25">
      <c r="A34" s="1556"/>
      <c r="B34" s="1610"/>
      <c r="C34" s="940"/>
      <c r="D34" s="720"/>
      <c r="E34" s="721"/>
      <c r="F34" s="938"/>
      <c r="G34" s="721"/>
      <c r="H34" s="721"/>
      <c r="I34" s="722"/>
      <c r="J34" s="721"/>
      <c r="K34" s="721"/>
      <c r="L34" s="951"/>
      <c r="M34" s="711"/>
      <c r="N34" s="5"/>
      <c r="O34" s="5"/>
      <c r="P34" s="5"/>
      <c r="Q34" s="5"/>
      <c r="R34" s="5"/>
      <c r="S34" s="5"/>
      <c r="T34" s="5"/>
      <c r="U34" s="5"/>
      <c r="V34" s="5"/>
      <c r="W34" s="5"/>
      <c r="X34" s="5"/>
      <c r="Y34" s="5"/>
      <c r="Z34" s="5"/>
      <c r="AA34" s="5"/>
      <c r="AB34" s="5"/>
      <c r="AC34" s="5"/>
      <c r="AD34" s="5"/>
      <c r="AE34" s="5"/>
      <c r="AF34" s="5"/>
    </row>
    <row r="35" spans="1:32" ht="15.75" customHeight="1" x14ac:dyDescent="0.25">
      <c r="A35" s="1556"/>
      <c r="B35" s="1608" t="s">
        <v>605</v>
      </c>
      <c r="C35" s="702"/>
      <c r="D35" s="944"/>
      <c r="E35" s="944"/>
      <c r="F35" s="944"/>
      <c r="G35" s="944"/>
      <c r="H35" s="944"/>
      <c r="I35" s="944"/>
      <c r="J35" s="944"/>
      <c r="K35" s="944"/>
      <c r="L35" s="944"/>
      <c r="M35" s="704"/>
      <c r="N35" s="5"/>
      <c r="O35" s="5"/>
      <c r="P35" s="5"/>
      <c r="Q35" s="5"/>
      <c r="R35" s="5"/>
      <c r="S35" s="5"/>
      <c r="T35" s="5"/>
      <c r="U35" s="5"/>
      <c r="V35" s="5"/>
      <c r="W35" s="5"/>
      <c r="X35" s="5"/>
      <c r="Y35" s="5"/>
      <c r="Z35" s="5"/>
      <c r="AA35" s="5"/>
      <c r="AB35" s="5"/>
      <c r="AC35" s="5"/>
      <c r="AD35" s="5"/>
      <c r="AE35" s="5"/>
      <c r="AF35" s="5"/>
    </row>
    <row r="36" spans="1:32" ht="15.75" customHeight="1" x14ac:dyDescent="0.25">
      <c r="A36" s="1556"/>
      <c r="B36" s="1609"/>
      <c r="C36" s="714"/>
      <c r="D36" s="74">
        <v>2021</v>
      </c>
      <c r="E36" s="74"/>
      <c r="F36" s="74">
        <v>2022</v>
      </c>
      <c r="G36" s="74"/>
      <c r="H36" s="74">
        <v>2023</v>
      </c>
      <c r="I36" s="74"/>
      <c r="J36" s="74">
        <v>2024</v>
      </c>
      <c r="L36" s="74">
        <v>2025</v>
      </c>
      <c r="M36" s="704"/>
      <c r="N36" s="5"/>
      <c r="O36" s="5"/>
      <c r="P36" s="5"/>
      <c r="Q36" s="5"/>
      <c r="R36" s="5"/>
      <c r="S36" s="5"/>
      <c r="T36" s="5"/>
      <c r="U36" s="5"/>
      <c r="V36" s="5"/>
      <c r="W36" s="5"/>
      <c r="X36" s="5"/>
      <c r="Y36" s="5"/>
      <c r="Z36" s="5"/>
      <c r="AA36" s="5"/>
      <c r="AB36" s="5"/>
      <c r="AC36" s="5"/>
      <c r="AD36" s="5"/>
      <c r="AE36" s="5"/>
      <c r="AF36" s="5"/>
    </row>
    <row r="37" spans="1:32" ht="15.75" customHeight="1" x14ac:dyDescent="0.25">
      <c r="A37" s="1556"/>
      <c r="B37" s="1609"/>
      <c r="C37" s="714"/>
      <c r="D37" s="631">
        <v>0.1</v>
      </c>
      <c r="E37" s="160"/>
      <c r="F37" s="631">
        <v>0.3</v>
      </c>
      <c r="G37" s="160"/>
      <c r="H37" s="631">
        <v>0.5</v>
      </c>
      <c r="I37" s="160"/>
      <c r="J37" s="631">
        <v>1</v>
      </c>
      <c r="K37" s="160"/>
      <c r="L37" s="631">
        <v>1</v>
      </c>
      <c r="M37" s="723"/>
      <c r="N37" s="5"/>
      <c r="O37" s="5"/>
      <c r="P37" s="5"/>
      <c r="Q37" s="5"/>
      <c r="R37" s="5"/>
      <c r="S37" s="5"/>
      <c r="T37" s="5"/>
      <c r="U37" s="5"/>
      <c r="V37" s="5"/>
      <c r="W37" s="5"/>
      <c r="X37" s="5"/>
      <c r="Y37" s="5"/>
      <c r="Z37" s="5"/>
      <c r="AA37" s="5"/>
      <c r="AB37" s="5"/>
      <c r="AC37" s="5"/>
      <c r="AD37" s="5"/>
      <c r="AE37" s="5"/>
      <c r="AF37" s="5"/>
    </row>
    <row r="38" spans="1:32" ht="15.75" customHeight="1" x14ac:dyDescent="0.25">
      <c r="A38" s="1556"/>
      <c r="B38" s="1609"/>
      <c r="C38" s="714"/>
      <c r="D38" s="74">
        <v>2026</v>
      </c>
      <c r="E38" s="74"/>
      <c r="F38" s="74">
        <v>2027</v>
      </c>
      <c r="G38" s="74"/>
      <c r="H38" s="74">
        <v>2028</v>
      </c>
      <c r="I38" s="74"/>
      <c r="J38" s="74">
        <v>2029</v>
      </c>
      <c r="L38" s="48">
        <v>2030</v>
      </c>
      <c r="M38" s="243"/>
    </row>
    <row r="39" spans="1:32" ht="15.75" customHeight="1" x14ac:dyDescent="0.25">
      <c r="A39" s="1556"/>
      <c r="B39" s="1609"/>
      <c r="C39" s="714"/>
      <c r="D39" s="631">
        <v>1</v>
      </c>
      <c r="E39" s="160"/>
      <c r="F39" s="631">
        <v>1</v>
      </c>
      <c r="G39" s="160"/>
      <c r="H39" s="631">
        <v>1</v>
      </c>
      <c r="I39" s="160"/>
      <c r="J39" s="631">
        <v>1</v>
      </c>
      <c r="K39" s="160"/>
      <c r="L39" s="631">
        <v>1</v>
      </c>
      <c r="M39" s="192"/>
      <c r="Z39" s="5"/>
      <c r="AA39" s="5"/>
      <c r="AB39" s="5"/>
      <c r="AC39" s="5"/>
      <c r="AD39" s="5"/>
      <c r="AE39" s="5"/>
      <c r="AF39" s="5"/>
    </row>
    <row r="40" spans="1:32" ht="15.75" customHeight="1" x14ac:dyDescent="0.25">
      <c r="A40" s="1556"/>
      <c r="B40" s="1609"/>
      <c r="C40" s="714"/>
      <c r="D40" s="128">
        <v>2031</v>
      </c>
      <c r="E40" s="129"/>
      <c r="F40" s="128">
        <v>2032</v>
      </c>
      <c r="G40" s="45"/>
      <c r="H40" s="48">
        <v>2033</v>
      </c>
      <c r="I40" s="45"/>
      <c r="J40" s="48">
        <v>2034</v>
      </c>
      <c r="L40" s="74">
        <v>2035</v>
      </c>
      <c r="M40" s="192"/>
      <c r="N40" s="5"/>
      <c r="O40" s="5"/>
      <c r="P40" s="5"/>
      <c r="Q40" s="5"/>
      <c r="R40" s="5"/>
      <c r="S40" s="5"/>
      <c r="T40" s="5"/>
      <c r="U40" s="5"/>
      <c r="V40" s="5"/>
      <c r="W40" s="5"/>
      <c r="X40" s="5"/>
      <c r="Y40" s="5"/>
      <c r="Z40" s="5"/>
      <c r="AA40" s="5"/>
      <c r="AB40" s="5"/>
      <c r="AC40" s="5"/>
      <c r="AD40" s="5"/>
      <c r="AE40" s="5"/>
      <c r="AF40" s="5"/>
    </row>
    <row r="41" spans="1:32" ht="15.75" customHeight="1" x14ac:dyDescent="0.25">
      <c r="A41" s="1556"/>
      <c r="B41" s="1609"/>
      <c r="C41" s="714"/>
      <c r="D41" s="631">
        <v>1</v>
      </c>
      <c r="E41" s="160"/>
      <c r="F41" s="631">
        <v>1</v>
      </c>
      <c r="G41" s="160"/>
      <c r="H41" s="631">
        <v>1</v>
      </c>
      <c r="I41" s="160"/>
      <c r="J41" s="631">
        <v>1</v>
      </c>
      <c r="K41" s="160"/>
      <c r="L41" s="631">
        <v>1</v>
      </c>
      <c r="M41" s="192"/>
      <c r="N41" s="5"/>
      <c r="O41" s="5"/>
      <c r="P41" s="5"/>
      <c r="Q41" s="5"/>
      <c r="R41" s="5"/>
      <c r="S41" s="5"/>
      <c r="T41" s="5"/>
      <c r="U41" s="5"/>
      <c r="V41" s="5"/>
      <c r="W41" s="5"/>
      <c r="X41" s="5"/>
      <c r="Y41" s="5"/>
      <c r="Z41" s="5"/>
      <c r="AA41" s="5"/>
      <c r="AB41" s="5"/>
      <c r="AC41" s="5"/>
      <c r="AD41" s="5"/>
      <c r="AE41" s="5"/>
      <c r="AF41" s="5"/>
    </row>
    <row r="42" spans="1:32" ht="15.75" customHeight="1" x14ac:dyDescent="0.25">
      <c r="A42" s="1556"/>
      <c r="B42" s="1609"/>
      <c r="C42" s="714"/>
      <c r="D42" s="74">
        <v>2036</v>
      </c>
      <c r="E42" s="74"/>
      <c r="F42" s="74">
        <v>2037</v>
      </c>
      <c r="G42" s="74"/>
      <c r="H42" s="74">
        <v>2038</v>
      </c>
      <c r="J42" s="74">
        <v>2039</v>
      </c>
      <c r="K42" s="160"/>
      <c r="L42" s="160"/>
      <c r="M42" s="192"/>
      <c r="U42" s="5"/>
      <c r="V42" s="5"/>
      <c r="W42" s="5"/>
      <c r="X42" s="5"/>
      <c r="Y42" s="5"/>
      <c r="Z42" s="5"/>
      <c r="AA42" s="5"/>
      <c r="AB42" s="5"/>
      <c r="AC42" s="5"/>
      <c r="AD42" s="5"/>
      <c r="AE42" s="5"/>
      <c r="AF42" s="5"/>
    </row>
    <row r="43" spans="1:32" ht="15.75" customHeight="1" x14ac:dyDescent="0.25">
      <c r="A43" s="1556"/>
      <c r="B43" s="1609"/>
      <c r="C43" s="714"/>
      <c r="D43" s="631">
        <v>1</v>
      </c>
      <c r="E43" s="160"/>
      <c r="F43" s="631">
        <v>1</v>
      </c>
      <c r="G43" s="160"/>
      <c r="H43" s="631">
        <v>1</v>
      </c>
      <c r="I43" s="160"/>
      <c r="J43" s="631">
        <v>1</v>
      </c>
      <c r="K43" s="160"/>
      <c r="L43" s="160"/>
      <c r="M43" s="192"/>
      <c r="N43" s="5"/>
      <c r="O43" s="5"/>
      <c r="P43" s="5"/>
      <c r="Q43" s="5"/>
      <c r="R43" s="5"/>
      <c r="S43" s="5"/>
      <c r="T43" s="5"/>
      <c r="U43" s="5"/>
      <c r="V43" s="5"/>
      <c r="W43" s="5"/>
      <c r="X43" s="5"/>
      <c r="Y43" s="5"/>
      <c r="Z43" s="5"/>
      <c r="AA43" s="5"/>
      <c r="AB43" s="5"/>
      <c r="AC43" s="5"/>
      <c r="AD43" s="5"/>
      <c r="AE43" s="5"/>
      <c r="AF43" s="5"/>
    </row>
    <row r="44" spans="1:32" ht="15.75" customHeight="1" x14ac:dyDescent="0.25">
      <c r="A44" s="1556"/>
      <c r="B44" s="1609"/>
      <c r="C44" s="714"/>
      <c r="D44" s="631"/>
      <c r="E44" s="160"/>
      <c r="F44" s="631"/>
      <c r="G44" s="160"/>
      <c r="H44" s="631"/>
      <c r="I44" s="160"/>
      <c r="J44" s="631"/>
      <c r="K44" s="160"/>
      <c r="L44" s="160"/>
      <c r="M44" s="192"/>
      <c r="N44" s="5"/>
      <c r="O44" s="5"/>
      <c r="P44" s="5"/>
      <c r="Q44" s="5"/>
      <c r="R44" s="5"/>
      <c r="S44" s="5"/>
      <c r="T44" s="5"/>
      <c r="U44" s="5"/>
      <c r="V44" s="5"/>
      <c r="W44" s="5"/>
      <c r="X44" s="5"/>
      <c r="Y44" s="5"/>
      <c r="Z44" s="5"/>
      <c r="AA44" s="5"/>
      <c r="AB44" s="5"/>
      <c r="AC44" s="5"/>
      <c r="AD44" s="5"/>
      <c r="AE44" s="5"/>
      <c r="AF44" s="5"/>
    </row>
    <row r="45" spans="1:32" ht="15.75" customHeight="1" x14ac:dyDescent="0.25">
      <c r="A45" s="1556"/>
      <c r="B45" s="1609"/>
      <c r="C45" s="714"/>
      <c r="D45" s="1488" t="s">
        <v>1382</v>
      </c>
      <c r="E45" s="1367" t="s">
        <v>1381</v>
      </c>
      <c r="F45" s="631"/>
      <c r="G45" s="160"/>
      <c r="H45" s="631"/>
      <c r="I45" s="160"/>
      <c r="J45" s="631"/>
      <c r="K45" s="160"/>
      <c r="L45" s="160"/>
      <c r="M45" s="192"/>
      <c r="N45" s="5"/>
      <c r="O45" s="5"/>
      <c r="P45" s="5"/>
      <c r="Q45" s="5"/>
      <c r="R45" s="5"/>
      <c r="S45" s="5"/>
      <c r="T45" s="5"/>
      <c r="U45" s="5"/>
      <c r="V45" s="5"/>
      <c r="W45" s="5"/>
      <c r="X45" s="5"/>
      <c r="Y45" s="5"/>
      <c r="Z45" s="5"/>
      <c r="AA45" s="5"/>
      <c r="AB45" s="5"/>
      <c r="AC45" s="5"/>
      <c r="AD45" s="5"/>
      <c r="AE45" s="5"/>
      <c r="AF45" s="5"/>
    </row>
    <row r="46" spans="1:32" ht="15.75" customHeight="1" x14ac:dyDescent="0.25">
      <c r="A46" s="1556"/>
      <c r="B46" s="1609"/>
      <c r="C46" s="724"/>
      <c r="D46" s="1449">
        <v>2039</v>
      </c>
      <c r="E46" s="631">
        <v>1</v>
      </c>
      <c r="F46" s="237"/>
      <c r="G46" s="237"/>
      <c r="H46" s="237"/>
      <c r="I46" s="237"/>
      <c r="J46" s="237"/>
      <c r="K46" s="237"/>
      <c r="L46" s="237"/>
      <c r="M46" s="192"/>
      <c r="AA46" s="5"/>
      <c r="AB46" s="5"/>
      <c r="AC46" s="5"/>
      <c r="AD46" s="5"/>
      <c r="AE46" s="5"/>
      <c r="AF46" s="5"/>
    </row>
    <row r="47" spans="1:32" ht="18" customHeight="1" x14ac:dyDescent="0.25">
      <c r="A47" s="1556"/>
      <c r="B47" s="1608" t="s">
        <v>606</v>
      </c>
      <c r="C47" s="713"/>
      <c r="D47" s="204"/>
      <c r="E47" s="204"/>
      <c r="F47" s="204"/>
      <c r="G47" s="204"/>
      <c r="H47" s="204"/>
      <c r="I47" s="204"/>
      <c r="J47" s="204"/>
      <c r="K47" s="204"/>
      <c r="L47" s="204"/>
      <c r="M47" s="684"/>
      <c r="AB47" s="5"/>
      <c r="AC47" s="5"/>
      <c r="AD47" s="5"/>
      <c r="AE47" s="5"/>
      <c r="AF47" s="5"/>
    </row>
    <row r="48" spans="1:32" ht="15.75" customHeight="1" x14ac:dyDescent="0.25">
      <c r="A48" s="1556"/>
      <c r="B48" s="1609"/>
      <c r="C48" s="713"/>
      <c r="D48" s="249" t="s">
        <v>94</v>
      </c>
      <c r="E48" s="725" t="s">
        <v>96</v>
      </c>
      <c r="F48" s="1906" t="s">
        <v>607</v>
      </c>
      <c r="G48" s="1907"/>
      <c r="H48" s="1564"/>
      <c r="I48" s="1564"/>
      <c r="J48" s="1569"/>
      <c r="K48" s="944" t="s">
        <v>1030</v>
      </c>
      <c r="L48" s="1908"/>
      <c r="M48" s="1565"/>
      <c r="R48" s="5"/>
      <c r="S48" s="5"/>
      <c r="T48" s="5"/>
      <c r="U48" s="5"/>
      <c r="V48" s="5"/>
      <c r="W48" s="5"/>
      <c r="X48" s="5"/>
      <c r="Y48" s="5"/>
      <c r="Z48" s="5"/>
      <c r="AA48" s="5"/>
      <c r="AB48" s="5"/>
      <c r="AC48" s="5"/>
      <c r="AD48" s="5"/>
      <c r="AE48" s="5"/>
      <c r="AF48" s="5"/>
    </row>
    <row r="49" spans="1:32" ht="21.75" customHeight="1" x14ac:dyDescent="0.25">
      <c r="A49" s="1556"/>
      <c r="B49" s="1609"/>
      <c r="C49" s="713"/>
      <c r="D49" s="237"/>
      <c r="E49" s="192" t="s">
        <v>589</v>
      </c>
      <c r="F49" s="1568"/>
      <c r="G49" s="1570"/>
      <c r="H49" s="1552"/>
      <c r="I49" s="1552"/>
      <c r="J49" s="1553"/>
      <c r="K49" s="204"/>
      <c r="L49" s="1570"/>
      <c r="M49" s="1572"/>
      <c r="N49" s="5"/>
      <c r="O49" s="5"/>
      <c r="P49" s="5"/>
      <c r="Q49" s="5"/>
      <c r="R49" s="5"/>
      <c r="S49" s="5"/>
      <c r="T49" s="5"/>
      <c r="U49" s="5"/>
      <c r="V49" s="5"/>
      <c r="W49" s="5"/>
      <c r="X49" s="5"/>
      <c r="Y49" s="5"/>
      <c r="Z49" s="5"/>
      <c r="AA49" s="5"/>
      <c r="AB49" s="5"/>
      <c r="AC49" s="5"/>
      <c r="AD49" s="5"/>
      <c r="AE49" s="5"/>
      <c r="AF49" s="5"/>
    </row>
    <row r="50" spans="1:32" ht="3" customHeight="1" x14ac:dyDescent="0.25">
      <c r="A50" s="1556"/>
      <c r="B50" s="1610"/>
      <c r="C50" s="717"/>
      <c r="D50" s="951"/>
      <c r="E50" s="951"/>
      <c r="F50" s="951"/>
      <c r="G50" s="951"/>
      <c r="H50" s="951"/>
      <c r="I50" s="951"/>
      <c r="J50" s="951"/>
      <c r="K50" s="951"/>
      <c r="L50" s="204"/>
      <c r="M50" s="684"/>
      <c r="N50" s="5"/>
      <c r="O50" s="5"/>
      <c r="P50" s="5"/>
      <c r="Q50" s="5"/>
      <c r="R50" s="5"/>
      <c r="S50" s="5"/>
      <c r="T50" s="5"/>
      <c r="U50" s="5"/>
      <c r="V50" s="5"/>
      <c r="W50" s="5"/>
      <c r="X50" s="5"/>
      <c r="Y50" s="5"/>
      <c r="Z50" s="5"/>
      <c r="AA50" s="5"/>
      <c r="AB50" s="5"/>
      <c r="AC50" s="5"/>
      <c r="AD50" s="5"/>
      <c r="AE50" s="5"/>
      <c r="AF50" s="5"/>
    </row>
    <row r="51" spans="1:32" ht="15.75" customHeight="1" x14ac:dyDescent="0.25">
      <c r="A51" s="1556"/>
      <c r="B51" s="546" t="s">
        <v>609</v>
      </c>
      <c r="C51" s="250" t="s">
        <v>878</v>
      </c>
      <c r="D51" s="942"/>
      <c r="E51" s="942"/>
      <c r="F51" s="942"/>
      <c r="G51" s="942"/>
      <c r="H51" s="942"/>
      <c r="I51" s="942"/>
      <c r="J51" s="942"/>
      <c r="K51" s="942"/>
      <c r="L51" s="942"/>
      <c r="M51" s="942"/>
      <c r="N51" s="5"/>
      <c r="O51" s="5"/>
      <c r="P51" s="5"/>
      <c r="Q51" s="5"/>
      <c r="R51" s="5"/>
      <c r="S51" s="5"/>
      <c r="T51" s="5"/>
      <c r="U51" s="5"/>
      <c r="V51" s="5"/>
      <c r="W51" s="5"/>
      <c r="X51" s="5"/>
      <c r="Y51" s="5"/>
      <c r="Z51" s="5"/>
      <c r="AA51" s="5"/>
      <c r="AB51" s="5"/>
      <c r="AC51" s="5"/>
      <c r="AD51" s="5"/>
      <c r="AE51" s="5"/>
      <c r="AF51" s="5"/>
    </row>
    <row r="52" spans="1:32" ht="15.75" customHeight="1" x14ac:dyDescent="0.25">
      <c r="A52" s="1556"/>
      <c r="B52" s="546" t="s">
        <v>610</v>
      </c>
      <c r="C52" s="1898" t="s">
        <v>877</v>
      </c>
      <c r="D52" s="1548"/>
      <c r="E52" s="1548"/>
      <c r="F52" s="1548"/>
      <c r="G52" s="1548"/>
      <c r="H52" s="1548"/>
      <c r="I52" s="1548"/>
      <c r="J52" s="1548"/>
      <c r="K52" s="1548"/>
      <c r="L52" s="1548"/>
      <c r="M52" s="1581"/>
      <c r="N52" s="5"/>
      <c r="O52" s="5"/>
      <c r="P52" s="5"/>
      <c r="Q52" s="5"/>
      <c r="R52" s="5"/>
      <c r="S52" s="5"/>
      <c r="T52" s="5"/>
      <c r="U52" s="5"/>
      <c r="V52" s="5"/>
      <c r="W52" s="5"/>
      <c r="X52" s="5"/>
      <c r="Y52" s="5"/>
      <c r="Z52" s="5"/>
      <c r="AA52" s="5"/>
      <c r="AB52" s="5"/>
      <c r="AC52" s="5"/>
      <c r="AD52" s="5"/>
      <c r="AE52" s="5"/>
      <c r="AF52" s="5"/>
    </row>
    <row r="53" spans="1:32" ht="15.75" customHeight="1" x14ac:dyDescent="0.25">
      <c r="A53" s="1556"/>
      <c r="B53" s="69" t="s">
        <v>612</v>
      </c>
      <c r="C53" s="1606">
        <v>60</v>
      </c>
      <c r="D53" s="1548"/>
      <c r="E53" s="1548"/>
      <c r="F53" s="1548"/>
      <c r="G53" s="1548"/>
      <c r="H53" s="1548"/>
      <c r="I53" s="1548"/>
      <c r="J53" s="1548"/>
      <c r="K53" s="1548"/>
      <c r="L53" s="1548"/>
      <c r="M53" s="1581"/>
      <c r="N53" s="5"/>
      <c r="O53" s="5"/>
      <c r="P53" s="5"/>
      <c r="Q53" s="5"/>
      <c r="R53" s="5"/>
      <c r="S53" s="5"/>
      <c r="T53" s="5"/>
      <c r="U53" s="5"/>
      <c r="V53" s="5"/>
      <c r="W53" s="5"/>
      <c r="X53" s="5"/>
      <c r="Y53" s="5"/>
      <c r="Z53" s="5"/>
      <c r="AA53" s="5"/>
      <c r="AB53" s="5"/>
      <c r="AC53" s="5"/>
      <c r="AD53" s="5"/>
      <c r="AE53" s="5"/>
      <c r="AF53" s="5"/>
    </row>
    <row r="54" spans="1:32" ht="15.75" customHeight="1" x14ac:dyDescent="0.25">
      <c r="A54" s="1556"/>
      <c r="B54" s="69" t="s">
        <v>613</v>
      </c>
      <c r="C54" s="1899">
        <v>0</v>
      </c>
      <c r="D54" s="1601"/>
      <c r="E54" s="1601"/>
      <c r="F54" s="1601"/>
      <c r="G54" s="1601"/>
      <c r="H54" s="1601"/>
      <c r="I54" s="1601"/>
      <c r="J54" s="1601"/>
      <c r="K54" s="1601"/>
      <c r="L54" s="1601"/>
      <c r="M54" s="1601"/>
      <c r="N54" s="5"/>
      <c r="O54" s="5"/>
      <c r="P54" s="5"/>
      <c r="Q54" s="5"/>
      <c r="R54" s="5"/>
      <c r="S54" s="5"/>
      <c r="T54" s="5"/>
      <c r="U54" s="5"/>
      <c r="V54" s="5"/>
      <c r="W54" s="5"/>
      <c r="X54" s="5"/>
      <c r="Y54" s="5"/>
      <c r="Z54" s="5"/>
      <c r="AA54" s="5"/>
      <c r="AB54" s="5"/>
      <c r="AC54" s="5"/>
      <c r="AD54" s="5"/>
      <c r="AE54" s="5"/>
      <c r="AF54" s="5"/>
    </row>
    <row r="55" spans="1:32" ht="15.75" customHeight="1" x14ac:dyDescent="0.25">
      <c r="A55" s="1555" t="s">
        <v>615</v>
      </c>
      <c r="B55" s="884" t="s">
        <v>616</v>
      </c>
      <c r="C55" s="1898" t="s">
        <v>462</v>
      </c>
      <c r="D55" s="1548"/>
      <c r="E55" s="1548"/>
      <c r="F55" s="1548"/>
      <c r="G55" s="1548"/>
      <c r="H55" s="1548"/>
      <c r="I55" s="1548"/>
      <c r="J55" s="1548"/>
      <c r="K55" s="1548"/>
      <c r="L55" s="1548"/>
      <c r="M55" s="1581"/>
      <c r="N55" s="5"/>
      <c r="O55" s="5"/>
      <c r="P55" s="5"/>
      <c r="Q55" s="5"/>
      <c r="R55" s="5"/>
      <c r="S55" s="5"/>
      <c r="T55" s="5"/>
      <c r="U55" s="5"/>
      <c r="V55" s="5"/>
      <c r="W55" s="5"/>
      <c r="X55" s="5"/>
      <c r="Y55" s="5"/>
      <c r="Z55" s="5"/>
      <c r="AA55" s="5"/>
      <c r="AB55" s="5"/>
      <c r="AC55" s="5"/>
      <c r="AD55" s="5"/>
      <c r="AE55" s="5"/>
      <c r="AF55" s="5"/>
    </row>
    <row r="56" spans="1:32" ht="15.75" customHeight="1" x14ac:dyDescent="0.25">
      <c r="A56" s="1556"/>
      <c r="B56" s="884" t="s">
        <v>617</v>
      </c>
      <c r="C56" s="1898" t="s">
        <v>879</v>
      </c>
      <c r="D56" s="1548"/>
      <c r="E56" s="1548"/>
      <c r="F56" s="1548"/>
      <c r="G56" s="1548"/>
      <c r="H56" s="1548"/>
      <c r="I56" s="1548"/>
      <c r="J56" s="1548"/>
      <c r="K56" s="1548"/>
      <c r="L56" s="1548"/>
      <c r="M56" s="1581"/>
      <c r="N56" s="5"/>
      <c r="O56" s="5"/>
      <c r="P56" s="5"/>
      <c r="Q56" s="5"/>
      <c r="R56" s="5"/>
      <c r="S56" s="5"/>
      <c r="T56" s="5"/>
      <c r="U56" s="5"/>
      <c r="V56" s="5"/>
      <c r="W56" s="5"/>
      <c r="X56" s="5"/>
      <c r="Y56" s="5"/>
      <c r="Z56" s="5"/>
      <c r="AA56" s="5"/>
      <c r="AB56" s="5"/>
      <c r="AC56" s="5"/>
      <c r="AD56" s="5"/>
      <c r="AE56" s="5"/>
      <c r="AF56" s="5"/>
    </row>
    <row r="57" spans="1:32" ht="15.75" customHeight="1" x14ac:dyDescent="0.25">
      <c r="A57" s="1556"/>
      <c r="B57" s="884" t="s">
        <v>619</v>
      </c>
      <c r="C57" s="1898" t="s">
        <v>88</v>
      </c>
      <c r="D57" s="1548"/>
      <c r="E57" s="1548"/>
      <c r="F57" s="1548"/>
      <c r="G57" s="1548"/>
      <c r="H57" s="1548"/>
      <c r="I57" s="1548"/>
      <c r="J57" s="1548"/>
      <c r="K57" s="1548"/>
      <c r="L57" s="1548"/>
      <c r="M57" s="1581"/>
      <c r="N57" s="5"/>
      <c r="O57" s="5"/>
      <c r="P57" s="5"/>
      <c r="Q57" s="5"/>
      <c r="R57" s="5"/>
      <c r="S57" s="5"/>
      <c r="T57" s="5"/>
      <c r="U57" s="5"/>
      <c r="V57" s="5"/>
      <c r="W57" s="5"/>
      <c r="X57" s="5"/>
      <c r="Y57" s="5"/>
      <c r="Z57" s="5"/>
      <c r="AA57" s="5"/>
      <c r="AB57" s="5"/>
      <c r="AC57" s="5"/>
      <c r="AD57" s="5"/>
      <c r="AE57" s="5"/>
      <c r="AF57" s="5"/>
    </row>
    <row r="58" spans="1:32" ht="15.75" customHeight="1" x14ac:dyDescent="0.25">
      <c r="A58" s="1556"/>
      <c r="B58" s="941" t="s">
        <v>621</v>
      </c>
      <c r="C58" s="1898" t="s">
        <v>877</v>
      </c>
      <c r="D58" s="1548"/>
      <c r="E58" s="1548"/>
      <c r="F58" s="1548"/>
      <c r="G58" s="1548"/>
      <c r="H58" s="1548"/>
      <c r="I58" s="1548"/>
      <c r="J58" s="1548"/>
      <c r="K58" s="1548"/>
      <c r="L58" s="1548"/>
      <c r="M58" s="1581"/>
      <c r="N58" s="5"/>
      <c r="O58" s="5"/>
      <c r="P58" s="5"/>
      <c r="Q58" s="5"/>
      <c r="R58" s="5"/>
      <c r="S58" s="5"/>
      <c r="T58" s="5"/>
      <c r="U58" s="5"/>
      <c r="V58" s="5"/>
      <c r="W58" s="5"/>
      <c r="X58" s="5"/>
      <c r="Y58" s="5"/>
      <c r="Z58" s="5"/>
      <c r="AA58" s="5"/>
      <c r="AB58" s="5"/>
      <c r="AC58" s="5"/>
      <c r="AD58" s="5"/>
      <c r="AE58" s="5"/>
      <c r="AF58" s="5"/>
    </row>
    <row r="59" spans="1:32" ht="15.75" customHeight="1" x14ac:dyDescent="0.25">
      <c r="A59" s="1556"/>
      <c r="B59" s="884" t="s">
        <v>622</v>
      </c>
      <c r="C59" s="1898" t="s">
        <v>464</v>
      </c>
      <c r="D59" s="1548"/>
      <c r="E59" s="1548"/>
      <c r="F59" s="1548"/>
      <c r="G59" s="1548"/>
      <c r="H59" s="1548"/>
      <c r="I59" s="1548"/>
      <c r="J59" s="1548"/>
      <c r="K59" s="1548"/>
      <c r="L59" s="1548"/>
      <c r="M59" s="1581"/>
      <c r="N59" s="5"/>
      <c r="O59" s="5"/>
      <c r="P59" s="5"/>
      <c r="Q59" s="5"/>
      <c r="R59" s="5"/>
      <c r="S59" s="5"/>
      <c r="T59" s="5"/>
      <c r="U59" s="5"/>
      <c r="V59" s="5"/>
      <c r="W59" s="5"/>
      <c r="X59" s="5"/>
      <c r="Y59" s="5"/>
      <c r="Z59" s="5"/>
      <c r="AA59" s="5"/>
      <c r="AB59" s="5"/>
      <c r="AC59" s="5"/>
      <c r="AD59" s="5"/>
      <c r="AE59" s="5"/>
      <c r="AF59" s="5"/>
    </row>
    <row r="60" spans="1:32" ht="15.75" customHeight="1" x14ac:dyDescent="0.25">
      <c r="A60" s="1557"/>
      <c r="B60" s="884" t="s">
        <v>623</v>
      </c>
      <c r="C60" s="1898" t="s">
        <v>768</v>
      </c>
      <c r="D60" s="1548"/>
      <c r="E60" s="1548"/>
      <c r="F60" s="1548"/>
      <c r="G60" s="1548"/>
      <c r="H60" s="1548"/>
      <c r="I60" s="1548"/>
      <c r="J60" s="1548"/>
      <c r="K60" s="1548"/>
      <c r="L60" s="1548"/>
      <c r="M60" s="1581"/>
      <c r="N60" s="5"/>
      <c r="O60" s="5"/>
      <c r="P60" s="5"/>
      <c r="Q60" s="5"/>
      <c r="R60" s="5"/>
      <c r="S60" s="5"/>
      <c r="T60" s="5"/>
      <c r="U60" s="5"/>
      <c r="V60" s="5"/>
      <c r="W60" s="5"/>
      <c r="X60" s="5"/>
      <c r="Y60" s="5"/>
      <c r="Z60" s="5"/>
      <c r="AA60" s="5"/>
      <c r="AB60" s="5"/>
      <c r="AC60" s="5"/>
      <c r="AD60" s="5"/>
      <c r="AE60" s="5"/>
      <c r="AF60" s="5"/>
    </row>
    <row r="61" spans="1:32" ht="15.75" customHeight="1" x14ac:dyDescent="0.25">
      <c r="A61" s="1555" t="s">
        <v>624</v>
      </c>
      <c r="B61" s="525" t="s">
        <v>625</v>
      </c>
      <c r="C61" s="1898" t="s">
        <v>626</v>
      </c>
      <c r="D61" s="1548"/>
      <c r="E61" s="1548"/>
      <c r="F61" s="1548"/>
      <c r="G61" s="1548"/>
      <c r="H61" s="1548"/>
      <c r="I61" s="1548"/>
      <c r="J61" s="1548"/>
      <c r="K61" s="1548"/>
      <c r="L61" s="1548"/>
      <c r="M61" s="1581"/>
      <c r="N61" s="5"/>
      <c r="O61" s="5"/>
      <c r="P61" s="5"/>
      <c r="Q61" s="5"/>
      <c r="R61" s="5"/>
      <c r="S61" s="5"/>
      <c r="T61" s="5"/>
      <c r="U61" s="5"/>
      <c r="V61" s="5"/>
      <c r="W61" s="5"/>
      <c r="X61" s="5"/>
      <c r="Y61" s="5"/>
      <c r="Z61" s="5"/>
      <c r="AA61" s="5"/>
      <c r="AB61" s="5"/>
      <c r="AC61" s="5"/>
      <c r="AD61" s="5"/>
      <c r="AE61" s="5"/>
      <c r="AF61" s="5"/>
    </row>
    <row r="62" spans="1:32" ht="15.75" customHeight="1" x14ac:dyDescent="0.25">
      <c r="A62" s="1556"/>
      <c r="B62" s="525" t="s">
        <v>627</v>
      </c>
      <c r="C62" s="1898" t="s">
        <v>639</v>
      </c>
      <c r="D62" s="1548"/>
      <c r="E62" s="1548"/>
      <c r="F62" s="1548"/>
      <c r="G62" s="1548"/>
      <c r="H62" s="1548"/>
      <c r="I62" s="1548"/>
      <c r="J62" s="1548"/>
      <c r="K62" s="1548"/>
      <c r="L62" s="1548"/>
      <c r="M62" s="1581"/>
      <c r="N62" s="5"/>
      <c r="O62" s="5"/>
      <c r="P62" s="5"/>
      <c r="Q62" s="5"/>
      <c r="R62" s="5"/>
      <c r="S62" s="5"/>
      <c r="T62" s="5"/>
      <c r="U62" s="5"/>
      <c r="V62" s="5"/>
      <c r="W62" s="5"/>
      <c r="X62" s="5"/>
      <c r="Y62" s="5"/>
      <c r="Z62" s="5"/>
      <c r="AA62" s="5"/>
      <c r="AB62" s="5"/>
      <c r="AC62" s="5"/>
      <c r="AD62" s="5"/>
      <c r="AE62" s="5"/>
      <c r="AF62" s="5"/>
    </row>
    <row r="63" spans="1:32" ht="15.75" customHeight="1" x14ac:dyDescent="0.25">
      <c r="A63" s="1556"/>
      <c r="B63" s="526" t="s">
        <v>231</v>
      </c>
      <c r="C63" s="1898" t="s">
        <v>620</v>
      </c>
      <c r="D63" s="1548"/>
      <c r="E63" s="1548"/>
      <c r="F63" s="1548"/>
      <c r="G63" s="1548"/>
      <c r="H63" s="1548"/>
      <c r="I63" s="1548"/>
      <c r="J63" s="1548"/>
      <c r="K63" s="1548"/>
      <c r="L63" s="1548"/>
      <c r="M63" s="1581"/>
      <c r="N63" s="5"/>
      <c r="O63" s="5"/>
      <c r="P63" s="5"/>
      <c r="Q63" s="5"/>
      <c r="R63" s="5"/>
      <c r="S63" s="5"/>
      <c r="T63" s="5"/>
      <c r="U63" s="5"/>
      <c r="V63" s="5"/>
      <c r="W63" s="5"/>
      <c r="X63" s="5"/>
      <c r="Y63" s="5"/>
      <c r="Z63" s="5"/>
      <c r="AA63" s="5"/>
      <c r="AB63" s="5"/>
      <c r="AC63" s="5"/>
      <c r="AD63" s="5"/>
      <c r="AE63" s="5"/>
      <c r="AF63" s="5"/>
    </row>
    <row r="64" spans="1:32" ht="15.75" customHeight="1" x14ac:dyDescent="0.25">
      <c r="A64" s="62" t="s">
        <v>629</v>
      </c>
      <c r="B64" s="523"/>
      <c r="C64" s="1897"/>
      <c r="D64" s="1548"/>
      <c r="E64" s="1548"/>
      <c r="F64" s="1548"/>
      <c r="G64" s="1548"/>
      <c r="H64" s="1548"/>
      <c r="I64" s="1548"/>
      <c r="J64" s="1548"/>
      <c r="K64" s="1548"/>
      <c r="L64" s="1548"/>
      <c r="M64" s="1549"/>
      <c r="N64" s="5"/>
      <c r="O64" s="5"/>
      <c r="P64" s="5"/>
      <c r="Q64" s="5"/>
      <c r="R64" s="5"/>
      <c r="S64" s="5"/>
      <c r="T64" s="5"/>
      <c r="U64" s="5"/>
      <c r="V64" s="5"/>
      <c r="W64" s="5"/>
      <c r="X64" s="5"/>
      <c r="Y64" s="5"/>
      <c r="Z64" s="5"/>
      <c r="AA64" s="5"/>
      <c r="AB64" s="5"/>
      <c r="AC64" s="5"/>
      <c r="AD64" s="5"/>
      <c r="AE64" s="5"/>
      <c r="AF64" s="5"/>
    </row>
    <row r="65" spans="1:32" ht="15.75" customHeight="1" x14ac:dyDescent="0.25">
      <c r="A65" s="5"/>
      <c r="B65" s="64"/>
      <c r="C65" s="204"/>
      <c r="D65" s="204"/>
      <c r="E65" s="204"/>
      <c r="F65" s="204"/>
      <c r="G65" s="204"/>
      <c r="H65" s="204"/>
      <c r="I65" s="204"/>
      <c r="J65" s="204"/>
      <c r="K65" s="204"/>
      <c r="L65" s="204"/>
      <c r="M65" s="204"/>
      <c r="N65" s="5"/>
      <c r="O65" s="5"/>
      <c r="P65" s="5"/>
      <c r="Q65" s="5"/>
      <c r="R65" s="5"/>
      <c r="S65" s="5"/>
      <c r="T65" s="5"/>
      <c r="U65" s="5"/>
      <c r="V65" s="5"/>
      <c r="W65" s="5"/>
      <c r="X65" s="5"/>
      <c r="Y65" s="5"/>
      <c r="Z65" s="5"/>
      <c r="AA65" s="5"/>
      <c r="AB65" s="5"/>
      <c r="AC65" s="5"/>
      <c r="AD65" s="5"/>
      <c r="AE65" s="5"/>
      <c r="AF65" s="5"/>
    </row>
    <row r="66" spans="1:32" ht="15.75" customHeight="1" x14ac:dyDescent="0.25">
      <c r="A66" s="5"/>
      <c r="B66" s="64"/>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64"/>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64"/>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64"/>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64"/>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64"/>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64"/>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64"/>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64"/>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64"/>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64"/>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64"/>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64"/>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64"/>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64"/>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64"/>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64"/>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64"/>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64"/>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64"/>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64"/>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64"/>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64"/>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64"/>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64"/>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64"/>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64"/>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64"/>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64"/>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64"/>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64"/>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64"/>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64"/>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64"/>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64"/>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64"/>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64"/>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64"/>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64"/>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64"/>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64"/>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64"/>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64"/>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64"/>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64"/>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64"/>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64"/>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64"/>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64"/>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64"/>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64"/>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64"/>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64"/>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64"/>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64"/>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64"/>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64"/>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64"/>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64"/>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64"/>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64"/>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64"/>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64"/>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64"/>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64"/>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64"/>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64"/>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64"/>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64"/>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64"/>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64"/>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64"/>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64"/>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64"/>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64"/>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64"/>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64"/>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64"/>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64"/>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64"/>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64"/>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64"/>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64"/>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64"/>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64"/>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64"/>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64"/>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64"/>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64"/>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64"/>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64"/>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64"/>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64"/>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64"/>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64"/>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64"/>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64"/>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64"/>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64"/>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64"/>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64"/>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64"/>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64"/>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64"/>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64"/>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64"/>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64"/>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64"/>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64"/>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64"/>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64"/>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64"/>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64"/>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64"/>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64"/>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64"/>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64"/>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64"/>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64"/>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64"/>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64"/>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64"/>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64"/>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64"/>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64"/>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64"/>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64"/>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64"/>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64"/>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64"/>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64"/>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64"/>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64"/>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64"/>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64"/>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64"/>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64"/>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64"/>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64"/>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64"/>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64"/>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64"/>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64"/>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64"/>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64"/>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64"/>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64"/>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64"/>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64"/>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64"/>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64"/>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64"/>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64"/>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64"/>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64"/>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64"/>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64"/>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64"/>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64"/>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64"/>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64"/>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64"/>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64"/>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64"/>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64"/>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64"/>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64"/>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64"/>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64"/>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64"/>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64"/>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64"/>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64"/>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64"/>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64"/>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64"/>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64"/>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64"/>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64"/>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64"/>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64"/>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64"/>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64"/>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64"/>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64"/>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64"/>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64"/>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64"/>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64"/>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64"/>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64"/>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64"/>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64"/>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64"/>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64"/>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64"/>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64"/>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64"/>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5">
      <c r="A264" s="5"/>
      <c r="B264" s="64"/>
      <c r="C264" s="204"/>
      <c r="D264" s="204"/>
      <c r="E264" s="204"/>
      <c r="F264" s="204"/>
      <c r="G264" s="204"/>
      <c r="H264" s="204"/>
      <c r="I264" s="204"/>
      <c r="J264" s="204"/>
      <c r="K264" s="204"/>
      <c r="L264" s="204"/>
      <c r="M264" s="204"/>
      <c r="N264" s="5"/>
      <c r="O264" s="5"/>
      <c r="P264" s="5"/>
      <c r="Q264" s="5"/>
      <c r="R264" s="5"/>
      <c r="S264" s="5"/>
      <c r="T264" s="5"/>
      <c r="U264" s="5"/>
      <c r="V264" s="5"/>
      <c r="W264" s="5"/>
      <c r="X264" s="5"/>
      <c r="Y264" s="5"/>
      <c r="Z264" s="5"/>
      <c r="AA264" s="5"/>
      <c r="AB264" s="5"/>
      <c r="AC264" s="5"/>
      <c r="AD264" s="5"/>
      <c r="AE264" s="5"/>
      <c r="AF264" s="5"/>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4">
    <mergeCell ref="C13:L13"/>
    <mergeCell ref="F10:G10"/>
    <mergeCell ref="I10:J10"/>
    <mergeCell ref="A16:A54"/>
    <mergeCell ref="C11:M11"/>
    <mergeCell ref="C12:M12"/>
    <mergeCell ref="C14:D14"/>
    <mergeCell ref="F14:M14"/>
    <mergeCell ref="F23:J23"/>
    <mergeCell ref="J30:L30"/>
    <mergeCell ref="F48:F49"/>
    <mergeCell ref="G48:J49"/>
    <mergeCell ref="L48:M49"/>
    <mergeCell ref="C15:M15"/>
    <mergeCell ref="C16:M16"/>
    <mergeCell ref="C17:M17"/>
    <mergeCell ref="C2:L2"/>
    <mergeCell ref="C3:L3"/>
    <mergeCell ref="F4:G4"/>
    <mergeCell ref="C9:L9"/>
    <mergeCell ref="C10:D10"/>
    <mergeCell ref="A55:A60"/>
    <mergeCell ref="A61:A63"/>
    <mergeCell ref="B8:B10"/>
    <mergeCell ref="B14:B15"/>
    <mergeCell ref="B18:B24"/>
    <mergeCell ref="B25:B28"/>
    <mergeCell ref="B32:B34"/>
    <mergeCell ref="B35:B46"/>
    <mergeCell ref="B47:B50"/>
    <mergeCell ref="A2:A15"/>
    <mergeCell ref="C64:M64"/>
    <mergeCell ref="C52:M52"/>
    <mergeCell ref="C53:M53"/>
    <mergeCell ref="C54:M54"/>
    <mergeCell ref="C55:M55"/>
    <mergeCell ref="C56:M56"/>
    <mergeCell ref="C57:M57"/>
    <mergeCell ref="C58:M58"/>
    <mergeCell ref="C59:M59"/>
    <mergeCell ref="C60:M60"/>
    <mergeCell ref="C61:M61"/>
    <mergeCell ref="C62:M62"/>
    <mergeCell ref="C63:M63"/>
  </mergeCells>
  <dataValidations count="2">
    <dataValidation type="list" allowBlank="1" showErrorMessage="1" sqref="I7:M7" xr:uid="{00000000-0002-0000-2700-000000000000}">
      <formula1>INDIRECT($C$7)</formula1>
    </dataValidation>
    <dataValidation type="custom" allowBlank="1" showInputMessage="1" showErrorMessage="1" prompt="La celda debe contener solo texto" sqref="C55:C58 C60" xr:uid="{00000000-0002-0000-27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700-000002000000}">
          <x14:formula1>
            <xm:f>Desplegables!$I$4:$I$18</xm:f>
          </x14:formula1>
          <xm:sqref>C7:D7</xm:sqref>
        </x14:dataValidation>
        <x14:dataValidation type="list" allowBlank="1" showErrorMessage="1" xr:uid="{00000000-0002-0000-2700-000003000000}">
          <x14:formula1>
            <xm:f>Desplegables!$L$24:$L$39</xm:f>
          </x14:formula1>
          <xm:sqref>C14</xm:sqref>
        </x14:dataValidation>
        <x14:dataValidation type="list" allowBlank="1" showErrorMessage="1" xr:uid="{00000000-0002-0000-2700-000004000000}">
          <x14:formula1>
            <xm:f>Desplegables!$B$45:$B$46</xm:f>
          </x14:formula1>
          <xm:sqref>C4:C6</xm:sqref>
        </x14:dataValidation>
        <x14:dataValidation type="list" allowBlank="1" showErrorMessage="1" xr:uid="{00000000-0002-0000-2700-000005000000}">
          <x14:formula1>
            <xm:f>Desplegables!$B$50:$B$52</xm:f>
          </x14:formula1>
          <xm:sqref>G48</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F1002"/>
  <sheetViews>
    <sheetView topLeftCell="A11" workbookViewId="0">
      <selection activeCell="C16" sqref="C16:M16"/>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7" width="10" customWidth="1"/>
    <col min="8" max="8" width="13" customWidth="1"/>
    <col min="9" max="13" width="10" customWidth="1"/>
    <col min="14" max="32" width="9.125" customWidth="1"/>
  </cols>
  <sheetData>
    <row r="1" spans="1:30" ht="15.75" customHeight="1" x14ac:dyDescent="0.25">
      <c r="A1" s="451"/>
      <c r="B1" s="452" t="s">
        <v>1175</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15.6" customHeight="1" x14ac:dyDescent="0.25">
      <c r="A2" s="1555" t="s">
        <v>561</v>
      </c>
      <c r="B2" s="587" t="s">
        <v>562</v>
      </c>
      <c r="C2" s="1859" t="s">
        <v>471</v>
      </c>
      <c r="D2" s="1904"/>
      <c r="E2" s="1904"/>
      <c r="F2" s="1904"/>
      <c r="G2" s="1904"/>
      <c r="H2" s="1904"/>
      <c r="I2" s="1904"/>
      <c r="J2" s="1904"/>
      <c r="K2" s="1904"/>
      <c r="L2" s="1904"/>
      <c r="M2" s="1912"/>
      <c r="N2" s="5"/>
      <c r="O2" s="5"/>
      <c r="P2" s="5"/>
      <c r="Q2" s="5"/>
      <c r="R2" s="5"/>
      <c r="S2" s="5"/>
      <c r="T2" s="5"/>
      <c r="U2" s="5"/>
      <c r="V2" s="5"/>
      <c r="W2" s="5"/>
      <c r="X2" s="5"/>
      <c r="Y2" s="5"/>
      <c r="Z2" s="5"/>
      <c r="AA2" s="5"/>
      <c r="AB2" s="5"/>
      <c r="AC2" s="5"/>
      <c r="AD2" s="5"/>
    </row>
    <row r="3" spans="1:30" ht="31.5" customHeight="1" x14ac:dyDescent="0.25">
      <c r="A3" s="1556"/>
      <c r="B3" s="66" t="s">
        <v>698</v>
      </c>
      <c r="C3" s="1772" t="s">
        <v>1168</v>
      </c>
      <c r="D3" s="1552"/>
      <c r="E3" s="1552"/>
      <c r="F3" s="1552"/>
      <c r="G3" s="1552"/>
      <c r="H3" s="1552"/>
      <c r="I3" s="1552"/>
      <c r="J3" s="1552"/>
      <c r="K3" s="1552"/>
      <c r="L3" s="1552"/>
      <c r="M3" s="107"/>
      <c r="N3" s="5"/>
      <c r="O3" s="5"/>
      <c r="P3" s="5"/>
      <c r="Q3" s="5"/>
      <c r="R3" s="5"/>
      <c r="S3" s="5"/>
      <c r="T3" s="5"/>
      <c r="U3" s="5"/>
      <c r="V3" s="5"/>
      <c r="W3" s="5"/>
      <c r="X3" s="5"/>
      <c r="Y3" s="5"/>
      <c r="Z3" s="5"/>
      <c r="AA3" s="5"/>
      <c r="AB3" s="5"/>
      <c r="AC3" s="5"/>
      <c r="AD3" s="5"/>
    </row>
    <row r="4" spans="1:30" ht="15.75" customHeight="1" x14ac:dyDescent="0.25">
      <c r="A4" s="1556"/>
      <c r="B4" s="68" t="s">
        <v>227</v>
      </c>
      <c r="C4" s="682" t="s">
        <v>96</v>
      </c>
      <c r="D4" s="683"/>
      <c r="E4" s="684"/>
      <c r="F4" s="1887" t="s">
        <v>685</v>
      </c>
      <c r="G4" s="1569"/>
      <c r="H4" s="216"/>
      <c r="I4" s="694"/>
      <c r="J4" s="694"/>
      <c r="K4" s="694"/>
      <c r="L4" s="694"/>
      <c r="M4" s="695"/>
      <c r="N4" s="5"/>
      <c r="O4" s="5"/>
      <c r="P4" s="5"/>
      <c r="Q4" s="5"/>
      <c r="R4" s="5"/>
      <c r="S4" s="5"/>
      <c r="T4" s="5"/>
      <c r="U4" s="5"/>
      <c r="V4" s="5"/>
      <c r="W4" s="5"/>
      <c r="X4" s="5"/>
      <c r="Y4" s="5"/>
      <c r="Z4" s="5"/>
      <c r="AA4" s="5"/>
      <c r="AB4" s="5"/>
      <c r="AC4" s="5"/>
      <c r="AD4" s="5"/>
    </row>
    <row r="5" spans="1:30" ht="15.75" customHeight="1" x14ac:dyDescent="0.25">
      <c r="A5" s="1556"/>
      <c r="B5" s="136" t="s">
        <v>566</v>
      </c>
      <c r="C5" s="682" t="s">
        <v>96</v>
      </c>
      <c r="D5" s="874"/>
      <c r="E5" s="874"/>
      <c r="F5" s="874"/>
      <c r="G5" s="874"/>
      <c r="H5" s="874"/>
      <c r="I5" s="874"/>
      <c r="J5" s="874"/>
      <c r="K5" s="874"/>
      <c r="L5" s="874"/>
      <c r="M5" s="174"/>
      <c r="N5" s="5"/>
      <c r="O5" s="5"/>
      <c r="P5" s="5"/>
      <c r="Q5" s="5"/>
      <c r="R5" s="5"/>
      <c r="S5" s="5"/>
      <c r="T5" s="5"/>
      <c r="U5" s="5"/>
      <c r="V5" s="5"/>
      <c r="W5" s="5"/>
      <c r="X5" s="5"/>
      <c r="Y5" s="5"/>
      <c r="Z5" s="5"/>
      <c r="AA5" s="5"/>
      <c r="AB5" s="5"/>
      <c r="AC5" s="5"/>
      <c r="AD5" s="5"/>
    </row>
    <row r="6" spans="1:30" ht="15.75" customHeight="1" x14ac:dyDescent="0.25">
      <c r="A6" s="1556"/>
      <c r="B6" s="136" t="s">
        <v>568</v>
      </c>
      <c r="C6" s="682" t="s">
        <v>96</v>
      </c>
      <c r="D6" s="233"/>
      <c r="E6" s="233"/>
      <c r="F6" s="233"/>
      <c r="G6" s="233"/>
      <c r="H6" s="233"/>
      <c r="I6" s="233"/>
      <c r="J6" s="233"/>
      <c r="K6" s="233"/>
      <c r="L6" s="233"/>
      <c r="M6" s="628"/>
      <c r="N6" s="5"/>
      <c r="O6" s="5"/>
      <c r="P6" s="5"/>
      <c r="Q6" s="5"/>
      <c r="R6" s="5"/>
      <c r="S6" s="5"/>
      <c r="T6" s="5"/>
      <c r="U6" s="5"/>
      <c r="V6" s="5"/>
      <c r="W6" s="5"/>
      <c r="X6" s="5"/>
      <c r="Y6" s="5"/>
      <c r="Z6" s="5"/>
      <c r="AA6" s="5"/>
      <c r="AB6" s="5"/>
      <c r="AC6" s="5"/>
      <c r="AD6" s="5"/>
    </row>
    <row r="7" spans="1:30" ht="15.75" customHeight="1" x14ac:dyDescent="0.25">
      <c r="A7" s="1556"/>
      <c r="B7" s="66" t="s">
        <v>570</v>
      </c>
      <c r="C7" s="939" t="s">
        <v>40</v>
      </c>
      <c r="D7" s="235"/>
      <c r="E7" s="235"/>
      <c r="F7" s="235"/>
      <c r="G7" s="685"/>
      <c r="H7" s="217" t="s">
        <v>619</v>
      </c>
      <c r="I7" s="522" t="s">
        <v>88</v>
      </c>
      <c r="J7" s="235"/>
      <c r="K7" s="235"/>
      <c r="L7" s="235"/>
      <c r="M7" s="685"/>
      <c r="N7" s="5"/>
      <c r="O7" s="5"/>
      <c r="P7" s="5"/>
      <c r="Q7" s="5"/>
      <c r="R7" s="5"/>
      <c r="S7" s="5"/>
      <c r="T7" s="5"/>
      <c r="U7" s="5"/>
      <c r="V7" s="5"/>
      <c r="W7" s="5"/>
      <c r="X7" s="5"/>
      <c r="Y7" s="5"/>
      <c r="Z7" s="5"/>
      <c r="AA7" s="5"/>
      <c r="AB7" s="5"/>
      <c r="AC7" s="5"/>
      <c r="AD7" s="5"/>
    </row>
    <row r="8" spans="1:30" ht="15.75" customHeight="1" x14ac:dyDescent="0.25">
      <c r="A8" s="1556"/>
      <c r="B8" s="1709" t="s">
        <v>571</v>
      </c>
      <c r="C8" s="640"/>
      <c r="D8" s="945"/>
      <c r="E8" s="945"/>
      <c r="F8" s="945"/>
      <c r="G8" s="945"/>
      <c r="H8" s="945"/>
      <c r="I8" s="945"/>
      <c r="J8" s="945"/>
      <c r="K8" s="945"/>
      <c r="L8" s="252"/>
      <c r="M8" s="686"/>
      <c r="N8" s="5"/>
      <c r="O8" s="5"/>
      <c r="P8" s="5"/>
      <c r="Q8" s="5"/>
      <c r="R8" s="5"/>
      <c r="S8" s="5"/>
      <c r="T8" s="5"/>
      <c r="U8" s="5"/>
      <c r="V8" s="5"/>
      <c r="W8" s="5"/>
      <c r="X8" s="5"/>
      <c r="Y8" s="5"/>
      <c r="Z8" s="5"/>
      <c r="AA8" s="5"/>
      <c r="AB8" s="5"/>
      <c r="AC8" s="5"/>
      <c r="AD8" s="5"/>
    </row>
    <row r="9" spans="1:30" ht="15.75" x14ac:dyDescent="0.25">
      <c r="A9" s="1556"/>
      <c r="B9" s="1609"/>
      <c r="C9" s="1772"/>
      <c r="D9" s="1552"/>
      <c r="E9" s="1552"/>
      <c r="F9" s="1552"/>
      <c r="G9" s="1552"/>
      <c r="H9" s="1552"/>
      <c r="I9" s="1552"/>
      <c r="J9" s="1552"/>
      <c r="K9" s="1552"/>
      <c r="L9" s="1552"/>
      <c r="M9" s="686"/>
      <c r="N9" s="5"/>
      <c r="O9" s="5"/>
      <c r="P9" s="5"/>
      <c r="Q9" s="5"/>
      <c r="R9" s="5"/>
      <c r="S9" s="5"/>
      <c r="T9" s="5"/>
      <c r="U9" s="5"/>
      <c r="V9" s="5"/>
      <c r="W9" s="5"/>
      <c r="X9" s="5"/>
      <c r="Y9" s="5"/>
      <c r="Z9" s="5"/>
      <c r="AA9" s="5"/>
      <c r="AB9" s="5"/>
      <c r="AC9" s="5"/>
      <c r="AD9" s="5"/>
    </row>
    <row r="10" spans="1:30" ht="15.75" customHeight="1" x14ac:dyDescent="0.25">
      <c r="A10" s="1556"/>
      <c r="B10" s="1610"/>
      <c r="C10" s="1862" t="s">
        <v>231</v>
      </c>
      <c r="D10" s="1552"/>
      <c r="E10" s="930"/>
      <c r="F10" s="1863" t="s">
        <v>231</v>
      </c>
      <c r="G10" s="1552"/>
      <c r="H10" s="930"/>
      <c r="I10" s="1863" t="s">
        <v>231</v>
      </c>
      <c r="J10" s="1552"/>
      <c r="K10" s="930"/>
      <c r="L10" s="947"/>
      <c r="M10" s="687"/>
      <c r="N10" s="5"/>
      <c r="O10" s="5"/>
      <c r="P10" s="5"/>
      <c r="Q10" s="5"/>
      <c r="R10" s="5"/>
      <c r="S10" s="5"/>
      <c r="T10" s="5"/>
      <c r="U10" s="5"/>
      <c r="V10" s="5"/>
      <c r="W10" s="5"/>
      <c r="X10" s="5"/>
      <c r="Y10" s="5"/>
      <c r="Z10" s="5"/>
      <c r="AA10" s="5"/>
      <c r="AB10" s="5"/>
      <c r="AC10" s="5"/>
      <c r="AD10" s="5"/>
    </row>
    <row r="11" spans="1:30" ht="42" customHeight="1" x14ac:dyDescent="0.25">
      <c r="A11" s="1556"/>
      <c r="B11" s="95" t="s">
        <v>576</v>
      </c>
      <c r="C11" s="1577" t="s">
        <v>880</v>
      </c>
      <c r="D11" s="1866"/>
      <c r="E11" s="1866"/>
      <c r="F11" s="1866"/>
      <c r="G11" s="1866"/>
      <c r="H11" s="1866"/>
      <c r="I11" s="1866"/>
      <c r="J11" s="1866"/>
      <c r="K11" s="1866"/>
      <c r="L11" s="1866"/>
      <c r="M11" s="1867"/>
      <c r="N11" s="5"/>
      <c r="O11" s="5"/>
      <c r="P11" s="5"/>
      <c r="Q11" s="5"/>
      <c r="R11" s="5"/>
      <c r="S11" s="5"/>
      <c r="T11" s="5"/>
      <c r="U11" s="5"/>
      <c r="V11" s="5"/>
      <c r="W11" s="5"/>
      <c r="X11" s="5"/>
      <c r="Y11" s="5"/>
      <c r="Z11" s="5"/>
      <c r="AA11" s="5"/>
      <c r="AB11" s="5"/>
      <c r="AC11" s="5"/>
      <c r="AD11" s="5"/>
    </row>
    <row r="12" spans="1:30" ht="33" customHeight="1" x14ac:dyDescent="0.25">
      <c r="A12" s="1556"/>
      <c r="B12" s="95" t="s">
        <v>704</v>
      </c>
      <c r="C12" s="1775" t="s">
        <v>881</v>
      </c>
      <c r="D12" s="1548"/>
      <c r="E12" s="1548"/>
      <c r="F12" s="1548"/>
      <c r="G12" s="1548"/>
      <c r="H12" s="1548"/>
      <c r="I12" s="1548"/>
      <c r="J12" s="1548"/>
      <c r="K12" s="1548"/>
      <c r="L12" s="1548"/>
      <c r="M12" s="1549"/>
      <c r="N12" s="5"/>
      <c r="O12" s="5"/>
      <c r="P12" s="5"/>
      <c r="Q12" s="5"/>
      <c r="R12" s="5"/>
      <c r="S12" s="5"/>
      <c r="T12" s="5"/>
      <c r="U12" s="5"/>
      <c r="V12" s="5"/>
      <c r="W12" s="5"/>
      <c r="X12" s="5"/>
      <c r="Y12" s="5"/>
      <c r="Z12" s="5"/>
      <c r="AA12" s="5"/>
      <c r="AB12" s="5"/>
      <c r="AC12" s="5"/>
      <c r="AD12" s="5"/>
    </row>
    <row r="13" spans="1:30" ht="15.75" customHeight="1" x14ac:dyDescent="0.25">
      <c r="A13" s="1556"/>
      <c r="B13" s="95" t="s">
        <v>705</v>
      </c>
      <c r="C13" s="1772" t="s">
        <v>1144</v>
      </c>
      <c r="D13" s="1552"/>
      <c r="E13" s="1552"/>
      <c r="F13" s="1552"/>
      <c r="G13" s="1552"/>
      <c r="H13" s="1552"/>
      <c r="I13" s="1552"/>
      <c r="J13" s="1552"/>
      <c r="K13" s="1552"/>
      <c r="L13" s="1552"/>
      <c r="M13" s="931"/>
      <c r="N13" s="5"/>
      <c r="O13" s="5"/>
      <c r="P13" s="5"/>
      <c r="Q13" s="5"/>
      <c r="R13" s="5"/>
      <c r="S13" s="5"/>
      <c r="T13" s="5"/>
      <c r="U13" s="5"/>
      <c r="V13" s="5"/>
      <c r="W13" s="5"/>
      <c r="X13" s="5"/>
      <c r="Y13" s="5"/>
      <c r="Z13" s="5"/>
      <c r="AA13" s="5"/>
      <c r="AB13" s="5"/>
      <c r="AC13" s="5"/>
      <c r="AD13" s="5"/>
    </row>
    <row r="14" spans="1:30" ht="63.75" customHeight="1" x14ac:dyDescent="0.25">
      <c r="A14" s="1556"/>
      <c r="B14" s="1709" t="s">
        <v>707</v>
      </c>
      <c r="C14" s="1613" t="s">
        <v>73</v>
      </c>
      <c r="D14" s="1548"/>
      <c r="E14" s="218" t="s">
        <v>109</v>
      </c>
      <c r="F14" s="1589" t="s">
        <v>460</v>
      </c>
      <c r="G14" s="1548"/>
      <c r="H14" s="1548"/>
      <c r="I14" s="1548"/>
      <c r="J14" s="1548"/>
      <c r="K14" s="1548"/>
      <c r="L14" s="1548"/>
      <c r="M14" s="1581"/>
      <c r="N14" s="5"/>
      <c r="O14" s="5"/>
      <c r="P14" s="5"/>
      <c r="Q14" s="5"/>
      <c r="R14" s="5"/>
      <c r="S14" s="5"/>
      <c r="T14" s="5"/>
      <c r="U14" s="5"/>
      <c r="V14" s="5"/>
      <c r="W14" s="5"/>
      <c r="X14" s="5"/>
      <c r="Y14" s="5"/>
      <c r="Z14" s="5"/>
      <c r="AA14" s="5"/>
      <c r="AB14" s="5"/>
      <c r="AC14" s="5"/>
      <c r="AD14" s="5"/>
    </row>
    <row r="15" spans="1:30" ht="15.75" customHeight="1" x14ac:dyDescent="0.25">
      <c r="A15" s="1556"/>
      <c r="B15" s="1609"/>
      <c r="C15" s="1868"/>
      <c r="D15" s="1548"/>
      <c r="E15" s="1548"/>
      <c r="F15" s="1548"/>
      <c r="G15" s="1548"/>
      <c r="H15" s="1548"/>
      <c r="I15" s="1548"/>
      <c r="J15" s="1548"/>
      <c r="K15" s="1548"/>
      <c r="L15" s="1548"/>
      <c r="M15" s="1549"/>
      <c r="N15" s="5"/>
      <c r="O15" s="5"/>
      <c r="P15" s="5"/>
      <c r="Q15" s="5"/>
      <c r="R15" s="5"/>
      <c r="S15" s="5"/>
      <c r="T15" s="5"/>
      <c r="U15" s="5"/>
      <c r="V15" s="5"/>
      <c r="W15" s="5"/>
      <c r="X15" s="5"/>
      <c r="Y15" s="5"/>
      <c r="Z15" s="5"/>
      <c r="AA15" s="5"/>
      <c r="AB15" s="5"/>
      <c r="AC15" s="5"/>
      <c r="AD15" s="5"/>
    </row>
    <row r="16" spans="1:30" ht="15.75" customHeight="1" x14ac:dyDescent="0.25">
      <c r="A16" s="1583" t="s">
        <v>578</v>
      </c>
      <c r="B16" s="69" t="s">
        <v>218</v>
      </c>
      <c r="C16" s="1775"/>
      <c r="D16" s="1548"/>
      <c r="E16" s="1548"/>
      <c r="F16" s="1548"/>
      <c r="G16" s="1548"/>
      <c r="H16" s="1548"/>
      <c r="I16" s="1548"/>
      <c r="J16" s="1548"/>
      <c r="K16" s="1548"/>
      <c r="L16" s="1548"/>
      <c r="M16" s="1549"/>
      <c r="N16" s="5"/>
      <c r="O16" s="5"/>
      <c r="P16" s="5"/>
      <c r="Q16" s="5"/>
      <c r="R16" s="5"/>
      <c r="S16" s="5"/>
      <c r="T16" s="5"/>
      <c r="U16" s="5"/>
      <c r="V16" s="5"/>
      <c r="W16" s="5"/>
      <c r="X16" s="5"/>
      <c r="Y16" s="5"/>
      <c r="Z16" s="5"/>
      <c r="AA16" s="5"/>
      <c r="AB16" s="5"/>
      <c r="AC16" s="5"/>
      <c r="AD16" s="5"/>
    </row>
    <row r="17" spans="1:30" ht="30.6" customHeight="1" x14ac:dyDescent="0.25">
      <c r="A17" s="1556"/>
      <c r="B17" s="546" t="s">
        <v>709</v>
      </c>
      <c r="C17" s="1859" t="s">
        <v>1357</v>
      </c>
      <c r="D17" s="1552"/>
      <c r="E17" s="1552"/>
      <c r="F17" s="1552"/>
      <c r="G17" s="1552"/>
      <c r="H17" s="1552"/>
      <c r="I17" s="1552"/>
      <c r="J17" s="1552"/>
      <c r="K17" s="1552"/>
      <c r="L17" s="1552"/>
      <c r="M17" s="937"/>
      <c r="N17" s="5"/>
      <c r="O17" s="5"/>
      <c r="P17" s="5"/>
      <c r="Q17" s="5"/>
      <c r="R17" s="5"/>
      <c r="S17" s="5"/>
      <c r="T17" s="5"/>
      <c r="U17" s="5"/>
      <c r="V17" s="5"/>
      <c r="W17" s="5"/>
      <c r="X17" s="5"/>
      <c r="Y17" s="5"/>
      <c r="Z17" s="5"/>
      <c r="AA17" s="5"/>
      <c r="AB17" s="5"/>
      <c r="AC17" s="5"/>
      <c r="AD17" s="5"/>
    </row>
    <row r="18" spans="1:30" ht="20.25" customHeight="1" x14ac:dyDescent="0.25">
      <c r="A18" s="1556"/>
      <c r="B18" s="1608" t="s">
        <v>579</v>
      </c>
      <c r="C18" s="688"/>
      <c r="D18" s="252"/>
      <c r="E18" s="252"/>
      <c r="F18" s="252"/>
      <c r="G18" s="252"/>
      <c r="H18" s="252"/>
      <c r="I18" s="252"/>
      <c r="J18" s="252"/>
      <c r="K18" s="252"/>
      <c r="L18" s="252"/>
      <c r="M18" s="686"/>
      <c r="N18" s="5"/>
      <c r="O18" s="5"/>
      <c r="P18" s="5"/>
      <c r="Q18" s="5"/>
      <c r="R18" s="5"/>
      <c r="S18" s="5"/>
      <c r="T18" s="5"/>
      <c r="U18" s="5"/>
      <c r="V18" s="5"/>
      <c r="W18" s="5"/>
      <c r="X18" s="5"/>
      <c r="Y18" s="5"/>
      <c r="Z18" s="5"/>
      <c r="AA18" s="5"/>
      <c r="AB18" s="5"/>
      <c r="AC18" s="5"/>
      <c r="AD18" s="5"/>
    </row>
    <row r="19" spans="1:30" ht="9" customHeight="1" x14ac:dyDescent="0.25">
      <c r="A19" s="1556"/>
      <c r="B19" s="1609"/>
      <c r="C19" s="688"/>
      <c r="D19" s="947"/>
      <c r="E19" s="252"/>
      <c r="F19" s="947"/>
      <c r="G19" s="252"/>
      <c r="H19" s="947"/>
      <c r="I19" s="252"/>
      <c r="J19" s="947"/>
      <c r="K19" s="252"/>
      <c r="L19" s="252"/>
      <c r="M19" s="686"/>
      <c r="N19" s="5"/>
      <c r="O19" s="5"/>
      <c r="P19" s="5"/>
      <c r="Q19" s="5"/>
      <c r="R19" s="5"/>
      <c r="S19" s="5"/>
      <c r="T19" s="5"/>
      <c r="U19" s="5"/>
      <c r="V19" s="5"/>
      <c r="W19" s="5"/>
      <c r="X19" s="5"/>
      <c r="Y19" s="5"/>
      <c r="Z19" s="5"/>
      <c r="AA19" s="5"/>
      <c r="AB19" s="5"/>
      <c r="AC19" s="5"/>
      <c r="AD19" s="5"/>
    </row>
    <row r="20" spans="1:30" ht="15.75" customHeight="1" x14ac:dyDescent="0.25">
      <c r="A20" s="1556"/>
      <c r="B20" s="1609"/>
      <c r="C20" s="689" t="s">
        <v>580</v>
      </c>
      <c r="D20" s="219"/>
      <c r="E20" s="690" t="s">
        <v>581</v>
      </c>
      <c r="F20" s="220"/>
      <c r="G20" s="690" t="s">
        <v>582</v>
      </c>
      <c r="H20" s="220"/>
      <c r="I20" s="690" t="s">
        <v>583</v>
      </c>
      <c r="J20" s="184"/>
      <c r="K20" s="690"/>
      <c r="L20" s="690"/>
      <c r="M20" s="686"/>
      <c r="N20" s="5"/>
      <c r="O20" s="5"/>
      <c r="P20" s="5"/>
      <c r="Q20" s="5"/>
      <c r="R20" s="5"/>
      <c r="S20" s="5"/>
      <c r="T20" s="5"/>
      <c r="U20" s="5"/>
      <c r="V20" s="5"/>
      <c r="W20" s="5"/>
      <c r="X20" s="5"/>
      <c r="Y20" s="5"/>
      <c r="Z20" s="5"/>
      <c r="AA20" s="5"/>
      <c r="AB20" s="5"/>
      <c r="AC20" s="5"/>
      <c r="AD20" s="5"/>
    </row>
    <row r="21" spans="1:30" ht="15.75" customHeight="1" x14ac:dyDescent="0.25">
      <c r="A21" s="1556"/>
      <c r="B21" s="1609"/>
      <c r="C21" s="689" t="s">
        <v>584</v>
      </c>
      <c r="D21" s="199"/>
      <c r="E21" s="690" t="s">
        <v>585</v>
      </c>
      <c r="F21" s="221"/>
      <c r="G21" s="690" t="s">
        <v>586</v>
      </c>
      <c r="H21" s="221"/>
      <c r="I21" s="690"/>
      <c r="J21" s="252"/>
      <c r="K21" s="690"/>
      <c r="L21" s="690"/>
      <c r="M21" s="686"/>
      <c r="N21" s="5"/>
      <c r="O21" s="5"/>
      <c r="P21" s="5"/>
      <c r="Q21" s="5"/>
      <c r="R21" s="5"/>
      <c r="S21" s="5"/>
      <c r="T21" s="5"/>
      <c r="U21" s="5"/>
      <c r="V21" s="5"/>
      <c r="W21" s="5"/>
      <c r="X21" s="5"/>
      <c r="Y21" s="5"/>
      <c r="Z21" s="5"/>
      <c r="AA21" s="5"/>
      <c r="AB21" s="5"/>
      <c r="AC21" s="5"/>
      <c r="AD21" s="5"/>
    </row>
    <row r="22" spans="1:30" ht="15.75" customHeight="1" x14ac:dyDescent="0.25">
      <c r="A22" s="1556"/>
      <c r="B22" s="1609"/>
      <c r="C22" s="689" t="s">
        <v>587</v>
      </c>
      <c r="D22" s="188"/>
      <c r="E22" s="690" t="s">
        <v>588</v>
      </c>
      <c r="F22" s="188"/>
      <c r="G22" s="690"/>
      <c r="H22" s="252"/>
      <c r="I22" s="690"/>
      <c r="J22" s="252"/>
      <c r="K22" s="690"/>
      <c r="L22" s="690"/>
      <c r="M22" s="686"/>
      <c r="N22" s="5"/>
      <c r="O22" s="5"/>
      <c r="P22" s="5"/>
      <c r="Q22" s="5"/>
      <c r="R22" s="5"/>
      <c r="S22" s="5"/>
      <c r="T22" s="5"/>
      <c r="U22" s="5"/>
      <c r="V22" s="5"/>
      <c r="W22" s="5"/>
      <c r="X22" s="5"/>
      <c r="Y22" s="5"/>
      <c r="Z22" s="5"/>
      <c r="AA22" s="5"/>
      <c r="AB22" s="5"/>
      <c r="AC22" s="5"/>
      <c r="AD22" s="5"/>
    </row>
    <row r="23" spans="1:30" ht="15.75" customHeight="1" x14ac:dyDescent="0.25">
      <c r="A23" s="1556"/>
      <c r="B23" s="1609"/>
      <c r="C23" s="689" t="s">
        <v>106</v>
      </c>
      <c r="D23" s="184" t="s">
        <v>589</v>
      </c>
      <c r="E23" s="690" t="s">
        <v>590</v>
      </c>
      <c r="F23" s="1774" t="s">
        <v>654</v>
      </c>
      <c r="G23" s="1552"/>
      <c r="H23" s="1552"/>
      <c r="I23" s="1552"/>
      <c r="J23" s="1552"/>
      <c r="K23" s="930"/>
      <c r="L23" s="930"/>
      <c r="M23" s="645"/>
      <c r="N23" s="5"/>
      <c r="O23" s="5"/>
      <c r="P23" s="5"/>
      <c r="Q23" s="5"/>
      <c r="R23" s="5"/>
      <c r="S23" s="5"/>
      <c r="T23" s="5"/>
      <c r="U23" s="5"/>
      <c r="V23" s="5"/>
      <c r="W23" s="5"/>
      <c r="X23" s="5"/>
      <c r="Y23" s="5"/>
      <c r="Z23" s="5"/>
      <c r="AA23" s="5"/>
      <c r="AB23" s="5"/>
      <c r="AC23" s="5"/>
      <c r="AD23" s="5"/>
    </row>
    <row r="24" spans="1:30" ht="9.75" customHeight="1" x14ac:dyDescent="0.25">
      <c r="A24" s="1556"/>
      <c r="B24" s="1610"/>
      <c r="C24" s="929"/>
      <c r="D24" s="930"/>
      <c r="E24" s="930"/>
      <c r="F24" s="930"/>
      <c r="G24" s="930"/>
      <c r="H24" s="930"/>
      <c r="I24" s="930"/>
      <c r="J24" s="930"/>
      <c r="K24" s="930"/>
      <c r="L24" s="930"/>
      <c r="M24" s="645"/>
      <c r="N24" s="5"/>
      <c r="O24" s="5"/>
      <c r="P24" s="5"/>
      <c r="Q24" s="5"/>
      <c r="R24" s="5"/>
      <c r="S24" s="5"/>
      <c r="T24" s="5"/>
      <c r="U24" s="5"/>
      <c r="V24" s="5"/>
      <c r="W24" s="5"/>
      <c r="X24" s="5"/>
      <c r="Y24" s="5"/>
      <c r="Z24" s="5"/>
      <c r="AA24" s="5"/>
      <c r="AB24" s="5"/>
      <c r="AC24" s="5"/>
      <c r="AD24" s="5"/>
    </row>
    <row r="25" spans="1:30" ht="15.75" customHeight="1" x14ac:dyDescent="0.25">
      <c r="A25" s="1556"/>
      <c r="B25" s="1608" t="s">
        <v>592</v>
      </c>
      <c r="C25" s="688"/>
      <c r="D25" s="252"/>
      <c r="E25" s="252"/>
      <c r="F25" s="252"/>
      <c r="G25" s="252"/>
      <c r="H25" s="252"/>
      <c r="I25" s="252"/>
      <c r="J25" s="252"/>
      <c r="K25" s="252"/>
      <c r="L25" s="252"/>
      <c r="M25" s="686"/>
      <c r="N25" s="5"/>
      <c r="O25" s="5"/>
      <c r="P25" s="5"/>
      <c r="Q25" s="5"/>
      <c r="R25" s="5"/>
      <c r="S25" s="5"/>
      <c r="T25" s="5"/>
      <c r="U25" s="5"/>
      <c r="V25" s="5"/>
      <c r="W25" s="5"/>
      <c r="X25" s="5"/>
      <c r="Y25" s="5"/>
      <c r="Z25" s="5"/>
      <c r="AA25" s="5"/>
      <c r="AB25" s="5"/>
      <c r="AC25" s="5"/>
      <c r="AD25" s="5"/>
    </row>
    <row r="26" spans="1:30" ht="15.75" customHeight="1" x14ac:dyDescent="0.25">
      <c r="A26" s="1556"/>
      <c r="B26" s="1609"/>
      <c r="C26" s="689" t="s">
        <v>593</v>
      </c>
      <c r="D26" s="184"/>
      <c r="E26" s="945"/>
      <c r="F26" s="690" t="s">
        <v>594</v>
      </c>
      <c r="G26" s="188" t="s">
        <v>589</v>
      </c>
      <c r="H26" s="945"/>
      <c r="I26" s="690" t="s">
        <v>595</v>
      </c>
      <c r="J26" s="188"/>
      <c r="K26" s="945"/>
      <c r="L26" s="252"/>
      <c r="M26" s="686"/>
      <c r="N26" s="5"/>
      <c r="O26" s="5"/>
      <c r="P26" s="5"/>
      <c r="Q26" s="5"/>
      <c r="R26" s="5"/>
      <c r="S26" s="5"/>
      <c r="T26" s="5"/>
      <c r="U26" s="5"/>
      <c r="V26" s="5"/>
      <c r="W26" s="5"/>
      <c r="X26" s="5"/>
      <c r="Y26" s="5"/>
      <c r="Z26" s="5"/>
      <c r="AA26" s="5"/>
      <c r="AB26" s="5"/>
      <c r="AC26" s="5"/>
      <c r="AD26" s="5"/>
    </row>
    <row r="27" spans="1:30" ht="15.75" customHeight="1" x14ac:dyDescent="0.25">
      <c r="A27" s="1556"/>
      <c r="B27" s="1609"/>
      <c r="C27" s="689" t="s">
        <v>596</v>
      </c>
      <c r="D27" s="221"/>
      <c r="E27" s="252"/>
      <c r="F27" s="690" t="s">
        <v>597</v>
      </c>
      <c r="G27" s="221"/>
      <c r="H27" s="252"/>
      <c r="I27" s="690"/>
      <c r="J27" s="252"/>
      <c r="K27" s="945"/>
      <c r="L27" s="252"/>
      <c r="M27" s="686"/>
      <c r="N27" s="5"/>
      <c r="O27" s="5"/>
      <c r="P27" s="5"/>
      <c r="Q27" s="5"/>
      <c r="R27" s="5"/>
      <c r="S27" s="5"/>
      <c r="T27" s="5"/>
      <c r="U27" s="5"/>
      <c r="V27" s="5"/>
      <c r="W27" s="5"/>
      <c r="X27" s="5"/>
      <c r="Y27" s="5"/>
      <c r="Z27" s="5"/>
      <c r="AA27" s="5"/>
      <c r="AB27" s="5"/>
      <c r="AC27" s="5"/>
      <c r="AD27" s="5"/>
    </row>
    <row r="28" spans="1:30" ht="15.75" customHeight="1" x14ac:dyDescent="0.25">
      <c r="A28" s="1556"/>
      <c r="B28" s="1610"/>
      <c r="C28" s="691"/>
      <c r="D28" s="947"/>
      <c r="E28" s="947"/>
      <c r="F28" s="947"/>
      <c r="G28" s="947"/>
      <c r="H28" s="947"/>
      <c r="I28" s="947"/>
      <c r="J28" s="947"/>
      <c r="K28" s="947"/>
      <c r="L28" s="947"/>
      <c r="M28" s="687"/>
      <c r="N28" s="5"/>
      <c r="O28" s="5"/>
      <c r="P28" s="5"/>
      <c r="Q28" s="5"/>
      <c r="R28" s="5"/>
      <c r="S28" s="5"/>
      <c r="T28" s="5"/>
      <c r="U28" s="5"/>
      <c r="V28" s="5"/>
      <c r="W28" s="5"/>
      <c r="X28" s="5"/>
      <c r="Y28" s="5"/>
      <c r="Z28" s="5"/>
      <c r="AA28" s="5"/>
      <c r="AB28" s="5"/>
      <c r="AC28" s="5"/>
      <c r="AD28" s="5"/>
    </row>
    <row r="29" spans="1:30" ht="15.75" customHeight="1" x14ac:dyDescent="0.25">
      <c r="A29" s="1556"/>
      <c r="B29" s="507" t="s">
        <v>598</v>
      </c>
      <c r="C29" s="640"/>
      <c r="D29" s="945"/>
      <c r="E29" s="945"/>
      <c r="F29" s="945"/>
      <c r="G29" s="945"/>
      <c r="H29" s="945"/>
      <c r="I29" s="945"/>
      <c r="J29" s="945"/>
      <c r="K29" s="945"/>
      <c r="L29" s="945"/>
      <c r="M29" s="642"/>
      <c r="N29" s="5"/>
      <c r="O29" s="5"/>
      <c r="P29" s="5"/>
      <c r="Q29" s="5"/>
      <c r="R29" s="5"/>
      <c r="S29" s="5"/>
      <c r="T29" s="5"/>
      <c r="U29" s="5"/>
      <c r="V29" s="5"/>
      <c r="W29" s="5"/>
      <c r="X29" s="5"/>
      <c r="Y29" s="5"/>
      <c r="Z29" s="5"/>
      <c r="AA29" s="5"/>
      <c r="AB29" s="5"/>
      <c r="AC29" s="5"/>
      <c r="AD29" s="5"/>
    </row>
    <row r="30" spans="1:30" ht="15.75" customHeight="1" x14ac:dyDescent="0.25">
      <c r="A30" s="1556"/>
      <c r="B30" s="507"/>
      <c r="C30" s="222" t="s">
        <v>599</v>
      </c>
      <c r="D30" s="224">
        <v>0</v>
      </c>
      <c r="E30" s="945"/>
      <c r="F30" s="690" t="s">
        <v>600</v>
      </c>
      <c r="G30" s="224">
        <v>2019</v>
      </c>
      <c r="H30" s="945"/>
      <c r="I30" s="690" t="s">
        <v>601</v>
      </c>
      <c r="J30" s="1861" t="s">
        <v>882</v>
      </c>
      <c r="K30" s="1548"/>
      <c r="L30" s="1549"/>
      <c r="M30" s="642"/>
      <c r="N30" s="5"/>
      <c r="O30" s="5"/>
      <c r="P30" s="5"/>
      <c r="Q30" s="5"/>
      <c r="R30" s="5"/>
      <c r="S30" s="5"/>
      <c r="T30" s="5"/>
      <c r="U30" s="5"/>
      <c r="V30" s="5"/>
      <c r="W30" s="5"/>
      <c r="X30" s="5"/>
      <c r="Y30" s="5"/>
      <c r="Z30" s="5"/>
      <c r="AA30" s="5"/>
      <c r="AB30" s="5"/>
      <c r="AC30" s="5"/>
      <c r="AD30" s="5"/>
    </row>
    <row r="31" spans="1:30" ht="15.75" customHeight="1" x14ac:dyDescent="0.25">
      <c r="A31" s="1556"/>
      <c r="B31" s="68"/>
      <c r="C31" s="929"/>
      <c r="D31" s="930"/>
      <c r="E31" s="930"/>
      <c r="F31" s="930"/>
      <c r="G31" s="930"/>
      <c r="H31" s="930"/>
      <c r="I31" s="930"/>
      <c r="J31" s="930"/>
      <c r="K31" s="930"/>
      <c r="L31" s="930"/>
      <c r="M31" s="645"/>
      <c r="N31" s="5"/>
      <c r="O31" s="5"/>
      <c r="P31" s="5"/>
      <c r="Q31" s="5"/>
      <c r="R31" s="5"/>
      <c r="S31" s="5"/>
      <c r="T31" s="5"/>
      <c r="U31" s="5"/>
      <c r="V31" s="5"/>
      <c r="W31" s="5"/>
      <c r="X31" s="5"/>
      <c r="Y31" s="5"/>
      <c r="Z31" s="5"/>
      <c r="AA31" s="5"/>
      <c r="AB31" s="5"/>
      <c r="AC31" s="5"/>
      <c r="AD31" s="5"/>
    </row>
    <row r="32" spans="1:30" ht="15.75" customHeight="1" x14ac:dyDescent="0.25">
      <c r="A32" s="1556"/>
      <c r="B32" s="1608" t="s">
        <v>602</v>
      </c>
      <c r="C32" s="649"/>
      <c r="D32" s="650"/>
      <c r="E32" s="650"/>
      <c r="F32" s="650"/>
      <c r="G32" s="650"/>
      <c r="H32" s="650"/>
      <c r="I32" s="650"/>
      <c r="J32" s="650"/>
      <c r="K32" s="650"/>
      <c r="L32" s="252"/>
      <c r="M32" s="686"/>
      <c r="N32" s="5"/>
      <c r="O32" s="5"/>
      <c r="P32" s="5"/>
      <c r="Q32" s="5"/>
      <c r="R32" s="5"/>
      <c r="S32" s="5"/>
      <c r="T32" s="5"/>
      <c r="U32" s="5"/>
      <c r="V32" s="5"/>
      <c r="W32" s="5"/>
      <c r="X32" s="5"/>
      <c r="Y32" s="5"/>
      <c r="Z32" s="5"/>
      <c r="AA32" s="5"/>
      <c r="AB32" s="5"/>
      <c r="AC32" s="5"/>
      <c r="AD32" s="5"/>
    </row>
    <row r="33" spans="1:32" ht="15.75" customHeight="1" x14ac:dyDescent="0.25">
      <c r="A33" s="1556"/>
      <c r="B33" s="1609"/>
      <c r="C33" s="640" t="s">
        <v>603</v>
      </c>
      <c r="D33" s="225">
        <v>2021</v>
      </c>
      <c r="E33" s="650"/>
      <c r="F33" s="945" t="s">
        <v>604</v>
      </c>
      <c r="G33" s="203" t="s">
        <v>1380</v>
      </c>
      <c r="H33" s="650"/>
      <c r="I33" s="690"/>
      <c r="J33" s="650"/>
      <c r="K33" s="650"/>
      <c r="L33" s="252"/>
      <c r="M33" s="686"/>
      <c r="N33" s="5"/>
      <c r="O33" s="5"/>
      <c r="P33" s="5"/>
      <c r="Q33" s="5"/>
      <c r="R33" s="5"/>
      <c r="S33" s="5"/>
      <c r="T33" s="5"/>
      <c r="U33" s="5"/>
      <c r="V33" s="5"/>
      <c r="W33" s="5"/>
      <c r="X33" s="5"/>
      <c r="Y33" s="5"/>
      <c r="Z33" s="5"/>
      <c r="AA33" s="5"/>
      <c r="AB33" s="5"/>
      <c r="AC33" s="5"/>
      <c r="AD33" s="5"/>
      <c r="AE33" s="5"/>
      <c r="AF33" s="5"/>
    </row>
    <row r="34" spans="1:32" ht="15.75" customHeight="1" x14ac:dyDescent="0.25">
      <c r="A34" s="1556"/>
      <c r="B34" s="1610"/>
      <c r="C34" s="929"/>
      <c r="D34" s="692"/>
      <c r="E34" s="652"/>
      <c r="F34" s="930"/>
      <c r="G34" s="652"/>
      <c r="H34" s="652"/>
      <c r="I34" s="693"/>
      <c r="J34" s="652"/>
      <c r="K34" s="652"/>
      <c r="L34" s="947"/>
      <c r="M34" s="687"/>
      <c r="N34" s="5"/>
      <c r="O34" s="5"/>
      <c r="P34" s="5"/>
      <c r="Q34" s="5"/>
      <c r="R34" s="5"/>
      <c r="S34" s="5"/>
      <c r="T34" s="5"/>
      <c r="U34" s="5"/>
      <c r="V34" s="5"/>
      <c r="W34" s="5"/>
      <c r="X34" s="5"/>
      <c r="Y34" s="5"/>
      <c r="Z34" s="5"/>
      <c r="AA34" s="5"/>
      <c r="AB34" s="5"/>
      <c r="AC34" s="5"/>
      <c r="AD34" s="5"/>
      <c r="AE34" s="5"/>
      <c r="AF34" s="5"/>
    </row>
    <row r="35" spans="1:32" ht="15.75" customHeight="1" x14ac:dyDescent="0.25">
      <c r="A35" s="1556"/>
      <c r="B35" s="1608" t="s">
        <v>605</v>
      </c>
      <c r="C35" s="683"/>
      <c r="D35" s="694"/>
      <c r="E35" s="694"/>
      <c r="F35" s="694"/>
      <c r="G35" s="694"/>
      <c r="H35" s="694"/>
      <c r="I35" s="694"/>
      <c r="J35" s="694"/>
      <c r="K35" s="694"/>
      <c r="L35" s="694"/>
      <c r="M35" s="695"/>
      <c r="N35" s="5"/>
      <c r="O35" s="5"/>
      <c r="P35" s="5"/>
      <c r="Q35" s="5"/>
      <c r="R35" s="5"/>
      <c r="S35" s="5"/>
      <c r="T35" s="5"/>
      <c r="U35" s="5"/>
      <c r="V35" s="5"/>
      <c r="W35" s="5"/>
      <c r="X35" s="5"/>
      <c r="Y35" s="5"/>
      <c r="Z35" s="5"/>
      <c r="AA35" s="5"/>
      <c r="AB35" s="5"/>
      <c r="AC35" s="5"/>
      <c r="AD35" s="5"/>
      <c r="AE35" s="5"/>
      <c r="AF35" s="5"/>
    </row>
    <row r="36" spans="1:32" ht="15.75" customHeight="1" x14ac:dyDescent="0.25">
      <c r="A36" s="1556"/>
      <c r="B36" s="1609"/>
      <c r="C36" s="689"/>
      <c r="D36" s="74"/>
      <c r="E36" s="74"/>
      <c r="F36" s="74">
        <v>2021</v>
      </c>
      <c r="G36" s="74"/>
      <c r="H36" s="74">
        <v>2022</v>
      </c>
      <c r="I36" s="74"/>
      <c r="J36" s="74">
        <v>2023</v>
      </c>
      <c r="K36" s="74"/>
      <c r="L36" s="74">
        <v>2024</v>
      </c>
      <c r="M36" s="695"/>
      <c r="N36" s="5"/>
      <c r="O36" s="5"/>
      <c r="P36" s="5"/>
      <c r="Q36" s="5"/>
      <c r="R36" s="5"/>
      <c r="S36" s="5"/>
      <c r="T36" s="5"/>
      <c r="U36" s="5"/>
      <c r="V36" s="5"/>
      <c r="W36" s="5"/>
      <c r="X36" s="5"/>
      <c r="Y36" s="5"/>
      <c r="Z36" s="5"/>
      <c r="AA36" s="5"/>
      <c r="AB36" s="5"/>
      <c r="AC36" s="5"/>
      <c r="AD36" s="5"/>
      <c r="AE36" s="5"/>
      <c r="AF36" s="5"/>
    </row>
    <row r="37" spans="1:32" ht="15.75" customHeight="1" x14ac:dyDescent="0.25">
      <c r="A37" s="1556"/>
      <c r="B37" s="1609"/>
      <c r="C37" s="689"/>
      <c r="D37" s="698"/>
      <c r="E37" s="228"/>
      <c r="F37" s="631">
        <v>1</v>
      </c>
      <c r="G37" s="228"/>
      <c r="H37" s="631">
        <v>1</v>
      </c>
      <c r="I37" s="228"/>
      <c r="J37" s="698"/>
      <c r="K37" s="228"/>
      <c r="L37" s="698"/>
      <c r="M37" s="186"/>
      <c r="N37" s="5"/>
      <c r="O37" s="5"/>
      <c r="P37" s="5"/>
      <c r="Q37" s="5"/>
      <c r="R37" s="5"/>
      <c r="S37" s="5"/>
      <c r="T37" s="5"/>
      <c r="U37" s="5"/>
      <c r="V37" s="5"/>
      <c r="W37" s="5"/>
      <c r="X37" s="5"/>
      <c r="Y37" s="5"/>
      <c r="Z37" s="5"/>
      <c r="AA37" s="5"/>
      <c r="AB37" s="5"/>
      <c r="AC37" s="5"/>
      <c r="AD37" s="5"/>
      <c r="AE37" s="5"/>
      <c r="AF37" s="5"/>
    </row>
    <row r="38" spans="1:32" ht="15.75" customHeight="1" x14ac:dyDescent="0.25">
      <c r="A38" s="1556"/>
      <c r="B38" s="1609"/>
      <c r="C38" s="689"/>
      <c r="D38" s="74">
        <v>2025</v>
      </c>
      <c r="E38" s="74"/>
      <c r="F38" s="74">
        <v>2026</v>
      </c>
      <c r="G38" s="74"/>
      <c r="H38" s="74">
        <v>2027</v>
      </c>
      <c r="I38" s="74"/>
      <c r="J38" s="74">
        <v>2028</v>
      </c>
      <c r="K38" s="74"/>
      <c r="L38" s="74">
        <v>2029</v>
      </c>
      <c r="M38" s="221"/>
    </row>
    <row r="39" spans="1:32" ht="15.75" customHeight="1" x14ac:dyDescent="0.25">
      <c r="A39" s="1556"/>
      <c r="B39" s="1609"/>
      <c r="C39" s="689"/>
      <c r="D39" s="698"/>
      <c r="E39" s="228"/>
      <c r="F39" s="698"/>
      <c r="G39" s="228"/>
      <c r="H39" s="698"/>
      <c r="I39" s="228"/>
      <c r="J39" s="698"/>
      <c r="K39" s="228"/>
      <c r="L39" s="698"/>
      <c r="M39" s="188"/>
      <c r="Z39" s="5"/>
      <c r="AA39" s="5"/>
      <c r="AB39" s="5"/>
      <c r="AC39" s="5"/>
      <c r="AD39" s="5"/>
      <c r="AE39" s="5"/>
      <c r="AF39" s="5"/>
    </row>
    <row r="40" spans="1:32" ht="15.75" customHeight="1" x14ac:dyDescent="0.25">
      <c r="A40" s="1556"/>
      <c r="B40" s="1609"/>
      <c r="C40" s="689"/>
      <c r="D40" s="48">
        <v>2030</v>
      </c>
      <c r="E40" s="45"/>
      <c r="F40" s="128">
        <v>2031</v>
      </c>
      <c r="G40" s="129"/>
      <c r="H40" s="128">
        <v>2032</v>
      </c>
      <c r="I40" s="45"/>
      <c r="J40" s="48">
        <v>2033</v>
      </c>
      <c r="K40" s="45"/>
      <c r="L40" s="48">
        <v>2034</v>
      </c>
      <c r="M40" s="188"/>
      <c r="N40" s="5"/>
      <c r="O40" s="5"/>
      <c r="P40" s="5"/>
      <c r="Q40" s="5"/>
      <c r="R40" s="5"/>
      <c r="S40" s="5"/>
      <c r="T40" s="5"/>
      <c r="U40" s="5"/>
      <c r="V40" s="5"/>
      <c r="W40" s="5"/>
      <c r="X40" s="5"/>
      <c r="Y40" s="5"/>
      <c r="Z40" s="5"/>
      <c r="AA40" s="5"/>
      <c r="AB40" s="5"/>
      <c r="AC40" s="5"/>
      <c r="AD40" s="5"/>
      <c r="AE40" s="5"/>
      <c r="AF40" s="5"/>
    </row>
    <row r="41" spans="1:32" ht="15.75" customHeight="1" x14ac:dyDescent="0.25">
      <c r="A41" s="1556"/>
      <c r="B41" s="1609"/>
      <c r="C41" s="689"/>
      <c r="D41" s="698"/>
      <c r="E41" s="228"/>
      <c r="F41" s="698"/>
      <c r="G41" s="228"/>
      <c r="H41" s="698"/>
      <c r="I41" s="228"/>
      <c r="J41" s="698"/>
      <c r="K41" s="228"/>
      <c r="L41" s="698"/>
      <c r="M41" s="188"/>
      <c r="N41" s="5"/>
      <c r="O41" s="5"/>
      <c r="P41" s="5"/>
      <c r="Q41" s="5"/>
      <c r="R41" s="5"/>
      <c r="S41" s="5"/>
      <c r="T41" s="5"/>
      <c r="U41" s="5"/>
      <c r="V41" s="5"/>
      <c r="W41" s="5"/>
      <c r="X41" s="5"/>
      <c r="Y41" s="5"/>
      <c r="Z41" s="5"/>
      <c r="AA41" s="5"/>
      <c r="AB41" s="5"/>
      <c r="AC41" s="5"/>
      <c r="AD41" s="5"/>
      <c r="AE41" s="5"/>
      <c r="AF41" s="5"/>
    </row>
    <row r="42" spans="1:32" ht="15.75" customHeight="1" x14ac:dyDescent="0.25">
      <c r="A42" s="1556"/>
      <c r="B42" s="1609"/>
      <c r="C42" s="689"/>
      <c r="D42" s="74">
        <v>2035</v>
      </c>
      <c r="E42" s="74"/>
      <c r="F42" s="74">
        <v>2036</v>
      </c>
      <c r="G42" s="74"/>
      <c r="H42" s="74">
        <v>2037</v>
      </c>
      <c r="I42" s="74"/>
      <c r="J42" s="74">
        <v>2038</v>
      </c>
      <c r="K42" s="228"/>
      <c r="L42" s="74">
        <v>2039</v>
      </c>
      <c r="M42" s="188"/>
      <c r="U42" s="5"/>
      <c r="V42" s="5"/>
      <c r="W42" s="5"/>
      <c r="X42" s="5"/>
      <c r="Y42" s="5"/>
      <c r="Z42" s="5"/>
      <c r="AA42" s="5"/>
      <c r="AB42" s="5"/>
      <c r="AC42" s="5"/>
      <c r="AD42" s="5"/>
      <c r="AE42" s="5"/>
      <c r="AF42" s="5"/>
    </row>
    <row r="43" spans="1:32" ht="15.75" customHeight="1" x14ac:dyDescent="0.25">
      <c r="A43" s="1556"/>
      <c r="B43" s="1609"/>
      <c r="C43" s="689"/>
      <c r="D43" s="698"/>
      <c r="E43" s="251"/>
      <c r="F43" s="698"/>
      <c r="G43" s="251"/>
      <c r="H43" s="698"/>
      <c r="I43" s="251"/>
      <c r="J43" s="698"/>
      <c r="K43" s="251"/>
      <c r="L43" s="251"/>
      <c r="M43" s="188"/>
      <c r="N43" s="5"/>
      <c r="O43" s="5"/>
      <c r="P43" s="5"/>
      <c r="Q43" s="5"/>
      <c r="R43" s="5"/>
      <c r="S43" s="5"/>
      <c r="T43" s="5"/>
      <c r="U43" s="5"/>
      <c r="V43" s="5"/>
      <c r="W43" s="5"/>
      <c r="X43" s="5"/>
      <c r="Y43" s="5"/>
      <c r="Z43" s="5"/>
      <c r="AA43" s="5"/>
      <c r="AB43" s="5"/>
      <c r="AC43" s="5"/>
      <c r="AD43" s="5"/>
      <c r="AE43" s="5"/>
      <c r="AF43" s="5"/>
    </row>
    <row r="44" spans="1:32" ht="15.75" customHeight="1" x14ac:dyDescent="0.25">
      <c r="A44" s="1556"/>
      <c r="B44" s="1609"/>
      <c r="C44" s="689"/>
      <c r="D44" s="698"/>
      <c r="E44" s="251"/>
      <c r="F44" s="698"/>
      <c r="G44" s="251"/>
      <c r="H44" s="698"/>
      <c r="I44" s="251"/>
      <c r="J44" s="698"/>
      <c r="K44" s="251"/>
      <c r="L44" s="251"/>
      <c r="M44" s="188"/>
      <c r="N44" s="5"/>
      <c r="O44" s="5"/>
      <c r="P44" s="5"/>
      <c r="Q44" s="5"/>
      <c r="R44" s="5"/>
      <c r="S44" s="5"/>
      <c r="T44" s="5"/>
      <c r="U44" s="5"/>
      <c r="V44" s="5"/>
      <c r="W44" s="5"/>
      <c r="X44" s="5"/>
      <c r="Y44" s="5"/>
      <c r="Z44" s="5"/>
      <c r="AA44" s="5"/>
      <c r="AB44" s="5"/>
      <c r="AC44" s="5"/>
      <c r="AD44" s="5"/>
      <c r="AE44" s="5"/>
      <c r="AF44" s="5"/>
    </row>
    <row r="45" spans="1:32" ht="15.75" customHeight="1" x14ac:dyDescent="0.25">
      <c r="A45" s="1556"/>
      <c r="B45" s="1609"/>
      <c r="C45" s="689"/>
      <c r="D45" s="1488" t="s">
        <v>1382</v>
      </c>
      <c r="E45" s="1367" t="s">
        <v>1381</v>
      </c>
      <c r="F45" s="698"/>
      <c r="G45" s="251"/>
      <c r="H45" s="698"/>
      <c r="I45" s="251"/>
      <c r="J45" s="698"/>
      <c r="K45" s="251"/>
      <c r="L45" s="251"/>
      <c r="M45" s="188"/>
      <c r="N45" s="5"/>
      <c r="O45" s="5"/>
      <c r="P45" s="5"/>
      <c r="Q45" s="5"/>
      <c r="R45" s="5"/>
      <c r="S45" s="5"/>
      <c r="T45" s="5"/>
      <c r="U45" s="5"/>
      <c r="V45" s="5"/>
      <c r="W45" s="5"/>
      <c r="X45" s="5"/>
      <c r="Y45" s="5"/>
      <c r="Z45" s="5"/>
      <c r="AA45" s="5"/>
      <c r="AB45" s="5"/>
      <c r="AC45" s="5"/>
      <c r="AD45" s="5"/>
      <c r="AE45" s="5"/>
      <c r="AF45" s="5"/>
    </row>
    <row r="46" spans="1:32" ht="15.75" customHeight="1" x14ac:dyDescent="0.25">
      <c r="A46" s="1556"/>
      <c r="B46" s="1609"/>
      <c r="C46" s="697"/>
      <c r="D46" s="74">
        <v>2022</v>
      </c>
      <c r="E46" s="631">
        <v>1</v>
      </c>
      <c r="F46" s="199"/>
      <c r="G46" s="199"/>
      <c r="H46" s="199"/>
      <c r="I46" s="199"/>
      <c r="J46" s="199"/>
      <c r="K46" s="199"/>
      <c r="L46" s="199"/>
      <c r="M46" s="188"/>
      <c r="AA46" s="5"/>
      <c r="AB46" s="5"/>
      <c r="AC46" s="5"/>
      <c r="AD46" s="5"/>
      <c r="AE46" s="5"/>
      <c r="AF46" s="5"/>
    </row>
    <row r="47" spans="1:32" ht="18" customHeight="1" x14ac:dyDescent="0.25">
      <c r="A47" s="1556"/>
      <c r="B47" s="1608" t="s">
        <v>606</v>
      </c>
      <c r="C47" s="688"/>
      <c r="D47" s="252"/>
      <c r="E47" s="252"/>
      <c r="F47" s="252"/>
      <c r="G47" s="252"/>
      <c r="H47" s="252"/>
      <c r="I47" s="252"/>
      <c r="J47" s="252"/>
      <c r="K47" s="252"/>
      <c r="L47" s="252"/>
      <c r="M47" s="686"/>
      <c r="AB47" s="5"/>
      <c r="AC47" s="5"/>
      <c r="AD47" s="5"/>
      <c r="AE47" s="5"/>
      <c r="AF47" s="5"/>
    </row>
    <row r="48" spans="1:32" ht="15.75" customHeight="1" x14ac:dyDescent="0.25">
      <c r="A48" s="1556"/>
      <c r="B48" s="1609"/>
      <c r="C48" s="688"/>
      <c r="D48" s="653" t="s">
        <v>94</v>
      </c>
      <c r="E48" s="654" t="s">
        <v>96</v>
      </c>
      <c r="F48" s="1856" t="s">
        <v>607</v>
      </c>
      <c r="G48" s="1883" t="s">
        <v>104</v>
      </c>
      <c r="H48" s="1564"/>
      <c r="I48" s="1564"/>
      <c r="J48" s="1569"/>
      <c r="K48" s="694" t="s">
        <v>1030</v>
      </c>
      <c r="L48" s="1571"/>
      <c r="M48" s="1565"/>
      <c r="R48" s="5"/>
      <c r="S48" s="5"/>
      <c r="T48" s="5"/>
      <c r="U48" s="5"/>
      <c r="V48" s="5"/>
      <c r="W48" s="5"/>
      <c r="X48" s="5"/>
      <c r="Y48" s="5"/>
      <c r="Z48" s="5"/>
      <c r="AA48" s="5"/>
      <c r="AB48" s="5"/>
      <c r="AC48" s="5"/>
      <c r="AD48" s="5"/>
      <c r="AE48" s="5"/>
      <c r="AF48" s="5"/>
    </row>
    <row r="49" spans="1:32" ht="21.75" customHeight="1" x14ac:dyDescent="0.25">
      <c r="A49" s="1556"/>
      <c r="B49" s="1609"/>
      <c r="C49" s="688"/>
      <c r="D49" s="199"/>
      <c r="E49" s="199" t="s">
        <v>589</v>
      </c>
      <c r="F49" s="1568"/>
      <c r="G49" s="1570"/>
      <c r="H49" s="1552"/>
      <c r="I49" s="1552"/>
      <c r="J49" s="1553"/>
      <c r="K49" s="252"/>
      <c r="L49" s="1570"/>
      <c r="M49" s="1572"/>
      <c r="N49" s="5"/>
      <c r="O49" s="5"/>
      <c r="P49" s="5"/>
      <c r="Q49" s="5"/>
      <c r="R49" s="5"/>
      <c r="S49" s="5"/>
      <c r="T49" s="5"/>
      <c r="U49" s="5"/>
      <c r="V49" s="5"/>
      <c r="W49" s="5"/>
      <c r="X49" s="5"/>
      <c r="Y49" s="5"/>
      <c r="Z49" s="5"/>
      <c r="AA49" s="5"/>
      <c r="AB49" s="5"/>
      <c r="AC49" s="5"/>
      <c r="AD49" s="5"/>
      <c r="AE49" s="5"/>
      <c r="AF49" s="5"/>
    </row>
    <row r="50" spans="1:32" ht="3" customHeight="1" x14ac:dyDescent="0.25">
      <c r="A50" s="1556"/>
      <c r="B50" s="1610"/>
      <c r="C50" s="691"/>
      <c r="D50" s="947"/>
      <c r="E50" s="947"/>
      <c r="F50" s="947"/>
      <c r="G50" s="947"/>
      <c r="H50" s="947"/>
      <c r="I50" s="947"/>
      <c r="J50" s="947"/>
      <c r="K50" s="947"/>
      <c r="L50" s="252"/>
      <c r="M50" s="686"/>
      <c r="N50" s="5"/>
      <c r="O50" s="5"/>
      <c r="P50" s="5"/>
      <c r="Q50" s="5"/>
      <c r="R50" s="5"/>
      <c r="S50" s="5"/>
      <c r="T50" s="5"/>
      <c r="U50" s="5"/>
      <c r="V50" s="5"/>
      <c r="W50" s="5"/>
      <c r="X50" s="5"/>
      <c r="Y50" s="5"/>
      <c r="Z50" s="5"/>
      <c r="AA50" s="5"/>
      <c r="AB50" s="5"/>
      <c r="AC50" s="5"/>
      <c r="AD50" s="5"/>
      <c r="AE50" s="5"/>
      <c r="AF50" s="5"/>
    </row>
    <row r="51" spans="1:32" ht="15.75" customHeight="1" x14ac:dyDescent="0.25">
      <c r="A51" s="1556"/>
      <c r="B51" s="95" t="s">
        <v>609</v>
      </c>
      <c r="C51" s="1606" t="s">
        <v>883</v>
      </c>
      <c r="D51" s="1548"/>
      <c r="E51" s="1548"/>
      <c r="F51" s="1548"/>
      <c r="G51" s="1548"/>
      <c r="H51" s="1548"/>
      <c r="I51" s="1548"/>
      <c r="J51" s="1548"/>
      <c r="K51" s="1548"/>
      <c r="L51" s="1548"/>
      <c r="M51" s="1581"/>
      <c r="N51" s="5"/>
      <c r="O51" s="5"/>
      <c r="P51" s="5"/>
      <c r="Q51" s="5"/>
      <c r="R51" s="5"/>
      <c r="S51" s="5"/>
      <c r="T51" s="5"/>
      <c r="U51" s="5"/>
      <c r="V51" s="5"/>
      <c r="W51" s="5"/>
      <c r="X51" s="5"/>
      <c r="Y51" s="5"/>
      <c r="Z51" s="5"/>
      <c r="AA51" s="5"/>
      <c r="AB51" s="5"/>
      <c r="AC51" s="5"/>
      <c r="AD51" s="5"/>
      <c r="AE51" s="5"/>
      <c r="AF51" s="5"/>
    </row>
    <row r="52" spans="1:32" ht="15.75" customHeight="1" x14ac:dyDescent="0.25">
      <c r="A52" s="1556"/>
      <c r="B52" s="546" t="s">
        <v>610</v>
      </c>
      <c r="C52" s="1589" t="s">
        <v>884</v>
      </c>
      <c r="D52" s="1548"/>
      <c r="E52" s="1548"/>
      <c r="F52" s="1548"/>
      <c r="G52" s="1548"/>
      <c r="H52" s="1548"/>
      <c r="I52" s="1548"/>
      <c r="J52" s="1548"/>
      <c r="K52" s="1548"/>
      <c r="L52" s="1548"/>
      <c r="M52" s="1581"/>
      <c r="N52" s="5"/>
      <c r="O52" s="5"/>
      <c r="P52" s="5"/>
      <c r="Q52" s="5"/>
      <c r="R52" s="5"/>
      <c r="S52" s="5"/>
      <c r="T52" s="5"/>
      <c r="U52" s="5"/>
      <c r="V52" s="5"/>
      <c r="W52" s="5"/>
      <c r="X52" s="5"/>
      <c r="Y52" s="5"/>
      <c r="Z52" s="5"/>
      <c r="AA52" s="5"/>
      <c r="AB52" s="5"/>
      <c r="AC52" s="5"/>
      <c r="AD52" s="5"/>
      <c r="AE52" s="5"/>
      <c r="AF52" s="5"/>
    </row>
    <row r="53" spans="1:32" ht="15.75" x14ac:dyDescent="0.25">
      <c r="A53" s="1556"/>
      <c r="B53" s="69" t="s">
        <v>612</v>
      </c>
      <c r="C53" s="1910">
        <v>90</v>
      </c>
      <c r="D53" s="1548"/>
      <c r="E53" s="1548"/>
      <c r="F53" s="1548"/>
      <c r="G53" s="1548"/>
      <c r="H53" s="1548"/>
      <c r="I53" s="1548"/>
      <c r="J53" s="1548"/>
      <c r="K53" s="1548"/>
      <c r="L53" s="1548"/>
      <c r="M53" s="1549"/>
      <c r="N53" s="5"/>
      <c r="O53" s="5"/>
      <c r="P53" s="5"/>
      <c r="Q53" s="5"/>
      <c r="R53" s="5"/>
      <c r="S53" s="5"/>
      <c r="T53" s="5"/>
      <c r="U53" s="5"/>
      <c r="V53" s="5"/>
      <c r="W53" s="5"/>
      <c r="X53" s="5"/>
      <c r="Y53" s="5"/>
      <c r="Z53" s="5"/>
      <c r="AA53" s="5"/>
      <c r="AB53" s="5"/>
      <c r="AC53" s="5"/>
      <c r="AD53" s="5"/>
      <c r="AE53" s="5"/>
      <c r="AF53" s="5"/>
    </row>
    <row r="54" spans="1:32" ht="15.75" customHeight="1" x14ac:dyDescent="0.25">
      <c r="A54" s="1556"/>
      <c r="B54" s="69" t="s">
        <v>613</v>
      </c>
      <c r="C54" s="1899">
        <v>0</v>
      </c>
      <c r="D54" s="1601"/>
      <c r="E54" s="1601"/>
      <c r="F54" s="1601"/>
      <c r="G54" s="1601"/>
      <c r="H54" s="1601"/>
      <c r="I54" s="1601"/>
      <c r="J54" s="1601"/>
      <c r="K54" s="1601"/>
      <c r="L54" s="1601"/>
      <c r="M54" s="1601"/>
      <c r="N54" s="5"/>
      <c r="O54" s="5"/>
      <c r="P54" s="5"/>
      <c r="Q54" s="5"/>
      <c r="R54" s="5"/>
      <c r="S54" s="5"/>
      <c r="T54" s="5"/>
      <c r="U54" s="5"/>
      <c r="V54" s="5"/>
      <c r="W54" s="5"/>
      <c r="X54" s="5"/>
      <c r="Y54" s="5"/>
      <c r="Z54" s="5"/>
      <c r="AA54" s="5"/>
      <c r="AB54" s="5"/>
      <c r="AC54" s="5"/>
      <c r="AD54" s="5"/>
      <c r="AE54" s="5"/>
      <c r="AF54" s="5"/>
    </row>
    <row r="55" spans="1:32" ht="15.75" customHeight="1" x14ac:dyDescent="0.25">
      <c r="A55" s="1555" t="s">
        <v>615</v>
      </c>
      <c r="B55" s="884" t="s">
        <v>616</v>
      </c>
      <c r="C55" s="1911" t="s">
        <v>403</v>
      </c>
      <c r="D55" s="1548"/>
      <c r="E55" s="1548"/>
      <c r="F55" s="1548"/>
      <c r="G55" s="1548"/>
      <c r="H55" s="1548"/>
      <c r="I55" s="1548"/>
      <c r="J55" s="1548"/>
      <c r="K55" s="1548"/>
      <c r="L55" s="1548"/>
      <c r="M55" s="1581"/>
      <c r="N55" s="5"/>
      <c r="O55" s="5"/>
      <c r="P55" s="5"/>
      <c r="Q55" s="5"/>
      <c r="R55" s="5"/>
      <c r="S55" s="5"/>
      <c r="T55" s="5"/>
      <c r="U55" s="5"/>
      <c r="V55" s="5"/>
      <c r="W55" s="5"/>
      <c r="X55" s="5"/>
      <c r="Y55" s="5"/>
      <c r="Z55" s="5"/>
      <c r="AA55" s="5"/>
      <c r="AB55" s="5"/>
      <c r="AC55" s="5"/>
      <c r="AD55" s="5"/>
      <c r="AE55" s="5"/>
      <c r="AF55" s="5"/>
    </row>
    <row r="56" spans="1:32" ht="15.75" customHeight="1" x14ac:dyDescent="0.25">
      <c r="A56" s="1556"/>
      <c r="B56" s="884" t="s">
        <v>617</v>
      </c>
      <c r="C56" s="1911" t="s">
        <v>804</v>
      </c>
      <c r="D56" s="1548"/>
      <c r="E56" s="1548"/>
      <c r="F56" s="1548"/>
      <c r="G56" s="1548"/>
      <c r="H56" s="1548"/>
      <c r="I56" s="1548"/>
      <c r="J56" s="1548"/>
      <c r="K56" s="1548"/>
      <c r="L56" s="1548"/>
      <c r="M56" s="1581"/>
      <c r="N56" s="5"/>
      <c r="O56" s="5"/>
      <c r="P56" s="5"/>
      <c r="Q56" s="5"/>
      <c r="R56" s="5"/>
      <c r="S56" s="5"/>
      <c r="T56" s="5"/>
      <c r="U56" s="5"/>
      <c r="V56" s="5"/>
      <c r="W56" s="5"/>
      <c r="X56" s="5"/>
      <c r="Y56" s="5"/>
      <c r="Z56" s="5"/>
      <c r="AA56" s="5"/>
      <c r="AB56" s="5"/>
      <c r="AC56" s="5"/>
      <c r="AD56" s="5"/>
      <c r="AE56" s="5"/>
      <c r="AF56" s="5"/>
    </row>
    <row r="57" spans="1:32" ht="15.75" customHeight="1" x14ac:dyDescent="0.25">
      <c r="A57" s="1556"/>
      <c r="B57" s="884" t="s">
        <v>619</v>
      </c>
      <c r="C57" s="1589" t="s">
        <v>88</v>
      </c>
      <c r="D57" s="1548"/>
      <c r="E57" s="1548"/>
      <c r="F57" s="1548"/>
      <c r="G57" s="1548"/>
      <c r="H57" s="1548"/>
      <c r="I57" s="1548"/>
      <c r="J57" s="1548"/>
      <c r="K57" s="1548"/>
      <c r="L57" s="1548"/>
      <c r="M57" s="1581"/>
      <c r="N57" s="5"/>
      <c r="O57" s="5"/>
      <c r="P57" s="5"/>
      <c r="Q57" s="5"/>
      <c r="R57" s="5"/>
      <c r="S57" s="5"/>
      <c r="T57" s="5"/>
      <c r="U57" s="5"/>
      <c r="V57" s="5"/>
      <c r="W57" s="5"/>
      <c r="X57" s="5"/>
      <c r="Y57" s="5"/>
      <c r="Z57" s="5"/>
      <c r="AA57" s="5"/>
      <c r="AB57" s="5"/>
      <c r="AC57" s="5"/>
      <c r="AD57" s="5"/>
      <c r="AE57" s="5"/>
      <c r="AF57" s="5"/>
    </row>
    <row r="58" spans="1:32" ht="15.75" customHeight="1" x14ac:dyDescent="0.25">
      <c r="A58" s="1556"/>
      <c r="B58" s="941" t="s">
        <v>621</v>
      </c>
      <c r="C58" s="1911" t="s">
        <v>402</v>
      </c>
      <c r="D58" s="1548"/>
      <c r="E58" s="1548"/>
      <c r="F58" s="1548"/>
      <c r="G58" s="1548"/>
      <c r="H58" s="1548"/>
      <c r="I58" s="1548"/>
      <c r="J58" s="1548"/>
      <c r="K58" s="1548"/>
      <c r="L58" s="1548"/>
      <c r="M58" s="1581"/>
      <c r="N58" s="5"/>
      <c r="O58" s="5"/>
      <c r="P58" s="5"/>
      <c r="Q58" s="5"/>
      <c r="R58" s="5"/>
      <c r="S58" s="5"/>
      <c r="T58" s="5"/>
      <c r="U58" s="5"/>
      <c r="V58" s="5"/>
      <c r="W58" s="5"/>
      <c r="X58" s="5"/>
      <c r="Y58" s="5"/>
      <c r="Z58" s="5"/>
      <c r="AA58" s="5"/>
      <c r="AB58" s="5"/>
      <c r="AC58" s="5"/>
      <c r="AD58" s="5"/>
      <c r="AE58" s="5"/>
      <c r="AF58" s="5"/>
    </row>
    <row r="59" spans="1:32" ht="15.75" customHeight="1" x14ac:dyDescent="0.25">
      <c r="A59" s="1556"/>
      <c r="B59" s="884" t="s">
        <v>622</v>
      </c>
      <c r="C59" s="1589" t="s">
        <v>405</v>
      </c>
      <c r="D59" s="1548"/>
      <c r="E59" s="1548"/>
      <c r="F59" s="1548"/>
      <c r="G59" s="1548"/>
      <c r="H59" s="1548"/>
      <c r="I59" s="1548"/>
      <c r="J59" s="1548"/>
      <c r="K59" s="1548"/>
      <c r="L59" s="1548"/>
      <c r="M59" s="1581"/>
      <c r="N59" s="5"/>
      <c r="O59" s="5"/>
      <c r="P59" s="5"/>
      <c r="Q59" s="5"/>
      <c r="R59" s="5"/>
      <c r="S59" s="5"/>
      <c r="T59" s="5"/>
      <c r="U59" s="5"/>
      <c r="V59" s="5"/>
      <c r="W59" s="5"/>
      <c r="X59" s="5"/>
      <c r="Y59" s="5"/>
      <c r="Z59" s="5"/>
      <c r="AA59" s="5"/>
      <c r="AB59" s="5"/>
      <c r="AC59" s="5"/>
      <c r="AD59" s="5"/>
      <c r="AE59" s="5"/>
      <c r="AF59" s="5"/>
    </row>
    <row r="60" spans="1:32" ht="15.75" customHeight="1" x14ac:dyDescent="0.25">
      <c r="A60" s="1557"/>
      <c r="B60" s="884" t="s">
        <v>623</v>
      </c>
      <c r="C60" s="1589" t="s">
        <v>404</v>
      </c>
      <c r="D60" s="1548"/>
      <c r="E60" s="1548"/>
      <c r="F60" s="1548"/>
      <c r="G60" s="1548"/>
      <c r="H60" s="1548"/>
      <c r="I60" s="1548"/>
      <c r="J60" s="1548"/>
      <c r="K60" s="1548"/>
      <c r="L60" s="1548"/>
      <c r="M60" s="1581"/>
      <c r="N60" s="5"/>
      <c r="O60" s="5"/>
      <c r="P60" s="5"/>
      <c r="Q60" s="5"/>
      <c r="R60" s="5"/>
      <c r="S60" s="5"/>
      <c r="T60" s="5"/>
      <c r="U60" s="5"/>
      <c r="V60" s="5"/>
      <c r="W60" s="5"/>
      <c r="X60" s="5"/>
      <c r="Y60" s="5"/>
      <c r="Z60" s="5"/>
      <c r="AA60" s="5"/>
      <c r="AB60" s="5"/>
      <c r="AC60" s="5"/>
      <c r="AD60" s="5"/>
      <c r="AE60" s="5"/>
      <c r="AF60" s="5"/>
    </row>
    <row r="61" spans="1:32" ht="15.75" customHeight="1" x14ac:dyDescent="0.25">
      <c r="A61" s="1555" t="s">
        <v>624</v>
      </c>
      <c r="B61" s="525" t="s">
        <v>625</v>
      </c>
      <c r="C61" s="1589" t="s">
        <v>626</v>
      </c>
      <c r="D61" s="1548"/>
      <c r="E61" s="1548"/>
      <c r="F61" s="1548"/>
      <c r="G61" s="1548"/>
      <c r="H61" s="1548"/>
      <c r="I61" s="1548"/>
      <c r="J61" s="1548"/>
      <c r="K61" s="1548"/>
      <c r="L61" s="1548"/>
      <c r="M61" s="1581"/>
      <c r="N61" s="5"/>
      <c r="O61" s="5"/>
      <c r="P61" s="5"/>
      <c r="Q61" s="5"/>
      <c r="R61" s="5"/>
      <c r="S61" s="5"/>
      <c r="T61" s="5"/>
      <c r="U61" s="5"/>
      <c r="V61" s="5"/>
      <c r="W61" s="5"/>
      <c r="X61" s="5"/>
      <c r="Y61" s="5"/>
      <c r="Z61" s="5"/>
      <c r="AA61" s="5"/>
      <c r="AB61" s="5"/>
      <c r="AC61" s="5"/>
      <c r="AD61" s="5"/>
      <c r="AE61" s="5"/>
      <c r="AF61" s="5"/>
    </row>
    <row r="62" spans="1:32" ht="15.75" customHeight="1" x14ac:dyDescent="0.25">
      <c r="A62" s="1556"/>
      <c r="B62" s="525" t="s">
        <v>627</v>
      </c>
      <c r="C62" s="1589" t="s">
        <v>639</v>
      </c>
      <c r="D62" s="1548"/>
      <c r="E62" s="1548"/>
      <c r="F62" s="1548"/>
      <c r="G62" s="1548"/>
      <c r="H62" s="1548"/>
      <c r="I62" s="1548"/>
      <c r="J62" s="1548"/>
      <c r="K62" s="1548"/>
      <c r="L62" s="1548"/>
      <c r="M62" s="1581"/>
      <c r="N62" s="5"/>
      <c r="O62" s="5"/>
      <c r="P62" s="5"/>
      <c r="Q62" s="5"/>
      <c r="R62" s="5"/>
      <c r="S62" s="5"/>
      <c r="T62" s="5"/>
      <c r="U62" s="5"/>
      <c r="V62" s="5"/>
      <c r="W62" s="5"/>
      <c r="X62" s="5"/>
      <c r="Y62" s="5"/>
      <c r="Z62" s="5"/>
      <c r="AA62" s="5"/>
      <c r="AB62" s="5"/>
      <c r="AC62" s="5"/>
      <c r="AD62" s="5"/>
      <c r="AE62" s="5"/>
      <c r="AF62" s="5"/>
    </row>
    <row r="63" spans="1:32" ht="15.75" customHeight="1" x14ac:dyDescent="0.25">
      <c r="A63" s="1556"/>
      <c r="B63" s="526" t="s">
        <v>231</v>
      </c>
      <c r="C63" s="1589" t="s">
        <v>620</v>
      </c>
      <c r="D63" s="1548"/>
      <c r="E63" s="1548"/>
      <c r="F63" s="1548"/>
      <c r="G63" s="1548"/>
      <c r="H63" s="1548"/>
      <c r="I63" s="1548"/>
      <c r="J63" s="1548"/>
      <c r="K63" s="1548"/>
      <c r="L63" s="1548"/>
      <c r="M63" s="1581"/>
      <c r="N63" s="5"/>
      <c r="O63" s="5"/>
      <c r="P63" s="5"/>
      <c r="Q63" s="5"/>
      <c r="R63" s="5"/>
      <c r="S63" s="5"/>
      <c r="T63" s="5"/>
      <c r="U63" s="5"/>
      <c r="V63" s="5"/>
      <c r="W63" s="5"/>
      <c r="X63" s="5"/>
      <c r="Y63" s="5"/>
      <c r="Z63" s="5"/>
      <c r="AA63" s="5"/>
      <c r="AB63" s="5"/>
      <c r="AC63" s="5"/>
      <c r="AD63" s="5"/>
      <c r="AE63" s="5"/>
      <c r="AF63" s="5"/>
    </row>
    <row r="64" spans="1:32" ht="15.75" customHeight="1" x14ac:dyDescent="0.25">
      <c r="A64" s="62" t="s">
        <v>629</v>
      </c>
      <c r="B64" s="523"/>
      <c r="C64" s="1584"/>
      <c r="D64" s="1548"/>
      <c r="E64" s="1548"/>
      <c r="F64" s="1548"/>
      <c r="G64" s="1548"/>
      <c r="H64" s="1548"/>
      <c r="I64" s="1548"/>
      <c r="J64" s="1548"/>
      <c r="K64" s="1548"/>
      <c r="L64" s="1548"/>
      <c r="M64" s="1549"/>
      <c r="N64" s="5"/>
      <c r="O64" s="5"/>
      <c r="P64" s="5"/>
      <c r="Q64" s="5"/>
      <c r="R64" s="5"/>
      <c r="S64" s="5"/>
      <c r="T64" s="5"/>
      <c r="U64" s="5"/>
      <c r="V64" s="5"/>
      <c r="W64" s="5"/>
      <c r="X64" s="5"/>
      <c r="Y64" s="5"/>
      <c r="Z64" s="5"/>
      <c r="AA64" s="5"/>
      <c r="AB64" s="5"/>
      <c r="AC64" s="5"/>
      <c r="AD64" s="5"/>
      <c r="AE64" s="5"/>
      <c r="AF64" s="5"/>
    </row>
    <row r="65" spans="1:32" ht="15.75" customHeight="1" x14ac:dyDescent="0.25">
      <c r="A65" s="5"/>
      <c r="B65" s="64"/>
      <c r="C65" s="204"/>
      <c r="D65" s="204"/>
      <c r="E65" s="204"/>
      <c r="F65" s="204"/>
      <c r="G65" s="204"/>
      <c r="H65" s="204"/>
      <c r="I65" s="204"/>
      <c r="J65" s="204"/>
      <c r="K65" s="204"/>
      <c r="L65" s="204"/>
      <c r="M65" s="204"/>
      <c r="N65" s="5"/>
      <c r="O65" s="5"/>
      <c r="P65" s="5"/>
      <c r="Q65" s="5"/>
      <c r="R65" s="5"/>
      <c r="S65" s="5"/>
      <c r="T65" s="5"/>
      <c r="U65" s="5"/>
      <c r="V65" s="5"/>
      <c r="W65" s="5"/>
      <c r="X65" s="5"/>
      <c r="Y65" s="5"/>
      <c r="Z65" s="5"/>
      <c r="AA65" s="5"/>
      <c r="AB65" s="5"/>
      <c r="AC65" s="5"/>
      <c r="AD65" s="5"/>
      <c r="AE65" s="5"/>
      <c r="AF65" s="5"/>
    </row>
    <row r="66" spans="1:32" ht="15.75" customHeight="1" x14ac:dyDescent="0.25">
      <c r="A66" s="5"/>
      <c r="B66" s="64"/>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64"/>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64"/>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64"/>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64"/>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64"/>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64"/>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64"/>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64"/>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64"/>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64"/>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64"/>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64"/>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64"/>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64"/>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64"/>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64"/>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64"/>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64"/>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64"/>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64"/>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64"/>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64"/>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64"/>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64"/>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64"/>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64"/>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64"/>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64"/>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64"/>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64"/>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64"/>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64"/>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64"/>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64"/>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64"/>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64"/>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64"/>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64"/>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64"/>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64"/>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64"/>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64"/>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64"/>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64"/>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64"/>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64"/>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64"/>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64"/>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64"/>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64"/>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64"/>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64"/>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64"/>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64"/>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64"/>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64"/>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64"/>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64"/>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64"/>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64"/>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64"/>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64"/>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64"/>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64"/>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64"/>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64"/>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64"/>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64"/>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64"/>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64"/>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64"/>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64"/>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64"/>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64"/>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64"/>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64"/>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64"/>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64"/>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64"/>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64"/>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64"/>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64"/>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64"/>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64"/>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64"/>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64"/>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64"/>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64"/>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64"/>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64"/>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64"/>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64"/>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64"/>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64"/>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64"/>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64"/>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64"/>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64"/>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64"/>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64"/>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64"/>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64"/>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64"/>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64"/>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64"/>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64"/>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64"/>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64"/>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64"/>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64"/>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64"/>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64"/>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64"/>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64"/>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64"/>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64"/>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64"/>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64"/>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64"/>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64"/>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64"/>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64"/>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64"/>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64"/>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64"/>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64"/>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64"/>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64"/>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64"/>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64"/>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64"/>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64"/>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64"/>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64"/>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64"/>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64"/>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64"/>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64"/>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64"/>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64"/>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64"/>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64"/>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64"/>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64"/>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64"/>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64"/>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64"/>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64"/>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64"/>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64"/>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64"/>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64"/>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64"/>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64"/>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64"/>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64"/>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64"/>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64"/>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64"/>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64"/>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64"/>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64"/>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64"/>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64"/>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64"/>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64"/>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64"/>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64"/>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64"/>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64"/>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64"/>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64"/>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64"/>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64"/>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64"/>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64"/>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64"/>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64"/>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64"/>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64"/>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64"/>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64"/>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64"/>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64"/>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64"/>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64"/>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64"/>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64"/>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64"/>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64"/>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64"/>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64"/>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64"/>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64"/>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64"/>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64"/>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64"/>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5">
      <c r="A264" s="5"/>
      <c r="B264" s="64"/>
      <c r="C264" s="204"/>
      <c r="D264" s="204"/>
      <c r="E264" s="204"/>
      <c r="F264" s="204"/>
      <c r="G264" s="204"/>
      <c r="H264" s="204"/>
      <c r="I264" s="204"/>
      <c r="J264" s="204"/>
      <c r="K264" s="204"/>
      <c r="L264" s="204"/>
      <c r="M264" s="204"/>
      <c r="N264" s="5"/>
      <c r="O264" s="5"/>
      <c r="P264" s="5"/>
      <c r="Q264" s="5"/>
      <c r="R264" s="5"/>
      <c r="S264" s="5"/>
      <c r="T264" s="5"/>
      <c r="U264" s="5"/>
      <c r="V264" s="5"/>
      <c r="W264" s="5"/>
      <c r="X264" s="5"/>
      <c r="Y264" s="5"/>
      <c r="Z264" s="5"/>
      <c r="AA264" s="5"/>
      <c r="AB264" s="5"/>
      <c r="AC264" s="5"/>
      <c r="AD264" s="5"/>
      <c r="AE264" s="5"/>
      <c r="AF264" s="5"/>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5">
    <mergeCell ref="C11:M11"/>
    <mergeCell ref="C2:M2"/>
    <mergeCell ref="C13:L13"/>
    <mergeCell ref="F10:G10"/>
    <mergeCell ref="I10:J10"/>
    <mergeCell ref="C3:L3"/>
    <mergeCell ref="F4:G4"/>
    <mergeCell ref="C9:L9"/>
    <mergeCell ref="C10:D10"/>
    <mergeCell ref="C12:M12"/>
    <mergeCell ref="C14:D14"/>
    <mergeCell ref="F14:M14"/>
    <mergeCell ref="F23:J23"/>
    <mergeCell ref="J30:L30"/>
    <mergeCell ref="A55:A60"/>
    <mergeCell ref="F48:F49"/>
    <mergeCell ref="G48:J49"/>
    <mergeCell ref="L48:M49"/>
    <mergeCell ref="C15:M15"/>
    <mergeCell ref="C16:M16"/>
    <mergeCell ref="C17:L17"/>
    <mergeCell ref="A61:A63"/>
    <mergeCell ref="B8:B10"/>
    <mergeCell ref="B14:B15"/>
    <mergeCell ref="B18:B24"/>
    <mergeCell ref="B25:B28"/>
    <mergeCell ref="B32:B34"/>
    <mergeCell ref="B35:B46"/>
    <mergeCell ref="B47:B50"/>
    <mergeCell ref="A2:A15"/>
    <mergeCell ref="A16:A54"/>
    <mergeCell ref="C63:M63"/>
    <mergeCell ref="C64:M64"/>
    <mergeCell ref="C51:M51"/>
    <mergeCell ref="C52:M52"/>
    <mergeCell ref="C53:M53"/>
    <mergeCell ref="C54:M54"/>
    <mergeCell ref="C55:M55"/>
    <mergeCell ref="C56:M56"/>
    <mergeCell ref="C57:M57"/>
    <mergeCell ref="C58:M58"/>
    <mergeCell ref="C59:M59"/>
    <mergeCell ref="C60:M60"/>
    <mergeCell ref="C61:M61"/>
    <mergeCell ref="C62:M62"/>
  </mergeCells>
  <dataValidations count="2">
    <dataValidation type="list" allowBlank="1" showErrorMessage="1" sqref="I7:M7" xr:uid="{00000000-0002-0000-2800-000000000000}">
      <formula1>INDIRECT($C$7)</formula1>
    </dataValidation>
    <dataValidation type="custom" allowBlank="1" showInputMessage="1" showErrorMessage="1" prompt="La celda debe contener solo texto" sqref="C55:C58 C60" xr:uid="{00000000-0002-0000-28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800-000002000000}">
          <x14:formula1>
            <xm:f>Desplegables!$I$4:$I$18</xm:f>
          </x14:formula1>
          <xm:sqref>C7:D7</xm:sqref>
        </x14:dataValidation>
        <x14:dataValidation type="list" allowBlank="1" showErrorMessage="1" xr:uid="{00000000-0002-0000-2800-000003000000}">
          <x14:formula1>
            <xm:f>Desplegables!$L$24:$L$39</xm:f>
          </x14:formula1>
          <xm:sqref>C14</xm:sqref>
        </x14:dataValidation>
        <x14:dataValidation type="list" allowBlank="1" showErrorMessage="1" xr:uid="{00000000-0002-0000-2800-000004000000}">
          <x14:formula1>
            <xm:f>Desplegables!$B$45:$B$46</xm:f>
          </x14:formula1>
          <xm:sqref>C4:C6</xm:sqref>
        </x14:dataValidation>
        <x14:dataValidation type="list" allowBlank="1" showErrorMessage="1" xr:uid="{00000000-0002-0000-2800-000005000000}">
          <x14:formula1>
            <xm:f>Desplegables!$B$50:$B$52</xm:f>
          </x14:formula1>
          <xm:sqref>G48</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002"/>
  <sheetViews>
    <sheetView topLeftCell="B12" workbookViewId="0">
      <selection activeCell="C18" sqref="C18:L18"/>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7" width="10" customWidth="1"/>
    <col min="8" max="8" width="13" customWidth="1"/>
    <col min="9" max="13" width="10" customWidth="1"/>
    <col min="14" max="32" width="9.125" customWidth="1"/>
  </cols>
  <sheetData>
    <row r="1" spans="1:30" ht="15.75" customHeight="1" thickBot="1" x14ac:dyDescent="0.3">
      <c r="A1" s="451"/>
      <c r="B1" s="452" t="s">
        <v>1177</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15.6" customHeight="1" x14ac:dyDescent="0.25">
      <c r="A2" s="1555" t="s">
        <v>561</v>
      </c>
      <c r="B2" s="587" t="s">
        <v>562</v>
      </c>
      <c r="C2" s="1859" t="s">
        <v>474</v>
      </c>
      <c r="D2" s="1904"/>
      <c r="E2" s="1904"/>
      <c r="F2" s="1904"/>
      <c r="G2" s="1904"/>
      <c r="H2" s="1904"/>
      <c r="I2" s="1904"/>
      <c r="J2" s="1904"/>
      <c r="K2" s="1904"/>
      <c r="L2" s="1904"/>
      <c r="M2" s="1912"/>
      <c r="N2" s="5"/>
      <c r="O2" s="5"/>
      <c r="P2" s="5"/>
      <c r="Q2" s="5"/>
      <c r="R2" s="5"/>
      <c r="S2" s="5"/>
      <c r="T2" s="5"/>
      <c r="U2" s="5"/>
      <c r="V2" s="5"/>
      <c r="W2" s="5"/>
      <c r="X2" s="5"/>
      <c r="Y2" s="5"/>
      <c r="Z2" s="5"/>
      <c r="AA2" s="5"/>
      <c r="AB2" s="5"/>
      <c r="AC2" s="5"/>
      <c r="AD2" s="5"/>
    </row>
    <row r="3" spans="1:30" ht="31.5" customHeight="1" x14ac:dyDescent="0.25">
      <c r="A3" s="1556"/>
      <c r="B3" s="66" t="s">
        <v>698</v>
      </c>
      <c r="C3" s="1772" t="s">
        <v>1168</v>
      </c>
      <c r="D3" s="1552"/>
      <c r="E3" s="1552"/>
      <c r="F3" s="1552"/>
      <c r="G3" s="1552"/>
      <c r="H3" s="1552"/>
      <c r="I3" s="1552"/>
      <c r="J3" s="1552"/>
      <c r="K3" s="1552"/>
      <c r="L3" s="1552"/>
      <c r="M3" s="107"/>
      <c r="N3" s="5"/>
      <c r="O3" s="5"/>
      <c r="P3" s="5"/>
      <c r="Q3" s="5"/>
      <c r="R3" s="5"/>
      <c r="S3" s="5"/>
      <c r="T3" s="5"/>
      <c r="U3" s="5"/>
      <c r="V3" s="5"/>
      <c r="W3" s="5"/>
      <c r="X3" s="5"/>
      <c r="Y3" s="5"/>
      <c r="Z3" s="5"/>
      <c r="AA3" s="5"/>
      <c r="AB3" s="5"/>
      <c r="AC3" s="5"/>
      <c r="AD3" s="5"/>
    </row>
    <row r="4" spans="1:30" ht="15.75" customHeight="1" thickBot="1" x14ac:dyDescent="0.3">
      <c r="A4" s="1556"/>
      <c r="B4" s="68" t="s">
        <v>227</v>
      </c>
      <c r="C4" s="682" t="s">
        <v>96</v>
      </c>
      <c r="D4" s="683"/>
      <c r="E4" s="684"/>
      <c r="F4" s="1887" t="s">
        <v>685</v>
      </c>
      <c r="G4" s="1569"/>
      <c r="H4" s="216"/>
      <c r="I4" s="694"/>
      <c r="J4" s="694"/>
      <c r="K4" s="694"/>
      <c r="L4" s="694"/>
      <c r="M4" s="695"/>
      <c r="N4" s="5"/>
      <c r="O4" s="5"/>
      <c r="P4" s="5"/>
      <c r="Q4" s="5"/>
      <c r="R4" s="5"/>
      <c r="S4" s="5"/>
      <c r="T4" s="5"/>
      <c r="U4" s="5"/>
      <c r="V4" s="5"/>
      <c r="W4" s="5"/>
      <c r="X4" s="5"/>
      <c r="Y4" s="5"/>
      <c r="Z4" s="5"/>
      <c r="AA4" s="5"/>
      <c r="AB4" s="5"/>
      <c r="AC4" s="5"/>
      <c r="AD4" s="5"/>
    </row>
    <row r="5" spans="1:30" ht="15.75" customHeight="1" x14ac:dyDescent="0.25">
      <c r="A5" s="1556"/>
      <c r="B5" s="136" t="s">
        <v>566</v>
      </c>
      <c r="C5" s="682" t="s">
        <v>96</v>
      </c>
      <c r="D5" s="874"/>
      <c r="E5" s="874"/>
      <c r="F5" s="874"/>
      <c r="G5" s="874"/>
      <c r="H5" s="874"/>
      <c r="I5" s="874"/>
      <c r="J5" s="874"/>
      <c r="K5" s="874"/>
      <c r="L5" s="874"/>
      <c r="M5" s="174"/>
      <c r="N5" s="5"/>
      <c r="O5" s="5"/>
      <c r="P5" s="5"/>
      <c r="Q5" s="5"/>
      <c r="R5" s="5"/>
      <c r="S5" s="5"/>
      <c r="T5" s="5"/>
      <c r="U5" s="5"/>
      <c r="V5" s="5"/>
      <c r="W5" s="5"/>
      <c r="X5" s="5"/>
      <c r="Y5" s="5"/>
      <c r="Z5" s="5"/>
      <c r="AA5" s="5"/>
      <c r="AB5" s="5"/>
      <c r="AC5" s="5"/>
      <c r="AD5" s="5"/>
    </row>
    <row r="6" spans="1:30" ht="15.75" customHeight="1" x14ac:dyDescent="0.25">
      <c r="A6" s="1556"/>
      <c r="B6" s="136" t="s">
        <v>568</v>
      </c>
      <c r="C6" s="682" t="s">
        <v>96</v>
      </c>
      <c r="D6" s="233"/>
      <c r="E6" s="233"/>
      <c r="F6" s="233"/>
      <c r="G6" s="233"/>
      <c r="H6" s="233"/>
      <c r="I6" s="939"/>
      <c r="J6" s="233"/>
      <c r="K6" s="233"/>
      <c r="L6" s="233"/>
      <c r="M6" s="628"/>
      <c r="N6" s="5"/>
      <c r="O6" s="5"/>
      <c r="P6" s="5"/>
      <c r="Q6" s="5"/>
      <c r="R6" s="5"/>
      <c r="S6" s="5"/>
      <c r="T6" s="5"/>
      <c r="U6" s="5"/>
      <c r="V6" s="5"/>
      <c r="W6" s="5"/>
      <c r="X6" s="5"/>
      <c r="Y6" s="5"/>
      <c r="Z6" s="5"/>
      <c r="AA6" s="5"/>
      <c r="AB6" s="5"/>
      <c r="AC6" s="5"/>
      <c r="AD6" s="5"/>
    </row>
    <row r="7" spans="1:30" ht="15.75" customHeight="1" x14ac:dyDescent="0.25">
      <c r="A7" s="1556"/>
      <c r="B7" s="66" t="s">
        <v>570</v>
      </c>
      <c r="C7" s="939" t="s">
        <v>36</v>
      </c>
      <c r="D7" s="235"/>
      <c r="E7" s="235"/>
      <c r="F7" s="235"/>
      <c r="G7" s="685"/>
      <c r="H7" s="217" t="s">
        <v>619</v>
      </c>
      <c r="I7" s="939" t="s">
        <v>69</v>
      </c>
      <c r="J7" s="235"/>
      <c r="K7" s="235"/>
      <c r="L7" s="235"/>
      <c r="M7" s="685"/>
      <c r="N7" s="5"/>
      <c r="O7" s="5"/>
      <c r="P7" s="5"/>
      <c r="Q7" s="5"/>
      <c r="R7" s="5"/>
      <c r="S7" s="5"/>
      <c r="T7" s="5"/>
      <c r="U7" s="5"/>
      <c r="V7" s="5"/>
      <c r="W7" s="5"/>
      <c r="X7" s="5"/>
      <c r="Y7" s="5"/>
      <c r="Z7" s="5"/>
      <c r="AA7" s="5"/>
      <c r="AB7" s="5"/>
      <c r="AC7" s="5"/>
      <c r="AD7" s="5"/>
    </row>
    <row r="8" spans="1:30" ht="15.75" customHeight="1" x14ac:dyDescent="0.25">
      <c r="A8" s="1556"/>
      <c r="B8" s="1709" t="s">
        <v>571</v>
      </c>
      <c r="C8" s="640"/>
      <c r="D8" s="945"/>
      <c r="E8" s="945"/>
      <c r="F8" s="945"/>
      <c r="G8" s="945"/>
      <c r="H8" s="945"/>
      <c r="I8" s="945"/>
      <c r="J8" s="945"/>
      <c r="K8" s="945"/>
      <c r="L8" s="252"/>
      <c r="M8" s="686"/>
      <c r="N8" s="5"/>
      <c r="O8" s="5"/>
      <c r="P8" s="5"/>
      <c r="Q8" s="5"/>
      <c r="R8" s="5"/>
      <c r="S8" s="5"/>
      <c r="T8" s="5"/>
      <c r="U8" s="5"/>
      <c r="V8" s="5"/>
      <c r="W8" s="5"/>
      <c r="X8" s="5"/>
      <c r="Y8" s="5"/>
      <c r="Z8" s="5"/>
      <c r="AA8" s="5"/>
      <c r="AB8" s="5"/>
      <c r="AC8" s="5"/>
      <c r="AD8" s="5"/>
    </row>
    <row r="9" spans="1:30" ht="15.75" x14ac:dyDescent="0.25">
      <c r="A9" s="1556"/>
      <c r="B9" s="1609"/>
      <c r="C9" s="1772" t="s">
        <v>88</v>
      </c>
      <c r="D9" s="1552"/>
      <c r="E9" s="1552"/>
      <c r="F9" s="1552"/>
      <c r="G9" s="1552"/>
      <c r="H9" s="1552"/>
      <c r="I9" s="1552"/>
      <c r="J9" s="1552"/>
      <c r="K9" s="1552"/>
      <c r="L9" s="1552"/>
      <c r="M9" s="686"/>
      <c r="N9" s="5"/>
      <c r="O9" s="5"/>
      <c r="P9" s="5"/>
      <c r="Q9" s="5"/>
      <c r="R9" s="5"/>
      <c r="S9" s="5"/>
      <c r="T9" s="5"/>
      <c r="U9" s="5"/>
      <c r="V9" s="5"/>
      <c r="W9" s="5"/>
      <c r="X9" s="5"/>
      <c r="Y9" s="5"/>
      <c r="Z9" s="5"/>
      <c r="AA9" s="5"/>
      <c r="AB9" s="5"/>
      <c r="AC9" s="5"/>
      <c r="AD9" s="5"/>
    </row>
    <row r="10" spans="1:30" ht="15.75" customHeight="1" x14ac:dyDescent="0.25">
      <c r="A10" s="1556"/>
      <c r="B10" s="1610"/>
      <c r="C10" s="1862" t="s">
        <v>231</v>
      </c>
      <c r="D10" s="1552"/>
      <c r="E10" s="930"/>
      <c r="F10" s="1863" t="s">
        <v>231</v>
      </c>
      <c r="G10" s="1552"/>
      <c r="H10" s="930"/>
      <c r="I10" s="1863" t="s">
        <v>231</v>
      </c>
      <c r="J10" s="1552"/>
      <c r="K10" s="930"/>
      <c r="L10" s="947"/>
      <c r="M10" s="687"/>
      <c r="N10" s="5"/>
      <c r="O10" s="5"/>
      <c r="P10" s="5"/>
      <c r="Q10" s="5"/>
      <c r="R10" s="5"/>
      <c r="S10" s="5"/>
      <c r="T10" s="5"/>
      <c r="U10" s="5"/>
      <c r="V10" s="5"/>
      <c r="W10" s="5"/>
      <c r="X10" s="5"/>
      <c r="Y10" s="5"/>
      <c r="Z10" s="5"/>
      <c r="AA10" s="5"/>
      <c r="AB10" s="5"/>
      <c r="AC10" s="5"/>
      <c r="AD10" s="5"/>
    </row>
    <row r="11" spans="1:30" ht="42" customHeight="1" x14ac:dyDescent="0.25">
      <c r="A11" s="1556"/>
      <c r="B11" s="95" t="s">
        <v>576</v>
      </c>
      <c r="C11" s="1577" t="s">
        <v>885</v>
      </c>
      <c r="D11" s="1866"/>
      <c r="E11" s="1866"/>
      <c r="F11" s="1866"/>
      <c r="G11" s="1866"/>
      <c r="H11" s="1866"/>
      <c r="I11" s="1866"/>
      <c r="J11" s="1866"/>
      <c r="K11" s="1866"/>
      <c r="L11" s="1866"/>
      <c r="M11" s="1867"/>
      <c r="N11" s="5"/>
      <c r="O11" s="5"/>
      <c r="P11" s="5"/>
      <c r="Q11" s="5"/>
      <c r="R11" s="5"/>
      <c r="S11" s="5"/>
      <c r="T11" s="5"/>
      <c r="U11" s="5"/>
      <c r="V11" s="5"/>
      <c r="W11" s="5"/>
      <c r="X11" s="5"/>
      <c r="Y11" s="5"/>
      <c r="Z11" s="5"/>
      <c r="AA11" s="5"/>
      <c r="AB11" s="5"/>
      <c r="AC11" s="5"/>
      <c r="AD11" s="5"/>
    </row>
    <row r="12" spans="1:30" ht="233.1" customHeight="1" x14ac:dyDescent="0.25">
      <c r="A12" s="1556"/>
      <c r="B12" s="95" t="s">
        <v>704</v>
      </c>
      <c r="C12" s="1775" t="s">
        <v>1064</v>
      </c>
      <c r="D12" s="1548"/>
      <c r="E12" s="1548"/>
      <c r="F12" s="1548"/>
      <c r="G12" s="1548"/>
      <c r="H12" s="1548"/>
      <c r="I12" s="1548"/>
      <c r="J12" s="1548"/>
      <c r="K12" s="1548"/>
      <c r="L12" s="1548"/>
      <c r="M12" s="1549"/>
      <c r="N12" s="5"/>
      <c r="O12" s="5"/>
      <c r="P12" s="5"/>
      <c r="Q12" s="5"/>
      <c r="R12" s="5"/>
      <c r="S12" s="5"/>
      <c r="T12" s="5"/>
      <c r="U12" s="5"/>
      <c r="V12" s="5"/>
      <c r="W12" s="5"/>
      <c r="X12" s="5"/>
      <c r="Y12" s="5"/>
      <c r="Z12" s="5"/>
      <c r="AA12" s="5"/>
      <c r="AB12" s="5"/>
      <c r="AC12" s="5"/>
      <c r="AD12" s="5"/>
    </row>
    <row r="13" spans="1:30" ht="15.75" customHeight="1" x14ac:dyDescent="0.25">
      <c r="A13" s="1556"/>
      <c r="B13" s="95" t="s">
        <v>705</v>
      </c>
      <c r="C13" s="1772" t="s">
        <v>1144</v>
      </c>
      <c r="D13" s="1552"/>
      <c r="E13" s="1552"/>
      <c r="F13" s="1552"/>
      <c r="G13" s="1552"/>
      <c r="H13" s="1552"/>
      <c r="I13" s="1552"/>
      <c r="J13" s="1552"/>
      <c r="K13" s="1552"/>
      <c r="L13" s="1552"/>
      <c r="M13" s="931"/>
      <c r="N13" s="5"/>
      <c r="O13" s="5"/>
      <c r="P13" s="5"/>
      <c r="Q13" s="5"/>
      <c r="R13" s="5"/>
      <c r="S13" s="5"/>
      <c r="T13" s="5"/>
      <c r="U13" s="5"/>
      <c r="V13" s="5"/>
      <c r="W13" s="5"/>
      <c r="X13" s="5"/>
      <c r="Y13" s="5"/>
      <c r="Z13" s="5"/>
      <c r="AA13" s="5"/>
      <c r="AB13" s="5"/>
      <c r="AC13" s="5"/>
      <c r="AD13" s="5"/>
    </row>
    <row r="14" spans="1:30" ht="63.75" customHeight="1" x14ac:dyDescent="0.25">
      <c r="A14" s="1556"/>
      <c r="B14" s="1709" t="s">
        <v>707</v>
      </c>
      <c r="C14" s="1613" t="s">
        <v>73</v>
      </c>
      <c r="D14" s="1548"/>
      <c r="E14" s="218" t="s">
        <v>109</v>
      </c>
      <c r="F14" s="1589" t="s">
        <v>460</v>
      </c>
      <c r="G14" s="1548"/>
      <c r="H14" s="1548"/>
      <c r="I14" s="1548"/>
      <c r="J14" s="1548"/>
      <c r="K14" s="1548"/>
      <c r="L14" s="1548"/>
      <c r="M14" s="1581"/>
      <c r="N14" s="5"/>
      <c r="O14" s="5"/>
      <c r="P14" s="5"/>
      <c r="Q14" s="5"/>
      <c r="R14" s="5"/>
      <c r="S14" s="5"/>
      <c r="T14" s="5"/>
      <c r="U14" s="5"/>
      <c r="V14" s="5"/>
      <c r="W14" s="5"/>
      <c r="X14" s="5"/>
      <c r="Y14" s="5"/>
      <c r="Z14" s="5"/>
      <c r="AA14" s="5"/>
      <c r="AB14" s="5"/>
      <c r="AC14" s="5"/>
      <c r="AD14" s="5"/>
    </row>
    <row r="15" spans="1:30" ht="15.75" customHeight="1" x14ac:dyDescent="0.25">
      <c r="A15" s="1556"/>
      <c r="B15" s="1609"/>
      <c r="C15" s="1868"/>
      <c r="D15" s="1548"/>
      <c r="E15" s="1548"/>
      <c r="F15" s="1548"/>
      <c r="G15" s="1548"/>
      <c r="H15" s="1548"/>
      <c r="I15" s="1548"/>
      <c r="J15" s="1548"/>
      <c r="K15" s="1548"/>
      <c r="L15" s="1548"/>
      <c r="M15" s="1549"/>
      <c r="N15" s="5"/>
      <c r="O15" s="5"/>
      <c r="P15" s="5"/>
      <c r="Q15" s="5"/>
      <c r="R15" s="5"/>
      <c r="S15" s="5"/>
      <c r="T15" s="5"/>
      <c r="U15" s="5"/>
      <c r="V15" s="5"/>
      <c r="W15" s="5"/>
      <c r="X15" s="5"/>
      <c r="Y15" s="5"/>
      <c r="Z15" s="5"/>
      <c r="AA15" s="5"/>
      <c r="AB15" s="5"/>
      <c r="AC15" s="5"/>
      <c r="AD15" s="5"/>
    </row>
    <row r="16" spans="1:30" ht="15.75" customHeight="1" x14ac:dyDescent="0.25">
      <c r="A16" s="1583" t="s">
        <v>578</v>
      </c>
      <c r="B16" s="69" t="s">
        <v>218</v>
      </c>
      <c r="C16" s="1775" t="s">
        <v>683</v>
      </c>
      <c r="D16" s="1548"/>
      <c r="E16" s="1548"/>
      <c r="F16" s="1548"/>
      <c r="G16" s="1548"/>
      <c r="H16" s="1548"/>
      <c r="I16" s="1548"/>
      <c r="J16" s="1548"/>
      <c r="K16" s="1548"/>
      <c r="L16" s="1548"/>
      <c r="M16" s="1549"/>
      <c r="N16" s="5"/>
      <c r="O16" s="5"/>
      <c r="P16" s="5"/>
      <c r="Q16" s="5"/>
      <c r="R16" s="5"/>
      <c r="S16" s="5"/>
      <c r="T16" s="5"/>
      <c r="U16" s="5"/>
      <c r="V16" s="5"/>
      <c r="W16" s="5"/>
      <c r="X16" s="5"/>
      <c r="Y16" s="5"/>
      <c r="Z16" s="5"/>
      <c r="AA16" s="5"/>
      <c r="AB16" s="5"/>
      <c r="AC16" s="5"/>
      <c r="AD16" s="5"/>
    </row>
    <row r="17" spans="1:30" ht="50.85" customHeight="1" x14ac:dyDescent="0.25">
      <c r="A17" s="1556"/>
      <c r="B17" s="546" t="s">
        <v>709</v>
      </c>
      <c r="M17" s="937"/>
      <c r="N17" s="5"/>
      <c r="O17" s="5"/>
      <c r="P17" s="5"/>
      <c r="Q17" s="5"/>
      <c r="R17" s="5"/>
      <c r="S17" s="5"/>
      <c r="T17" s="5"/>
      <c r="U17" s="5"/>
      <c r="V17" s="5"/>
      <c r="W17" s="5"/>
      <c r="X17" s="5"/>
      <c r="Y17" s="5"/>
      <c r="Z17" s="5"/>
      <c r="AA17" s="5"/>
      <c r="AB17" s="5"/>
      <c r="AC17" s="5"/>
      <c r="AD17" s="5"/>
    </row>
    <row r="18" spans="1:30" ht="20.25" customHeight="1" x14ac:dyDescent="0.25">
      <c r="A18" s="1556"/>
      <c r="B18" s="1608" t="s">
        <v>579</v>
      </c>
      <c r="C18" s="1859" t="s">
        <v>1344</v>
      </c>
      <c r="D18" s="1552"/>
      <c r="E18" s="1552"/>
      <c r="F18" s="1552"/>
      <c r="G18" s="1552"/>
      <c r="H18" s="1552"/>
      <c r="I18" s="1552"/>
      <c r="J18" s="1552"/>
      <c r="K18" s="1552"/>
      <c r="L18" s="1552"/>
      <c r="M18" s="686"/>
      <c r="N18" s="5"/>
      <c r="O18" s="5"/>
      <c r="P18" s="5"/>
      <c r="Q18" s="5"/>
      <c r="R18" s="5"/>
      <c r="S18" s="5"/>
      <c r="T18" s="5"/>
      <c r="U18" s="5"/>
      <c r="V18" s="5"/>
      <c r="W18" s="5"/>
      <c r="X18" s="5"/>
      <c r="Y18" s="5"/>
      <c r="Z18" s="5"/>
      <c r="AA18" s="5"/>
      <c r="AB18" s="5"/>
      <c r="AC18" s="5"/>
      <c r="AD18" s="5"/>
    </row>
    <row r="19" spans="1:30" ht="9" customHeight="1" x14ac:dyDescent="0.25">
      <c r="A19" s="1556"/>
      <c r="B19" s="1609"/>
      <c r="C19" s="688"/>
      <c r="D19" s="947"/>
      <c r="E19" s="252"/>
      <c r="F19" s="947"/>
      <c r="G19" s="252"/>
      <c r="H19" s="947"/>
      <c r="I19" s="252"/>
      <c r="J19" s="947"/>
      <c r="K19" s="252"/>
      <c r="L19" s="252"/>
      <c r="M19" s="686"/>
      <c r="N19" s="5"/>
      <c r="O19" s="5"/>
      <c r="P19" s="5"/>
      <c r="Q19" s="5"/>
      <c r="R19" s="5"/>
      <c r="S19" s="5"/>
      <c r="T19" s="5"/>
      <c r="U19" s="5"/>
      <c r="V19" s="5"/>
      <c r="W19" s="5"/>
      <c r="X19" s="5"/>
      <c r="Y19" s="5"/>
      <c r="Z19" s="5"/>
      <c r="AA19" s="5"/>
      <c r="AB19" s="5"/>
      <c r="AC19" s="5"/>
      <c r="AD19" s="5"/>
    </row>
    <row r="20" spans="1:30" ht="15.75" customHeight="1" x14ac:dyDescent="0.25">
      <c r="A20" s="1556"/>
      <c r="B20" s="1609"/>
      <c r="C20" s="689" t="s">
        <v>580</v>
      </c>
      <c r="D20" s="219"/>
      <c r="E20" s="690" t="s">
        <v>581</v>
      </c>
      <c r="F20" s="220"/>
      <c r="G20" s="690" t="s">
        <v>582</v>
      </c>
      <c r="H20" s="220"/>
      <c r="I20" s="690" t="s">
        <v>583</v>
      </c>
      <c r="J20" s="184"/>
      <c r="K20" s="690"/>
      <c r="L20" s="690"/>
      <c r="M20" s="686"/>
      <c r="N20" s="5"/>
      <c r="O20" s="5"/>
      <c r="P20" s="5"/>
      <c r="Q20" s="5"/>
      <c r="R20" s="5"/>
      <c r="S20" s="5"/>
      <c r="T20" s="5"/>
      <c r="U20" s="5"/>
      <c r="V20" s="5"/>
      <c r="W20" s="5"/>
      <c r="X20" s="5"/>
      <c r="Y20" s="5"/>
      <c r="Z20" s="5"/>
      <c r="AA20" s="5"/>
      <c r="AB20" s="5"/>
      <c r="AC20" s="5"/>
      <c r="AD20" s="5"/>
    </row>
    <row r="21" spans="1:30" ht="15.75" customHeight="1" x14ac:dyDescent="0.25">
      <c r="A21" s="1556"/>
      <c r="B21" s="1609"/>
      <c r="C21" s="689" t="s">
        <v>584</v>
      </c>
      <c r="D21" s="199"/>
      <c r="E21" s="690" t="s">
        <v>585</v>
      </c>
      <c r="F21" s="221"/>
      <c r="G21" s="690" t="s">
        <v>586</v>
      </c>
      <c r="H21" s="221"/>
      <c r="I21" s="690"/>
      <c r="J21" s="252"/>
      <c r="K21" s="690"/>
      <c r="L21" s="690"/>
      <c r="M21" s="686"/>
      <c r="N21" s="5"/>
      <c r="O21" s="5"/>
      <c r="P21" s="5"/>
      <c r="Q21" s="5"/>
      <c r="R21" s="5"/>
      <c r="S21" s="5"/>
      <c r="T21" s="5"/>
      <c r="U21" s="5"/>
      <c r="V21" s="5"/>
      <c r="W21" s="5"/>
      <c r="X21" s="5"/>
      <c r="Y21" s="5"/>
      <c r="Z21" s="5"/>
      <c r="AA21" s="5"/>
      <c r="AB21" s="5"/>
      <c r="AC21" s="5"/>
      <c r="AD21" s="5"/>
    </row>
    <row r="22" spans="1:30" ht="15.75" customHeight="1" x14ac:dyDescent="0.25">
      <c r="A22" s="1556"/>
      <c r="B22" s="1609"/>
      <c r="C22" s="689" t="s">
        <v>587</v>
      </c>
      <c r="D22" s="188"/>
      <c r="E22" s="690" t="s">
        <v>588</v>
      </c>
      <c r="F22" s="188"/>
      <c r="G22" s="690"/>
      <c r="H22" s="252"/>
      <c r="I22" s="690"/>
      <c r="J22" s="252"/>
      <c r="K22" s="690"/>
      <c r="L22" s="690"/>
      <c r="M22" s="686"/>
      <c r="N22" s="5"/>
      <c r="O22" s="5"/>
      <c r="P22" s="5"/>
      <c r="Q22" s="5"/>
      <c r="R22" s="5"/>
      <c r="S22" s="5"/>
      <c r="T22" s="5"/>
      <c r="U22" s="5"/>
      <c r="V22" s="5"/>
      <c r="W22" s="5"/>
      <c r="X22" s="5"/>
      <c r="Y22" s="5"/>
      <c r="Z22" s="5"/>
      <c r="AA22" s="5"/>
      <c r="AB22" s="5"/>
      <c r="AC22" s="5"/>
      <c r="AD22" s="5"/>
    </row>
    <row r="23" spans="1:30" ht="15.75" customHeight="1" x14ac:dyDescent="0.25">
      <c r="A23" s="1556"/>
      <c r="B23" s="1609"/>
      <c r="C23" s="689" t="s">
        <v>106</v>
      </c>
      <c r="D23" s="184" t="s">
        <v>589</v>
      </c>
      <c r="E23" s="690" t="s">
        <v>590</v>
      </c>
      <c r="F23" s="1774" t="s">
        <v>654</v>
      </c>
      <c r="G23" s="1552"/>
      <c r="H23" s="1552"/>
      <c r="I23" s="1552"/>
      <c r="J23" s="1552"/>
      <c r="K23" s="930"/>
      <c r="L23" s="930"/>
      <c r="M23" s="645"/>
      <c r="N23" s="5"/>
      <c r="O23" s="5"/>
      <c r="P23" s="5"/>
      <c r="Q23" s="5"/>
      <c r="R23" s="5"/>
      <c r="S23" s="5"/>
      <c r="T23" s="5"/>
      <c r="U23" s="5"/>
      <c r="V23" s="5"/>
      <c r="W23" s="5"/>
      <c r="X23" s="5"/>
      <c r="Y23" s="5"/>
      <c r="Z23" s="5"/>
      <c r="AA23" s="5"/>
      <c r="AB23" s="5"/>
      <c r="AC23" s="5"/>
      <c r="AD23" s="5"/>
    </row>
    <row r="24" spans="1:30" ht="9.75" customHeight="1" x14ac:dyDescent="0.25">
      <c r="A24" s="1556"/>
      <c r="B24" s="1610"/>
      <c r="C24" s="929"/>
      <c r="D24" s="930"/>
      <c r="E24" s="930"/>
      <c r="F24" s="930"/>
      <c r="G24" s="930"/>
      <c r="H24" s="930"/>
      <c r="I24" s="930"/>
      <c r="J24" s="930"/>
      <c r="K24" s="930"/>
      <c r="L24" s="930"/>
      <c r="M24" s="645"/>
      <c r="N24" s="5"/>
      <c r="O24" s="5"/>
      <c r="P24" s="5"/>
      <c r="Q24" s="5"/>
      <c r="R24" s="5"/>
      <c r="S24" s="5"/>
      <c r="T24" s="5"/>
      <c r="U24" s="5"/>
      <c r="V24" s="5"/>
      <c r="W24" s="5"/>
      <c r="X24" s="5"/>
      <c r="Y24" s="5"/>
      <c r="Z24" s="5"/>
      <c r="AA24" s="5"/>
      <c r="AB24" s="5"/>
      <c r="AC24" s="5"/>
      <c r="AD24" s="5"/>
    </row>
    <row r="25" spans="1:30" ht="15.75" customHeight="1" x14ac:dyDescent="0.25">
      <c r="A25" s="1556"/>
      <c r="B25" s="1608" t="s">
        <v>592</v>
      </c>
      <c r="C25" s="688"/>
      <c r="D25" s="252"/>
      <c r="E25" s="252"/>
      <c r="F25" s="252"/>
      <c r="G25" s="252"/>
      <c r="H25" s="252"/>
      <c r="I25" s="252"/>
      <c r="J25" s="252"/>
      <c r="K25" s="252"/>
      <c r="L25" s="252"/>
      <c r="M25" s="686"/>
      <c r="N25" s="5"/>
      <c r="O25" s="5"/>
      <c r="P25" s="5"/>
      <c r="Q25" s="5"/>
      <c r="R25" s="5"/>
      <c r="S25" s="5"/>
      <c r="T25" s="5"/>
      <c r="U25" s="5"/>
      <c r="V25" s="5"/>
      <c r="W25" s="5"/>
      <c r="X25" s="5"/>
      <c r="Y25" s="5"/>
      <c r="Z25" s="5"/>
      <c r="AA25" s="5"/>
      <c r="AB25" s="5"/>
      <c r="AC25" s="5"/>
      <c r="AD25" s="5"/>
    </row>
    <row r="26" spans="1:30" ht="15.75" customHeight="1" x14ac:dyDescent="0.25">
      <c r="A26" s="1556"/>
      <c r="B26" s="1609"/>
      <c r="C26" s="689" t="s">
        <v>593</v>
      </c>
      <c r="D26" s="184"/>
      <c r="E26" s="945"/>
      <c r="F26" s="690" t="s">
        <v>594</v>
      </c>
      <c r="G26" s="188"/>
      <c r="H26" s="945"/>
      <c r="I26" s="690" t="s">
        <v>595</v>
      </c>
      <c r="J26" s="188"/>
      <c r="K26" s="945"/>
      <c r="L26" s="252"/>
      <c r="M26" s="686"/>
      <c r="N26" s="5"/>
      <c r="O26" s="5"/>
      <c r="P26" s="5"/>
      <c r="Q26" s="5"/>
      <c r="R26" s="5"/>
      <c r="S26" s="5"/>
      <c r="T26" s="5"/>
      <c r="U26" s="5"/>
      <c r="V26" s="5"/>
      <c r="W26" s="5"/>
      <c r="X26" s="5"/>
      <c r="Y26" s="5"/>
      <c r="Z26" s="5"/>
      <c r="AA26" s="5"/>
      <c r="AB26" s="5"/>
      <c r="AC26" s="5"/>
      <c r="AD26" s="5"/>
    </row>
    <row r="27" spans="1:30" ht="15.75" customHeight="1" x14ac:dyDescent="0.25">
      <c r="A27" s="1556"/>
      <c r="B27" s="1609"/>
      <c r="C27" s="689" t="s">
        <v>596</v>
      </c>
      <c r="D27" s="221"/>
      <c r="E27" s="252"/>
      <c r="F27" s="690" t="s">
        <v>597</v>
      </c>
      <c r="G27" s="221" t="s">
        <v>589</v>
      </c>
      <c r="H27" s="252"/>
      <c r="I27" s="690"/>
      <c r="J27" s="252"/>
      <c r="K27" s="945"/>
      <c r="L27" s="252"/>
      <c r="M27" s="686"/>
      <c r="N27" s="5"/>
      <c r="O27" s="5"/>
      <c r="P27" s="5"/>
      <c r="Q27" s="5"/>
      <c r="R27" s="5"/>
      <c r="S27" s="5"/>
      <c r="T27" s="5"/>
      <c r="U27" s="5"/>
      <c r="V27" s="5"/>
      <c r="W27" s="5"/>
      <c r="X27" s="5"/>
      <c r="Y27" s="5"/>
      <c r="Z27" s="5"/>
      <c r="AA27" s="5"/>
      <c r="AB27" s="5"/>
      <c r="AC27" s="5"/>
      <c r="AD27" s="5"/>
    </row>
    <row r="28" spans="1:30" ht="15.75" customHeight="1" x14ac:dyDescent="0.25">
      <c r="A28" s="1556"/>
      <c r="B28" s="1610"/>
      <c r="C28" s="691"/>
      <c r="D28" s="947"/>
      <c r="E28" s="947"/>
      <c r="F28" s="947"/>
      <c r="G28" s="947"/>
      <c r="H28" s="947"/>
      <c r="I28" s="947"/>
      <c r="J28" s="947"/>
      <c r="K28" s="947"/>
      <c r="L28" s="947"/>
      <c r="M28" s="687"/>
      <c r="N28" s="5"/>
      <c r="O28" s="5"/>
      <c r="P28" s="5"/>
      <c r="Q28" s="5"/>
      <c r="R28" s="5"/>
      <c r="S28" s="5"/>
      <c r="T28" s="5"/>
      <c r="U28" s="5"/>
      <c r="V28" s="5"/>
      <c r="W28" s="5"/>
      <c r="X28" s="5"/>
      <c r="Y28" s="5"/>
      <c r="Z28" s="5"/>
      <c r="AA28" s="5"/>
      <c r="AB28" s="5"/>
      <c r="AC28" s="5"/>
      <c r="AD28" s="5"/>
    </row>
    <row r="29" spans="1:30" ht="15.75" customHeight="1" x14ac:dyDescent="0.25">
      <c r="A29" s="1556"/>
      <c r="B29" s="507" t="s">
        <v>598</v>
      </c>
      <c r="C29" s="640"/>
      <c r="D29" s="945"/>
      <c r="E29" s="945"/>
      <c r="F29" s="945"/>
      <c r="G29" s="945"/>
      <c r="H29" s="945"/>
      <c r="I29" s="945"/>
      <c r="J29" s="945"/>
      <c r="K29" s="945"/>
      <c r="L29" s="945"/>
      <c r="M29" s="642"/>
      <c r="N29" s="5"/>
      <c r="O29" s="5"/>
      <c r="P29" s="5"/>
      <c r="Q29" s="5"/>
      <c r="R29" s="5"/>
      <c r="S29" s="5"/>
      <c r="T29" s="5"/>
      <c r="U29" s="5"/>
      <c r="V29" s="5"/>
      <c r="W29" s="5"/>
      <c r="X29" s="5"/>
      <c r="Y29" s="5"/>
      <c r="Z29" s="5"/>
      <c r="AA29" s="5"/>
      <c r="AB29" s="5"/>
      <c r="AC29" s="5"/>
      <c r="AD29" s="5"/>
    </row>
    <row r="30" spans="1:30" ht="15.75" customHeight="1" x14ac:dyDescent="0.25">
      <c r="A30" s="1556"/>
      <c r="B30" s="507"/>
      <c r="C30" s="222" t="s">
        <v>599</v>
      </c>
      <c r="D30" s="224">
        <v>0</v>
      </c>
      <c r="E30" s="945"/>
      <c r="F30" s="690" t="s">
        <v>600</v>
      </c>
      <c r="G30" s="224">
        <v>2020</v>
      </c>
      <c r="H30" s="945"/>
      <c r="I30" s="690" t="s">
        <v>601</v>
      </c>
      <c r="J30" s="1861"/>
      <c r="K30" s="1548"/>
      <c r="L30" s="1549"/>
      <c r="M30" s="642"/>
      <c r="N30" s="5"/>
      <c r="O30" s="5"/>
      <c r="P30" s="5"/>
      <c r="Q30" s="5"/>
      <c r="R30" s="5"/>
      <c r="S30" s="5"/>
      <c r="T30" s="5"/>
      <c r="U30" s="5"/>
      <c r="V30" s="5"/>
      <c r="W30" s="5"/>
      <c r="X30" s="5"/>
      <c r="Y30" s="5"/>
      <c r="Z30" s="5"/>
      <c r="AA30" s="5"/>
      <c r="AB30" s="5"/>
      <c r="AC30" s="5"/>
      <c r="AD30" s="5"/>
    </row>
    <row r="31" spans="1:30" ht="15.75" customHeight="1" x14ac:dyDescent="0.25">
      <c r="A31" s="1556"/>
      <c r="B31" s="68"/>
      <c r="C31" s="929"/>
      <c r="D31" s="930"/>
      <c r="E31" s="930"/>
      <c r="F31" s="930"/>
      <c r="G31" s="930"/>
      <c r="H31" s="930"/>
      <c r="I31" s="930"/>
      <c r="J31" s="930"/>
      <c r="K31" s="930"/>
      <c r="L31" s="930"/>
      <c r="M31" s="645"/>
      <c r="N31" s="5"/>
      <c r="O31" s="5"/>
      <c r="P31" s="5"/>
      <c r="Q31" s="5"/>
      <c r="R31" s="5"/>
      <c r="S31" s="5"/>
      <c r="T31" s="5"/>
      <c r="U31" s="5"/>
      <c r="V31" s="5"/>
      <c r="W31" s="5"/>
      <c r="X31" s="5"/>
      <c r="Y31" s="5"/>
      <c r="Z31" s="5"/>
      <c r="AA31" s="5"/>
      <c r="AB31" s="5"/>
      <c r="AC31" s="5"/>
      <c r="AD31" s="5"/>
    </row>
    <row r="32" spans="1:30" ht="15.75" customHeight="1" x14ac:dyDescent="0.25">
      <c r="A32" s="1556"/>
      <c r="B32" s="1608" t="s">
        <v>602</v>
      </c>
      <c r="C32" s="649"/>
      <c r="D32" s="650"/>
      <c r="E32" s="650"/>
      <c r="F32" s="650"/>
      <c r="G32" s="650"/>
      <c r="H32" s="650"/>
      <c r="I32" s="650"/>
      <c r="J32" s="650"/>
      <c r="K32" s="650"/>
      <c r="L32" s="252"/>
      <c r="M32" s="686"/>
      <c r="N32" s="5"/>
      <c r="O32" s="5"/>
      <c r="P32" s="5"/>
      <c r="Q32" s="5"/>
      <c r="R32" s="5"/>
      <c r="S32" s="5"/>
      <c r="T32" s="5"/>
      <c r="U32" s="5"/>
      <c r="V32" s="5"/>
      <c r="W32" s="5"/>
      <c r="X32" s="5"/>
      <c r="Y32" s="5"/>
      <c r="Z32" s="5"/>
      <c r="AA32" s="5"/>
      <c r="AB32" s="5"/>
      <c r="AC32" s="5"/>
      <c r="AD32" s="5"/>
    </row>
    <row r="33" spans="1:32" ht="15.75" customHeight="1" x14ac:dyDescent="0.25">
      <c r="A33" s="1556"/>
      <c r="B33" s="1609"/>
      <c r="C33" s="640" t="s">
        <v>603</v>
      </c>
      <c r="D33" s="225">
        <v>2021</v>
      </c>
      <c r="E33" s="650"/>
      <c r="F33" s="945" t="s">
        <v>604</v>
      </c>
      <c r="G33" s="203" t="s">
        <v>886</v>
      </c>
      <c r="H33" s="650"/>
      <c r="I33" s="690"/>
      <c r="J33" s="650"/>
      <c r="K33" s="650"/>
      <c r="L33" s="252"/>
      <c r="M33" s="686"/>
      <c r="N33" s="5"/>
      <c r="O33" s="5"/>
      <c r="P33" s="5"/>
      <c r="Q33" s="5"/>
      <c r="R33" s="5"/>
      <c r="S33" s="5"/>
      <c r="T33" s="5"/>
      <c r="U33" s="5"/>
      <c r="V33" s="5"/>
      <c r="W33" s="5"/>
      <c r="X33" s="5"/>
      <c r="Y33" s="5"/>
      <c r="Z33" s="5"/>
      <c r="AA33" s="5"/>
      <c r="AB33" s="5"/>
      <c r="AC33" s="5"/>
      <c r="AD33" s="5"/>
      <c r="AE33" s="5"/>
      <c r="AF33" s="5"/>
    </row>
    <row r="34" spans="1:32" ht="15.75" customHeight="1" x14ac:dyDescent="0.25">
      <c r="A34" s="1556"/>
      <c r="B34" s="1610"/>
      <c r="C34" s="929"/>
      <c r="D34" s="692"/>
      <c r="E34" s="652"/>
      <c r="F34" s="930"/>
      <c r="G34" s="652"/>
      <c r="H34" s="652"/>
      <c r="I34" s="693"/>
      <c r="J34" s="652"/>
      <c r="K34" s="652"/>
      <c r="L34" s="947"/>
      <c r="M34" s="687"/>
      <c r="N34" s="5"/>
      <c r="O34" s="5"/>
      <c r="P34" s="5"/>
      <c r="Q34" s="5"/>
      <c r="R34" s="5"/>
      <c r="S34" s="5"/>
      <c r="T34" s="5"/>
      <c r="U34" s="5"/>
      <c r="V34" s="5"/>
      <c r="W34" s="5"/>
      <c r="X34" s="5"/>
      <c r="Y34" s="5"/>
      <c r="Z34" s="5"/>
      <c r="AA34" s="5"/>
      <c r="AB34" s="5"/>
      <c r="AC34" s="5"/>
      <c r="AD34" s="5"/>
      <c r="AE34" s="5"/>
      <c r="AF34" s="5"/>
    </row>
    <row r="35" spans="1:32" ht="15.75" customHeight="1" x14ac:dyDescent="0.25">
      <c r="A35" s="1556"/>
      <c r="B35" s="1608" t="s">
        <v>605</v>
      </c>
      <c r="C35" s="683"/>
      <c r="D35" s="694"/>
      <c r="E35" s="694"/>
      <c r="F35" s="694"/>
      <c r="G35" s="694"/>
      <c r="H35" s="694"/>
      <c r="I35" s="694"/>
      <c r="J35" s="694"/>
      <c r="K35" s="694"/>
      <c r="L35" s="694"/>
      <c r="M35" s="695"/>
      <c r="N35" s="5"/>
      <c r="O35" s="5"/>
      <c r="P35" s="5"/>
      <c r="Q35" s="5"/>
      <c r="R35" s="5"/>
      <c r="S35" s="5"/>
      <c r="T35" s="5"/>
      <c r="U35" s="5"/>
      <c r="V35" s="5"/>
      <c r="W35" s="5"/>
      <c r="X35" s="5"/>
      <c r="Y35" s="5"/>
      <c r="Z35" s="5"/>
      <c r="AA35" s="5"/>
      <c r="AB35" s="5"/>
      <c r="AC35" s="5"/>
      <c r="AD35" s="5"/>
      <c r="AE35" s="5"/>
      <c r="AF35" s="5"/>
    </row>
    <row r="36" spans="1:32" ht="15.75" customHeight="1" x14ac:dyDescent="0.25">
      <c r="A36" s="1556"/>
      <c r="B36" s="1609"/>
      <c r="C36" s="689"/>
      <c r="D36" s="74"/>
      <c r="E36" s="74"/>
      <c r="F36" s="74">
        <v>2021</v>
      </c>
      <c r="G36" s="74"/>
      <c r="H36" s="74">
        <v>2022</v>
      </c>
      <c r="I36" s="74"/>
      <c r="J36" s="74">
        <v>2023</v>
      </c>
      <c r="K36" s="74"/>
      <c r="L36" s="74">
        <v>2024</v>
      </c>
      <c r="M36" s="695"/>
      <c r="N36" s="5"/>
      <c r="O36" s="5"/>
      <c r="P36" s="5"/>
      <c r="Q36" s="5"/>
      <c r="R36" s="5"/>
      <c r="S36" s="5"/>
      <c r="T36" s="5"/>
      <c r="U36" s="5"/>
      <c r="V36" s="5"/>
      <c r="W36" s="5"/>
      <c r="X36" s="5"/>
      <c r="Y36" s="5"/>
      <c r="Z36" s="5"/>
      <c r="AA36" s="5"/>
      <c r="AB36" s="5"/>
      <c r="AC36" s="5"/>
      <c r="AD36" s="5"/>
      <c r="AE36" s="5"/>
      <c r="AF36" s="5"/>
    </row>
    <row r="37" spans="1:32" ht="15.75" customHeight="1" x14ac:dyDescent="0.25">
      <c r="A37" s="1556"/>
      <c r="B37" s="1609"/>
      <c r="C37" s="689"/>
      <c r="D37" s="698"/>
      <c r="E37" s="228"/>
      <c r="F37" s="631">
        <v>0.15</v>
      </c>
      <c r="G37" s="228"/>
      <c r="H37" s="631">
        <v>0.4</v>
      </c>
      <c r="I37" s="228"/>
      <c r="J37" s="631">
        <v>0.7</v>
      </c>
      <c r="K37" s="631"/>
      <c r="L37" s="631">
        <v>1</v>
      </c>
      <c r="M37" s="186"/>
      <c r="N37" s="5"/>
      <c r="O37" s="5"/>
      <c r="P37" s="5"/>
      <c r="Q37" s="5"/>
      <c r="R37" s="5"/>
      <c r="S37" s="5"/>
      <c r="T37" s="5"/>
      <c r="U37" s="5"/>
      <c r="V37" s="5"/>
      <c r="W37" s="5"/>
      <c r="X37" s="5"/>
      <c r="Y37" s="5"/>
      <c r="Z37" s="5"/>
      <c r="AA37" s="5"/>
      <c r="AB37" s="5"/>
      <c r="AC37" s="5"/>
      <c r="AD37" s="5"/>
      <c r="AE37" s="5"/>
      <c r="AF37" s="5"/>
    </row>
    <row r="38" spans="1:32" ht="15.75" customHeight="1" x14ac:dyDescent="0.25">
      <c r="A38" s="1556"/>
      <c r="B38" s="1609"/>
      <c r="C38" s="689"/>
      <c r="D38" s="74">
        <v>2025</v>
      </c>
      <c r="E38" s="74"/>
      <c r="F38" s="74">
        <v>2026</v>
      </c>
      <c r="G38" s="74"/>
      <c r="H38" s="74">
        <v>2027</v>
      </c>
      <c r="I38" s="74"/>
      <c r="J38" s="74">
        <v>2028</v>
      </c>
      <c r="K38" s="74"/>
      <c r="L38" s="74">
        <v>2029</v>
      </c>
      <c r="M38" s="221"/>
    </row>
    <row r="39" spans="1:32" ht="15.75" customHeight="1" x14ac:dyDescent="0.25">
      <c r="A39" s="1556"/>
      <c r="B39" s="1609"/>
      <c r="C39" s="689"/>
      <c r="D39" s="698"/>
      <c r="E39" s="228"/>
      <c r="F39" s="698"/>
      <c r="G39" s="228"/>
      <c r="H39" s="698"/>
      <c r="I39" s="228"/>
      <c r="J39" s="698"/>
      <c r="K39" s="228"/>
      <c r="L39" s="698"/>
      <c r="M39" s="188"/>
      <c r="Z39" s="5"/>
      <c r="AA39" s="5"/>
      <c r="AB39" s="5"/>
      <c r="AC39" s="5"/>
      <c r="AD39" s="5"/>
      <c r="AE39" s="5"/>
      <c r="AF39" s="5"/>
    </row>
    <row r="40" spans="1:32" ht="15.75" customHeight="1" x14ac:dyDescent="0.25">
      <c r="A40" s="1556"/>
      <c r="B40" s="1609"/>
      <c r="C40" s="689"/>
      <c r="D40" s="48">
        <v>2030</v>
      </c>
      <c r="E40" s="45"/>
      <c r="F40" s="128">
        <v>2031</v>
      </c>
      <c r="G40" s="129"/>
      <c r="H40" s="128">
        <v>2032</v>
      </c>
      <c r="I40" s="45"/>
      <c r="J40" s="48">
        <v>2033</v>
      </c>
      <c r="K40" s="45"/>
      <c r="L40" s="48">
        <v>2034</v>
      </c>
      <c r="M40" s="188"/>
      <c r="N40" s="5"/>
      <c r="O40" s="5"/>
      <c r="P40" s="5"/>
      <c r="Q40" s="5"/>
      <c r="R40" s="5"/>
      <c r="S40" s="5"/>
      <c r="T40" s="5"/>
      <c r="U40" s="5"/>
      <c r="V40" s="5"/>
      <c r="W40" s="5"/>
      <c r="X40" s="5"/>
      <c r="Y40" s="5"/>
      <c r="Z40" s="5"/>
      <c r="AA40" s="5"/>
      <c r="AB40" s="5"/>
      <c r="AC40" s="5"/>
      <c r="AD40" s="5"/>
      <c r="AE40" s="5"/>
      <c r="AF40" s="5"/>
    </row>
    <row r="41" spans="1:32" ht="15.75" customHeight="1" x14ac:dyDescent="0.25">
      <c r="A41" s="1556"/>
      <c r="B41" s="1609"/>
      <c r="C41" s="689"/>
      <c r="D41" s="698"/>
      <c r="E41" s="228"/>
      <c r="F41" s="698"/>
      <c r="G41" s="228"/>
      <c r="H41" s="698"/>
      <c r="I41" s="228"/>
      <c r="J41" s="698"/>
      <c r="K41" s="228"/>
      <c r="L41" s="698"/>
      <c r="M41" s="188"/>
      <c r="N41" s="5"/>
      <c r="O41" s="5"/>
      <c r="P41" s="5"/>
      <c r="Q41" s="5"/>
      <c r="R41" s="5"/>
      <c r="S41" s="5"/>
      <c r="T41" s="5"/>
      <c r="U41" s="5"/>
      <c r="V41" s="5"/>
      <c r="W41" s="5"/>
      <c r="X41" s="5"/>
      <c r="Y41" s="5"/>
      <c r="Z41" s="5"/>
      <c r="AA41" s="5"/>
      <c r="AB41" s="5"/>
      <c r="AC41" s="5"/>
      <c r="AD41" s="5"/>
      <c r="AE41" s="5"/>
      <c r="AF41" s="5"/>
    </row>
    <row r="42" spans="1:32" ht="15.75" customHeight="1" x14ac:dyDescent="0.25">
      <c r="A42" s="1556"/>
      <c r="B42" s="1609"/>
      <c r="C42" s="689"/>
      <c r="D42" s="74">
        <v>2035</v>
      </c>
      <c r="E42" s="74"/>
      <c r="F42" s="74">
        <v>2036</v>
      </c>
      <c r="G42" s="74"/>
      <c r="H42" s="74">
        <v>2037</v>
      </c>
      <c r="I42" s="74"/>
      <c r="J42" s="74">
        <v>2038</v>
      </c>
      <c r="K42" s="228"/>
      <c r="L42" s="74">
        <v>2039</v>
      </c>
      <c r="M42" s="188"/>
      <c r="U42" s="5"/>
      <c r="V42" s="5"/>
      <c r="W42" s="5"/>
      <c r="X42" s="5"/>
      <c r="Y42" s="5"/>
      <c r="Z42" s="5"/>
      <c r="AA42" s="5"/>
      <c r="AB42" s="5"/>
      <c r="AC42" s="5"/>
      <c r="AD42" s="5"/>
      <c r="AE42" s="5"/>
      <c r="AF42" s="5"/>
    </row>
    <row r="43" spans="1:32" ht="15.75" customHeight="1" x14ac:dyDescent="0.25">
      <c r="A43" s="1556"/>
      <c r="B43" s="1609"/>
      <c r="C43" s="689"/>
      <c r="D43" s="698"/>
      <c r="E43" s="251"/>
      <c r="F43" s="698"/>
      <c r="G43" s="251"/>
      <c r="H43" s="698"/>
      <c r="I43" s="251"/>
      <c r="J43" s="698"/>
      <c r="K43" s="251"/>
      <c r="L43" s="251"/>
      <c r="M43" s="188"/>
      <c r="N43" s="5"/>
      <c r="O43" s="5"/>
      <c r="P43" s="5"/>
      <c r="Q43" s="5"/>
      <c r="R43" s="5"/>
      <c r="S43" s="5"/>
      <c r="T43" s="5"/>
      <c r="U43" s="5"/>
      <c r="V43" s="5"/>
      <c r="W43" s="5"/>
      <c r="X43" s="5"/>
      <c r="Y43" s="5"/>
      <c r="Z43" s="5"/>
      <c r="AA43" s="5"/>
      <c r="AB43" s="5"/>
      <c r="AC43" s="5"/>
      <c r="AD43" s="5"/>
      <c r="AE43" s="5"/>
      <c r="AF43" s="5"/>
    </row>
    <row r="44" spans="1:32" ht="15.75" customHeight="1" x14ac:dyDescent="0.25">
      <c r="A44" s="1556"/>
      <c r="B44" s="1609"/>
      <c r="C44" s="689"/>
      <c r="D44" s="698"/>
      <c r="E44" s="251"/>
      <c r="F44" s="698"/>
      <c r="G44" s="251"/>
      <c r="H44" s="698"/>
      <c r="I44" s="251"/>
      <c r="J44" s="698"/>
      <c r="K44" s="251"/>
      <c r="L44" s="251"/>
      <c r="M44" s="188"/>
      <c r="N44" s="5"/>
      <c r="O44" s="5"/>
      <c r="P44" s="5"/>
      <c r="Q44" s="5"/>
      <c r="R44" s="5"/>
      <c r="S44" s="5"/>
      <c r="T44" s="5"/>
      <c r="U44" s="5"/>
      <c r="V44" s="5"/>
      <c r="W44" s="5"/>
      <c r="X44" s="5"/>
      <c r="Y44" s="5"/>
      <c r="Z44" s="5"/>
      <c r="AA44" s="5"/>
      <c r="AB44" s="5"/>
      <c r="AC44" s="5"/>
      <c r="AD44" s="5"/>
      <c r="AE44" s="5"/>
      <c r="AF44" s="5"/>
    </row>
    <row r="45" spans="1:32" ht="15.75" customHeight="1" x14ac:dyDescent="0.25">
      <c r="A45" s="1556"/>
      <c r="B45" s="1609"/>
      <c r="C45" s="689"/>
      <c r="D45" s="1488" t="s">
        <v>1382</v>
      </c>
      <c r="E45" s="1367" t="s">
        <v>1381</v>
      </c>
      <c r="F45" s="698"/>
      <c r="G45" s="251"/>
      <c r="H45" s="698"/>
      <c r="I45" s="251"/>
      <c r="J45" s="698"/>
      <c r="K45" s="251"/>
      <c r="L45" s="251"/>
      <c r="M45" s="188"/>
      <c r="N45" s="5"/>
      <c r="O45" s="5"/>
      <c r="P45" s="5"/>
      <c r="Q45" s="5"/>
      <c r="R45" s="5"/>
      <c r="S45" s="5"/>
      <c r="T45" s="5"/>
      <c r="U45" s="5"/>
      <c r="V45" s="5"/>
      <c r="W45" s="5"/>
      <c r="X45" s="5"/>
      <c r="Y45" s="5"/>
      <c r="Z45" s="5"/>
      <c r="AA45" s="5"/>
      <c r="AB45" s="5"/>
      <c r="AC45" s="5"/>
      <c r="AD45" s="5"/>
      <c r="AE45" s="5"/>
      <c r="AF45" s="5"/>
    </row>
    <row r="46" spans="1:32" ht="15.75" customHeight="1" x14ac:dyDescent="0.25">
      <c r="A46" s="1556"/>
      <c r="B46" s="1609"/>
      <c r="C46" s="697"/>
      <c r="D46" s="74">
        <v>2024</v>
      </c>
      <c r="E46" s="631">
        <v>1</v>
      </c>
      <c r="F46" s="199"/>
      <c r="G46" s="199"/>
      <c r="H46" s="199"/>
      <c r="I46" s="199"/>
      <c r="J46" s="199"/>
      <c r="K46" s="199"/>
      <c r="L46" s="199"/>
      <c r="M46" s="188"/>
      <c r="AA46" s="5"/>
      <c r="AB46" s="5"/>
      <c r="AC46" s="5"/>
      <c r="AD46" s="5"/>
      <c r="AE46" s="5"/>
      <c r="AF46" s="5"/>
    </row>
    <row r="47" spans="1:32" ht="18" customHeight="1" x14ac:dyDescent="0.25">
      <c r="A47" s="1556"/>
      <c r="B47" s="1608" t="s">
        <v>606</v>
      </c>
      <c r="C47" s="688"/>
      <c r="D47" s="252"/>
      <c r="E47" s="252"/>
      <c r="F47" s="252"/>
      <c r="G47" s="252"/>
      <c r="H47" s="252"/>
      <c r="I47" s="252"/>
      <c r="J47" s="252"/>
      <c r="K47" s="252"/>
      <c r="L47" s="252"/>
      <c r="M47" s="686"/>
      <c r="AB47" s="5"/>
      <c r="AC47" s="5"/>
      <c r="AD47" s="5"/>
      <c r="AE47" s="5"/>
      <c r="AF47" s="5"/>
    </row>
    <row r="48" spans="1:32" ht="15.75" customHeight="1" x14ac:dyDescent="0.25">
      <c r="A48" s="1556"/>
      <c r="B48" s="1609"/>
      <c r="C48" s="688"/>
      <c r="D48" s="653" t="s">
        <v>94</v>
      </c>
      <c r="E48" s="654" t="s">
        <v>96</v>
      </c>
      <c r="F48" s="1856" t="s">
        <v>607</v>
      </c>
      <c r="G48" s="1883"/>
      <c r="H48" s="1564"/>
      <c r="I48" s="1564"/>
      <c r="J48" s="1569"/>
      <c r="K48" s="694" t="s">
        <v>1030</v>
      </c>
      <c r="L48" s="1571"/>
      <c r="M48" s="1565"/>
      <c r="R48" s="5"/>
      <c r="S48" s="5"/>
      <c r="T48" s="5"/>
      <c r="U48" s="5"/>
      <c r="V48" s="5"/>
      <c r="W48" s="5"/>
      <c r="X48" s="5"/>
      <c r="Y48" s="5"/>
      <c r="Z48" s="5"/>
      <c r="AA48" s="5"/>
      <c r="AB48" s="5"/>
      <c r="AC48" s="5"/>
      <c r="AD48" s="5"/>
      <c r="AE48" s="5"/>
      <c r="AF48" s="5"/>
    </row>
    <row r="49" spans="1:32" ht="21.75" customHeight="1" x14ac:dyDescent="0.25">
      <c r="A49" s="1556"/>
      <c r="B49" s="1609"/>
      <c r="C49" s="688"/>
      <c r="D49" s="199"/>
      <c r="E49" s="199" t="s">
        <v>589</v>
      </c>
      <c r="F49" s="1568"/>
      <c r="G49" s="1570"/>
      <c r="H49" s="1552"/>
      <c r="I49" s="1552"/>
      <c r="J49" s="1553"/>
      <c r="K49" s="252"/>
      <c r="L49" s="1570"/>
      <c r="M49" s="1572"/>
      <c r="N49" s="5"/>
      <c r="O49" s="5"/>
      <c r="P49" s="5"/>
      <c r="Q49" s="5"/>
      <c r="R49" s="5"/>
      <c r="S49" s="5"/>
      <c r="T49" s="5"/>
      <c r="U49" s="5"/>
      <c r="V49" s="5"/>
      <c r="W49" s="5"/>
      <c r="X49" s="5"/>
      <c r="Y49" s="5"/>
      <c r="Z49" s="5"/>
      <c r="AA49" s="5"/>
      <c r="AB49" s="5"/>
      <c r="AC49" s="5"/>
      <c r="AD49" s="5"/>
      <c r="AE49" s="5"/>
      <c r="AF49" s="5"/>
    </row>
    <row r="50" spans="1:32" ht="3" customHeight="1" x14ac:dyDescent="0.25">
      <c r="A50" s="1556"/>
      <c r="B50" s="1610"/>
      <c r="C50" s="691"/>
      <c r="D50" s="947"/>
      <c r="E50" s="947"/>
      <c r="F50" s="947"/>
      <c r="G50" s="947"/>
      <c r="H50" s="947"/>
      <c r="I50" s="947"/>
      <c r="J50" s="947"/>
      <c r="K50" s="947"/>
      <c r="L50" s="252"/>
      <c r="M50" s="686"/>
      <c r="N50" s="5"/>
      <c r="O50" s="5"/>
      <c r="P50" s="5"/>
      <c r="Q50" s="5"/>
      <c r="R50" s="5"/>
      <c r="S50" s="5"/>
      <c r="T50" s="5"/>
      <c r="U50" s="5"/>
      <c r="V50" s="5"/>
      <c r="W50" s="5"/>
      <c r="X50" s="5"/>
      <c r="Y50" s="5"/>
      <c r="Z50" s="5"/>
      <c r="AA50" s="5"/>
      <c r="AB50" s="5"/>
      <c r="AC50" s="5"/>
      <c r="AD50" s="5"/>
      <c r="AE50" s="5"/>
      <c r="AF50" s="5"/>
    </row>
    <row r="51" spans="1:32" ht="44.25" customHeight="1" x14ac:dyDescent="0.25">
      <c r="A51" s="1556"/>
      <c r="B51" s="95" t="s">
        <v>609</v>
      </c>
      <c r="C51" s="1606" t="s">
        <v>1065</v>
      </c>
      <c r="D51" s="1548"/>
      <c r="E51" s="1548"/>
      <c r="F51" s="1548"/>
      <c r="G51" s="1548"/>
      <c r="H51" s="1548"/>
      <c r="I51" s="1548"/>
      <c r="J51" s="1548"/>
      <c r="K51" s="1548"/>
      <c r="L51" s="1548"/>
      <c r="M51" s="1581"/>
      <c r="N51" s="5"/>
      <c r="O51" s="5"/>
      <c r="P51" s="5"/>
      <c r="Q51" s="5"/>
      <c r="R51" s="5"/>
      <c r="S51" s="5"/>
      <c r="T51" s="5"/>
      <c r="U51" s="5"/>
      <c r="V51" s="5"/>
      <c r="W51" s="5"/>
      <c r="X51" s="5"/>
      <c r="Y51" s="5"/>
      <c r="Z51" s="5"/>
      <c r="AA51" s="5"/>
      <c r="AB51" s="5"/>
      <c r="AC51" s="5"/>
      <c r="AD51" s="5"/>
      <c r="AE51" s="5"/>
      <c r="AF51" s="5"/>
    </row>
    <row r="52" spans="1:32" ht="15.75" customHeight="1" x14ac:dyDescent="0.25">
      <c r="A52" s="1556"/>
      <c r="B52" s="546" t="s">
        <v>610</v>
      </c>
      <c r="C52" s="1589" t="s">
        <v>887</v>
      </c>
      <c r="D52" s="1548"/>
      <c r="E52" s="1548"/>
      <c r="F52" s="1548"/>
      <c r="G52" s="1548"/>
      <c r="H52" s="1548"/>
      <c r="I52" s="1548"/>
      <c r="J52" s="1548"/>
      <c r="K52" s="1548"/>
      <c r="L52" s="1548"/>
      <c r="M52" s="1581"/>
      <c r="N52" s="5"/>
      <c r="O52" s="5"/>
      <c r="P52" s="5"/>
      <c r="Q52" s="5"/>
      <c r="R52" s="5"/>
      <c r="S52" s="5"/>
      <c r="T52" s="5"/>
      <c r="U52" s="5"/>
      <c r="V52" s="5"/>
      <c r="W52" s="5"/>
      <c r="X52" s="5"/>
      <c r="Y52" s="5"/>
      <c r="Z52" s="5"/>
      <c r="AA52" s="5"/>
      <c r="AB52" s="5"/>
      <c r="AC52" s="5"/>
      <c r="AD52" s="5"/>
      <c r="AE52" s="5"/>
      <c r="AF52" s="5"/>
    </row>
    <row r="53" spans="1:32" ht="15.75" x14ac:dyDescent="0.25">
      <c r="A53" s="1556"/>
      <c r="B53" s="69" t="s">
        <v>612</v>
      </c>
      <c r="C53" s="1910">
        <v>30</v>
      </c>
      <c r="D53" s="1548"/>
      <c r="E53" s="1548"/>
      <c r="F53" s="1548"/>
      <c r="G53" s="1548"/>
      <c r="H53" s="1548"/>
      <c r="I53" s="1548"/>
      <c r="J53" s="1548"/>
      <c r="K53" s="1548"/>
      <c r="L53" s="1548"/>
      <c r="M53" s="1549"/>
      <c r="N53" s="5"/>
      <c r="O53" s="5"/>
      <c r="P53" s="5"/>
      <c r="Q53" s="5"/>
      <c r="R53" s="5"/>
      <c r="S53" s="5"/>
      <c r="T53" s="5"/>
      <c r="U53" s="5"/>
      <c r="V53" s="5"/>
      <c r="W53" s="5"/>
      <c r="X53" s="5"/>
      <c r="Y53" s="5"/>
      <c r="Z53" s="5"/>
      <c r="AA53" s="5"/>
      <c r="AB53" s="5"/>
      <c r="AC53" s="5"/>
      <c r="AD53" s="5"/>
      <c r="AE53" s="5"/>
      <c r="AF53" s="5"/>
    </row>
    <row r="54" spans="1:32" ht="15.75" customHeight="1" x14ac:dyDescent="0.25">
      <c r="A54" s="1556"/>
      <c r="B54" s="69" t="s">
        <v>613</v>
      </c>
      <c r="C54" s="1899">
        <v>0</v>
      </c>
      <c r="D54" s="1601"/>
      <c r="E54" s="1601"/>
      <c r="F54" s="1601"/>
      <c r="G54" s="1601"/>
      <c r="H54" s="1601"/>
      <c r="I54" s="1601"/>
      <c r="J54" s="1601"/>
      <c r="K54" s="1601"/>
      <c r="L54" s="1601"/>
      <c r="M54" s="1601"/>
      <c r="N54" s="5"/>
      <c r="O54" s="5"/>
      <c r="P54" s="5"/>
      <c r="Q54" s="5"/>
      <c r="R54" s="5"/>
      <c r="S54" s="5"/>
      <c r="T54" s="5"/>
      <c r="U54" s="5"/>
      <c r="V54" s="5"/>
      <c r="W54" s="5"/>
      <c r="X54" s="5"/>
      <c r="Y54" s="5"/>
      <c r="Z54" s="5"/>
      <c r="AA54" s="5"/>
      <c r="AB54" s="5"/>
      <c r="AC54" s="5"/>
      <c r="AD54" s="5"/>
      <c r="AE54" s="5"/>
      <c r="AF54" s="5"/>
    </row>
    <row r="55" spans="1:32" ht="15.75" customHeight="1" x14ac:dyDescent="0.25">
      <c r="A55" s="1555" t="s">
        <v>615</v>
      </c>
      <c r="B55" s="884" t="s">
        <v>616</v>
      </c>
      <c r="C55" s="1913" t="s">
        <v>478</v>
      </c>
      <c r="D55" s="1913"/>
      <c r="E55" s="1913"/>
      <c r="F55" s="1913"/>
      <c r="G55" s="1913"/>
      <c r="H55" s="1913"/>
      <c r="I55" s="1913"/>
      <c r="J55" s="1913"/>
      <c r="K55" s="1913"/>
      <c r="L55" s="1913"/>
      <c r="M55" s="1913"/>
      <c r="N55" s="5"/>
      <c r="O55" s="5"/>
      <c r="P55" s="5"/>
      <c r="Q55" s="5"/>
      <c r="R55" s="5"/>
      <c r="S55" s="5"/>
      <c r="T55" s="5"/>
      <c r="U55" s="5"/>
      <c r="V55" s="5"/>
      <c r="W55" s="5"/>
      <c r="X55" s="5"/>
      <c r="Y55" s="5"/>
      <c r="Z55" s="5"/>
      <c r="AA55" s="5"/>
      <c r="AB55" s="5"/>
      <c r="AC55" s="5"/>
      <c r="AD55" s="5"/>
      <c r="AE55" s="5"/>
      <c r="AF55" s="5"/>
    </row>
    <row r="56" spans="1:32" ht="15.75" customHeight="1" x14ac:dyDescent="0.25">
      <c r="A56" s="1556"/>
      <c r="B56" s="884" t="s">
        <v>617</v>
      </c>
      <c r="C56" s="1913" t="s">
        <v>888</v>
      </c>
      <c r="D56" s="1913"/>
      <c r="E56" s="1913"/>
      <c r="F56" s="1913"/>
      <c r="G56" s="1913"/>
      <c r="H56" s="1913"/>
      <c r="I56" s="1913"/>
      <c r="J56" s="1913"/>
      <c r="K56" s="1913"/>
      <c r="L56" s="1913"/>
      <c r="M56" s="1913"/>
      <c r="N56" s="5"/>
      <c r="O56" s="5"/>
      <c r="P56" s="5"/>
      <c r="Q56" s="5"/>
      <c r="R56" s="5"/>
      <c r="S56" s="5"/>
      <c r="T56" s="5"/>
      <c r="U56" s="5"/>
      <c r="V56" s="5"/>
      <c r="W56" s="5"/>
      <c r="X56" s="5"/>
      <c r="Y56" s="5"/>
      <c r="Z56" s="5"/>
      <c r="AA56" s="5"/>
      <c r="AB56" s="5"/>
      <c r="AC56" s="5"/>
      <c r="AD56" s="5"/>
      <c r="AE56" s="5"/>
      <c r="AF56" s="5"/>
    </row>
    <row r="57" spans="1:32" ht="15.75" customHeight="1" x14ac:dyDescent="0.25">
      <c r="A57" s="1556"/>
      <c r="B57" s="884" t="s">
        <v>619</v>
      </c>
      <c r="C57" s="1913" t="s">
        <v>889</v>
      </c>
      <c r="D57" s="1913"/>
      <c r="E57" s="1913"/>
      <c r="F57" s="1913"/>
      <c r="G57" s="1913"/>
      <c r="H57" s="1913"/>
      <c r="I57" s="1913"/>
      <c r="J57" s="1913"/>
      <c r="K57" s="1913"/>
      <c r="L57" s="1913"/>
      <c r="M57" s="1913"/>
      <c r="N57" s="5"/>
      <c r="O57" s="5"/>
      <c r="P57" s="5"/>
      <c r="Q57" s="5"/>
      <c r="R57" s="5"/>
      <c r="S57" s="5"/>
      <c r="T57" s="5"/>
      <c r="U57" s="5"/>
      <c r="V57" s="5"/>
      <c r="W57" s="5"/>
      <c r="X57" s="5"/>
      <c r="Y57" s="5"/>
      <c r="Z57" s="5"/>
      <c r="AA57" s="5"/>
      <c r="AB57" s="5"/>
      <c r="AC57" s="5"/>
      <c r="AD57" s="5"/>
      <c r="AE57" s="5"/>
      <c r="AF57" s="5"/>
    </row>
    <row r="58" spans="1:32" ht="15.75" customHeight="1" x14ac:dyDescent="0.25">
      <c r="A58" s="1556"/>
      <c r="B58" s="941" t="s">
        <v>621</v>
      </c>
      <c r="C58" s="1913" t="s">
        <v>477</v>
      </c>
      <c r="D58" s="1913"/>
      <c r="E58" s="1913"/>
      <c r="F58" s="1913"/>
      <c r="G58" s="1913"/>
      <c r="H58" s="1913"/>
      <c r="I58" s="1913"/>
      <c r="J58" s="1913"/>
      <c r="K58" s="1913"/>
      <c r="L58" s="1913"/>
      <c r="M58" s="1913"/>
      <c r="N58" s="5"/>
      <c r="O58" s="5"/>
      <c r="P58" s="5"/>
      <c r="Q58" s="5"/>
      <c r="R58" s="5"/>
      <c r="S58" s="5"/>
      <c r="T58" s="5"/>
      <c r="U58" s="5"/>
      <c r="V58" s="5"/>
      <c r="W58" s="5"/>
      <c r="X58" s="5"/>
      <c r="Y58" s="5"/>
      <c r="Z58" s="5"/>
      <c r="AA58" s="5"/>
      <c r="AB58" s="5"/>
      <c r="AC58" s="5"/>
      <c r="AD58" s="5"/>
      <c r="AE58" s="5"/>
      <c r="AF58" s="5"/>
    </row>
    <row r="59" spans="1:32" ht="15.75" customHeight="1" x14ac:dyDescent="0.25">
      <c r="A59" s="1556"/>
      <c r="B59" s="884" t="s">
        <v>622</v>
      </c>
      <c r="C59" s="1913" t="s">
        <v>479</v>
      </c>
      <c r="D59" s="1913"/>
      <c r="E59" s="1913"/>
      <c r="F59" s="1913"/>
      <c r="G59" s="1913"/>
      <c r="H59" s="1913"/>
      <c r="I59" s="1913"/>
      <c r="J59" s="1913"/>
      <c r="K59" s="1913"/>
      <c r="L59" s="1913"/>
      <c r="M59" s="1913"/>
      <c r="N59" s="5"/>
      <c r="O59" s="5"/>
      <c r="P59" s="5"/>
      <c r="Q59" s="5"/>
      <c r="R59" s="5"/>
      <c r="S59" s="5"/>
      <c r="T59" s="5"/>
      <c r="U59" s="5"/>
      <c r="V59" s="5"/>
      <c r="W59" s="5"/>
      <c r="X59" s="5"/>
      <c r="Y59" s="5"/>
      <c r="Z59" s="5"/>
      <c r="AA59" s="5"/>
      <c r="AB59" s="5"/>
      <c r="AC59" s="5"/>
      <c r="AD59" s="5"/>
      <c r="AE59" s="5"/>
      <c r="AF59" s="5"/>
    </row>
    <row r="60" spans="1:32" ht="15.75" customHeight="1" thickBot="1" x14ac:dyDescent="0.3">
      <c r="A60" s="1557"/>
      <c r="B60" s="884" t="s">
        <v>623</v>
      </c>
      <c r="C60" s="1913"/>
      <c r="D60" s="1913"/>
      <c r="E60" s="1913"/>
      <c r="F60" s="1913"/>
      <c r="G60" s="1913"/>
      <c r="H60" s="1913"/>
      <c r="I60" s="1913"/>
      <c r="J60" s="1913"/>
      <c r="K60" s="1913"/>
      <c r="L60" s="1913"/>
      <c r="M60" s="1913"/>
      <c r="N60" s="5"/>
      <c r="O60" s="5"/>
      <c r="P60" s="5"/>
      <c r="Q60" s="5"/>
      <c r="R60" s="5"/>
      <c r="S60" s="5"/>
      <c r="T60" s="5"/>
      <c r="U60" s="5"/>
      <c r="V60" s="5"/>
      <c r="W60" s="5"/>
      <c r="X60" s="5"/>
      <c r="Y60" s="5"/>
      <c r="Z60" s="5"/>
      <c r="AA60" s="5"/>
      <c r="AB60" s="5"/>
      <c r="AC60" s="5"/>
      <c r="AD60" s="5"/>
      <c r="AE60" s="5"/>
      <c r="AF60" s="5"/>
    </row>
    <row r="61" spans="1:32" ht="15.75" customHeight="1" x14ac:dyDescent="0.25">
      <c r="A61" s="1555" t="s">
        <v>624</v>
      </c>
      <c r="B61" s="525" t="s">
        <v>625</v>
      </c>
      <c r="C61" s="1913" t="s">
        <v>890</v>
      </c>
      <c r="D61" s="1913"/>
      <c r="E61" s="1913"/>
      <c r="F61" s="1913"/>
      <c r="G61" s="1913"/>
      <c r="H61" s="1913"/>
      <c r="I61" s="1913"/>
      <c r="J61" s="1913"/>
      <c r="K61" s="1913"/>
      <c r="L61" s="1913"/>
      <c r="M61" s="1913"/>
      <c r="N61" s="5"/>
      <c r="O61" s="5"/>
      <c r="P61" s="5"/>
      <c r="Q61" s="5"/>
      <c r="R61" s="5"/>
      <c r="S61" s="5"/>
      <c r="T61" s="5"/>
      <c r="U61" s="5"/>
      <c r="V61" s="5"/>
      <c r="W61" s="5"/>
      <c r="X61" s="5"/>
      <c r="Y61" s="5"/>
      <c r="Z61" s="5"/>
      <c r="AA61" s="5"/>
      <c r="AB61" s="5"/>
      <c r="AC61" s="5"/>
      <c r="AD61" s="5"/>
      <c r="AE61" s="5"/>
      <c r="AF61" s="5"/>
    </row>
    <row r="62" spans="1:32" ht="15.75" customHeight="1" x14ac:dyDescent="0.25">
      <c r="A62" s="1556"/>
      <c r="B62" s="525" t="s">
        <v>627</v>
      </c>
      <c r="C62" s="1913" t="s">
        <v>891</v>
      </c>
      <c r="D62" s="1913"/>
      <c r="E62" s="1913"/>
      <c r="F62" s="1913"/>
      <c r="G62" s="1913"/>
      <c r="H62" s="1913"/>
      <c r="I62" s="1913"/>
      <c r="J62" s="1913"/>
      <c r="K62" s="1913"/>
      <c r="L62" s="1913"/>
      <c r="M62" s="1913"/>
      <c r="N62" s="5"/>
      <c r="O62" s="5"/>
      <c r="P62" s="5"/>
      <c r="Q62" s="5"/>
      <c r="R62" s="5"/>
      <c r="S62" s="5"/>
      <c r="T62" s="5"/>
      <c r="U62" s="5"/>
      <c r="V62" s="5"/>
      <c r="W62" s="5"/>
      <c r="X62" s="5"/>
      <c r="Y62" s="5"/>
      <c r="Z62" s="5"/>
      <c r="AA62" s="5"/>
      <c r="AB62" s="5"/>
      <c r="AC62" s="5"/>
      <c r="AD62" s="5"/>
      <c r="AE62" s="5"/>
      <c r="AF62" s="5"/>
    </row>
    <row r="63" spans="1:32" ht="15.75" customHeight="1" thickBot="1" x14ac:dyDescent="0.3">
      <c r="A63" s="1556"/>
      <c r="B63" s="526" t="s">
        <v>231</v>
      </c>
      <c r="C63" s="1913" t="s">
        <v>889</v>
      </c>
      <c r="D63" s="1913"/>
      <c r="E63" s="1913"/>
      <c r="F63" s="1913"/>
      <c r="G63" s="1913"/>
      <c r="H63" s="1913"/>
      <c r="I63" s="1913"/>
      <c r="J63" s="1913"/>
      <c r="K63" s="1913"/>
      <c r="L63" s="1913"/>
      <c r="M63" s="1913"/>
      <c r="N63" s="5"/>
      <c r="O63" s="5"/>
      <c r="P63" s="5"/>
      <c r="Q63" s="5"/>
      <c r="R63" s="5"/>
      <c r="S63" s="5"/>
      <c r="T63" s="5"/>
      <c r="U63" s="5"/>
      <c r="V63" s="5"/>
      <c r="W63" s="5"/>
      <c r="X63" s="5"/>
      <c r="Y63" s="5"/>
      <c r="Z63" s="5"/>
      <c r="AA63" s="5"/>
      <c r="AB63" s="5"/>
      <c r="AC63" s="5"/>
      <c r="AD63" s="5"/>
      <c r="AE63" s="5"/>
      <c r="AF63" s="5"/>
    </row>
    <row r="64" spans="1:32" ht="15.75" customHeight="1" thickBot="1" x14ac:dyDescent="0.3">
      <c r="A64" s="62" t="s">
        <v>629</v>
      </c>
      <c r="B64" s="584"/>
      <c r="C64" s="1914"/>
      <c r="D64" s="1649"/>
      <c r="E64" s="1649"/>
      <c r="F64" s="1649"/>
      <c r="G64" s="1649"/>
      <c r="H64" s="1649"/>
      <c r="I64" s="1649"/>
      <c r="J64" s="1649"/>
      <c r="K64" s="1649"/>
      <c r="L64" s="1649"/>
      <c r="M64" s="1649"/>
      <c r="N64" s="5"/>
      <c r="O64" s="5"/>
      <c r="P64" s="5"/>
      <c r="Q64" s="5"/>
      <c r="R64" s="5"/>
      <c r="S64" s="5"/>
      <c r="T64" s="5"/>
      <c r="U64" s="5"/>
      <c r="V64" s="5"/>
      <c r="W64" s="5"/>
      <c r="X64" s="5"/>
      <c r="Y64" s="5"/>
      <c r="Z64" s="5"/>
      <c r="AA64" s="5"/>
      <c r="AB64" s="5"/>
      <c r="AC64" s="5"/>
      <c r="AD64" s="5"/>
      <c r="AE64" s="5"/>
      <c r="AF64" s="5"/>
    </row>
    <row r="65" spans="1:32" ht="15.75" customHeight="1" x14ac:dyDescent="0.25">
      <c r="A65" s="5"/>
      <c r="B65" s="64"/>
      <c r="C65" s="204"/>
      <c r="D65" s="204"/>
      <c r="E65" s="204"/>
      <c r="F65" s="204"/>
      <c r="G65" s="204"/>
      <c r="H65" s="204"/>
      <c r="I65" s="204"/>
      <c r="J65" s="204"/>
      <c r="K65" s="204"/>
      <c r="L65" s="204"/>
      <c r="M65" s="204"/>
      <c r="N65" s="5"/>
      <c r="O65" s="5"/>
      <c r="P65" s="5"/>
      <c r="Q65" s="5"/>
      <c r="R65" s="5"/>
      <c r="S65" s="5"/>
      <c r="T65" s="5"/>
      <c r="U65" s="5"/>
      <c r="V65" s="5"/>
      <c r="W65" s="5"/>
      <c r="X65" s="5"/>
      <c r="Y65" s="5"/>
      <c r="Z65" s="5"/>
      <c r="AA65" s="5"/>
      <c r="AB65" s="5"/>
      <c r="AC65" s="5"/>
      <c r="AD65" s="5"/>
      <c r="AE65" s="5"/>
      <c r="AF65" s="5"/>
    </row>
    <row r="66" spans="1:32" ht="15.75" customHeight="1" x14ac:dyDescent="0.25">
      <c r="A66" s="5"/>
      <c r="B66" s="64"/>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64"/>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64"/>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64"/>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64"/>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64"/>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64"/>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64"/>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64"/>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64"/>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64"/>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64"/>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64"/>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64"/>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64"/>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64"/>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64"/>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64"/>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64"/>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64"/>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64"/>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64"/>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64"/>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64"/>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64"/>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64"/>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64"/>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64"/>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64"/>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64"/>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64"/>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64"/>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64"/>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64"/>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64"/>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64"/>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64"/>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64"/>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64"/>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64"/>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64"/>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64"/>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64"/>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64"/>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64"/>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64"/>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64"/>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64"/>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64"/>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64"/>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64"/>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64"/>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64"/>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64"/>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64"/>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64"/>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64"/>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64"/>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64"/>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64"/>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64"/>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64"/>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64"/>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64"/>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64"/>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64"/>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64"/>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64"/>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64"/>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64"/>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64"/>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64"/>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64"/>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64"/>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64"/>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64"/>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64"/>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64"/>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64"/>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64"/>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64"/>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64"/>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64"/>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64"/>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64"/>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64"/>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64"/>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64"/>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64"/>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64"/>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64"/>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64"/>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64"/>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64"/>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64"/>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64"/>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64"/>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64"/>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64"/>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64"/>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64"/>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64"/>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64"/>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64"/>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64"/>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64"/>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64"/>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64"/>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64"/>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64"/>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64"/>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64"/>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64"/>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64"/>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64"/>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64"/>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64"/>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64"/>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64"/>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64"/>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64"/>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64"/>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64"/>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64"/>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64"/>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64"/>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64"/>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64"/>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64"/>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64"/>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64"/>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64"/>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64"/>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64"/>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64"/>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64"/>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64"/>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64"/>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64"/>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64"/>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64"/>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64"/>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64"/>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64"/>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64"/>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64"/>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64"/>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64"/>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64"/>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64"/>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64"/>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64"/>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64"/>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64"/>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64"/>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64"/>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64"/>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64"/>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64"/>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64"/>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64"/>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64"/>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64"/>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64"/>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64"/>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64"/>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64"/>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64"/>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64"/>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64"/>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64"/>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64"/>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64"/>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64"/>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64"/>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64"/>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64"/>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64"/>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64"/>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64"/>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64"/>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64"/>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64"/>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64"/>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64"/>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64"/>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64"/>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64"/>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64"/>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64"/>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64"/>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64"/>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64"/>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64"/>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64"/>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64"/>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64"/>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64"/>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5">
      <c r="A264" s="5"/>
      <c r="B264" s="64"/>
      <c r="C264" s="204"/>
      <c r="D264" s="204"/>
      <c r="E264" s="204"/>
      <c r="F264" s="204"/>
      <c r="G264" s="204"/>
      <c r="H264" s="204"/>
      <c r="I264" s="204"/>
      <c r="J264" s="204"/>
      <c r="K264" s="204"/>
      <c r="L264" s="204"/>
      <c r="M264" s="204"/>
      <c r="N264" s="5"/>
      <c r="O264" s="5"/>
      <c r="P264" s="5"/>
      <c r="Q264" s="5"/>
      <c r="R264" s="5"/>
      <c r="S264" s="5"/>
      <c r="T264" s="5"/>
      <c r="U264" s="5"/>
      <c r="V264" s="5"/>
      <c r="W264" s="5"/>
      <c r="X264" s="5"/>
      <c r="Y264" s="5"/>
      <c r="Z264" s="5"/>
      <c r="AA264" s="5"/>
      <c r="AB264" s="5"/>
      <c r="AC264" s="5"/>
      <c r="AD264" s="5"/>
      <c r="AE264" s="5"/>
      <c r="AF264" s="5"/>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5">
    <mergeCell ref="A61:A63"/>
    <mergeCell ref="C61:M61"/>
    <mergeCell ref="C62:M62"/>
    <mergeCell ref="C63:M63"/>
    <mergeCell ref="C64:M64"/>
    <mergeCell ref="C54:M54"/>
    <mergeCell ref="A55:A60"/>
    <mergeCell ref="C55:M55"/>
    <mergeCell ref="C56:M56"/>
    <mergeCell ref="C57:M57"/>
    <mergeCell ref="C58:M58"/>
    <mergeCell ref="C59:M59"/>
    <mergeCell ref="C60:M60"/>
    <mergeCell ref="C53:M53"/>
    <mergeCell ref="A16:A54"/>
    <mergeCell ref="C16:M16"/>
    <mergeCell ref="C18:L18"/>
    <mergeCell ref="B18:B24"/>
    <mergeCell ref="F23:J23"/>
    <mergeCell ref="B25:B28"/>
    <mergeCell ref="J30:L30"/>
    <mergeCell ref="B32:B34"/>
    <mergeCell ref="B35:B46"/>
    <mergeCell ref="B47:B50"/>
    <mergeCell ref="F48:F49"/>
    <mergeCell ref="G48:J49"/>
    <mergeCell ref="L48:M49"/>
    <mergeCell ref="C51:M51"/>
    <mergeCell ref="C52:M52"/>
    <mergeCell ref="A2:A15"/>
    <mergeCell ref="C2:M2"/>
    <mergeCell ref="C3:L3"/>
    <mergeCell ref="F4:G4"/>
    <mergeCell ref="B8:B10"/>
    <mergeCell ref="C9:L9"/>
    <mergeCell ref="C10:D10"/>
    <mergeCell ref="F10:G10"/>
    <mergeCell ref="I10:J10"/>
    <mergeCell ref="C11:M11"/>
    <mergeCell ref="C12:M12"/>
    <mergeCell ref="C13:L13"/>
    <mergeCell ref="B14:B15"/>
    <mergeCell ref="C14:D14"/>
    <mergeCell ref="F14:M14"/>
    <mergeCell ref="C15:M15"/>
  </mergeCells>
  <dataValidations count="2">
    <dataValidation type="custom" allowBlank="1" showInputMessage="1" showErrorMessage="1" prompt="La celda debe contener solo texto" sqref="C60" xr:uid="{00000000-0002-0000-2900-000000000000}">
      <formula1>ISTEXT(C60)</formula1>
    </dataValidation>
    <dataValidation type="list" allowBlank="1" showErrorMessage="1" sqref="I7:M7" xr:uid="{00000000-0002-0000-2900-000001000000}">
      <formula1>INDIRECT($C$7)</formula1>
    </dataValidation>
  </dataValidations>
  <hyperlinks>
    <hyperlink ref="C59" r:id="rId1" xr:uid="{00000000-0004-0000-29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900-000002000000}">
          <x14:formula1>
            <xm:f>Desplegables!$B$50:$B$52</xm:f>
          </x14:formula1>
          <xm:sqref>G48</xm:sqref>
        </x14:dataValidation>
        <x14:dataValidation type="list" allowBlank="1" showErrorMessage="1" xr:uid="{00000000-0002-0000-2900-000003000000}">
          <x14:formula1>
            <xm:f>Desplegables!$B$45:$B$46</xm:f>
          </x14:formula1>
          <xm:sqref>C4:C6</xm:sqref>
        </x14:dataValidation>
        <x14:dataValidation type="list" allowBlank="1" showErrorMessage="1" xr:uid="{00000000-0002-0000-2900-000004000000}">
          <x14:formula1>
            <xm:f>Desplegables!$L$24:$L$39</xm:f>
          </x14:formula1>
          <xm:sqref>C14</xm:sqref>
        </x14:dataValidation>
        <x14:dataValidation type="list" allowBlank="1" showErrorMessage="1" xr:uid="{00000000-0002-0000-2900-000005000000}">
          <x14:formula1>
            <xm:f>Desplegables!$I$4:$I$18</xm:f>
          </x14:formula1>
          <xm:sqref>C7:D7</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F1002"/>
  <sheetViews>
    <sheetView topLeftCell="A11" workbookViewId="0">
      <selection activeCell="M29" sqref="M29"/>
    </sheetView>
  </sheetViews>
  <sheetFormatPr baseColWidth="10" defaultColWidth="12.625" defaultRowHeight="15" customHeight="1" x14ac:dyDescent="0.2"/>
  <cols>
    <col min="1" max="1" width="25.5" customWidth="1"/>
    <col min="2" max="2" width="34.125" customWidth="1"/>
    <col min="3" max="3" width="21" customWidth="1"/>
    <col min="4" max="4" width="8.625" customWidth="1"/>
    <col min="5" max="5" width="14.125" customWidth="1"/>
    <col min="6" max="7" width="10" customWidth="1"/>
    <col min="8" max="8" width="12.625" customWidth="1"/>
    <col min="9" max="13" width="10" customWidth="1"/>
    <col min="14" max="32" width="9.125" customWidth="1"/>
  </cols>
  <sheetData>
    <row r="1" spans="1:30" ht="15.75" customHeight="1" x14ac:dyDescent="0.25">
      <c r="A1" s="451"/>
      <c r="B1" s="452" t="s">
        <v>1179</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33.75" customHeight="1" x14ac:dyDescent="0.25">
      <c r="A2" s="1555" t="s">
        <v>561</v>
      </c>
      <c r="B2" s="587" t="s">
        <v>562</v>
      </c>
      <c r="C2" s="1772" t="s">
        <v>893</v>
      </c>
      <c r="D2" s="1774"/>
      <c r="E2" s="1774"/>
      <c r="F2" s="1774"/>
      <c r="G2" s="1774"/>
      <c r="H2" s="1774"/>
      <c r="I2" s="1774"/>
      <c r="J2" s="1774"/>
      <c r="K2" s="1774"/>
      <c r="L2" s="1774"/>
      <c r="M2" s="1917"/>
      <c r="N2" s="5"/>
      <c r="O2" s="5"/>
      <c r="P2" s="5"/>
      <c r="Q2" s="5"/>
      <c r="R2" s="5"/>
      <c r="S2" s="5"/>
      <c r="T2" s="5"/>
      <c r="U2" s="5"/>
      <c r="V2" s="5"/>
      <c r="W2" s="5"/>
      <c r="X2" s="5"/>
      <c r="Y2" s="5"/>
      <c r="Z2" s="5"/>
      <c r="AA2" s="5"/>
      <c r="AB2" s="5"/>
      <c r="AC2" s="5"/>
      <c r="AD2" s="5"/>
    </row>
    <row r="3" spans="1:30" ht="31.5" x14ac:dyDescent="0.25">
      <c r="A3" s="1556"/>
      <c r="B3" s="66" t="s">
        <v>698</v>
      </c>
      <c r="C3" s="1772" t="s">
        <v>1178</v>
      </c>
      <c r="D3" s="1552"/>
      <c r="E3" s="1552"/>
      <c r="F3" s="1552"/>
      <c r="G3" s="1552"/>
      <c r="H3" s="1552"/>
      <c r="I3" s="1552"/>
      <c r="J3" s="1552"/>
      <c r="K3" s="1552"/>
      <c r="L3" s="1552"/>
      <c r="M3" s="107"/>
      <c r="N3" s="5"/>
      <c r="O3" s="5"/>
      <c r="P3" s="5"/>
      <c r="Q3" s="5"/>
      <c r="R3" s="5"/>
      <c r="S3" s="5"/>
      <c r="T3" s="5"/>
      <c r="U3" s="5"/>
      <c r="V3" s="5"/>
      <c r="W3" s="5"/>
      <c r="X3" s="5"/>
      <c r="Y3" s="5"/>
      <c r="Z3" s="5"/>
      <c r="AA3" s="5"/>
      <c r="AB3" s="5"/>
      <c r="AC3" s="5"/>
      <c r="AD3" s="5"/>
    </row>
    <row r="4" spans="1:30" ht="15.75" customHeight="1" x14ac:dyDescent="0.25">
      <c r="A4" s="1556"/>
      <c r="B4" s="68" t="s">
        <v>227</v>
      </c>
      <c r="C4" s="682" t="s">
        <v>96</v>
      </c>
      <c r="D4" s="683"/>
      <c r="E4" s="684"/>
      <c r="F4" s="1887" t="s">
        <v>685</v>
      </c>
      <c r="G4" s="1569"/>
      <c r="H4" s="216"/>
      <c r="I4" s="694"/>
      <c r="J4" s="694"/>
      <c r="K4" s="694"/>
      <c r="L4" s="694"/>
      <c r="M4" s="695"/>
      <c r="N4" s="5"/>
      <c r="O4" s="5"/>
      <c r="P4" s="5"/>
      <c r="Q4" s="5"/>
      <c r="R4" s="5"/>
      <c r="S4" s="5"/>
      <c r="T4" s="5"/>
      <c r="U4" s="5"/>
      <c r="V4" s="5"/>
      <c r="W4" s="5"/>
      <c r="X4" s="5"/>
      <c r="Y4" s="5"/>
      <c r="Z4" s="5"/>
      <c r="AA4" s="5"/>
      <c r="AB4" s="5"/>
      <c r="AC4" s="5"/>
      <c r="AD4" s="5"/>
    </row>
    <row r="5" spans="1:30" ht="15.75" customHeight="1" x14ac:dyDescent="0.25">
      <c r="A5" s="1556"/>
      <c r="B5" s="136" t="s">
        <v>566</v>
      </c>
      <c r="C5" s="682" t="s">
        <v>96</v>
      </c>
      <c r="D5" s="874"/>
      <c r="E5" s="874"/>
      <c r="F5" s="874"/>
      <c r="G5" s="874"/>
      <c r="H5" s="874"/>
      <c r="I5" s="874"/>
      <c r="J5" s="874"/>
      <c r="K5" s="874"/>
      <c r="L5" s="874"/>
      <c r="M5" s="174"/>
      <c r="N5" s="5"/>
      <c r="O5" s="5"/>
      <c r="P5" s="5"/>
      <c r="Q5" s="5"/>
      <c r="R5" s="5"/>
      <c r="S5" s="5"/>
      <c r="T5" s="5"/>
      <c r="U5" s="5"/>
      <c r="V5" s="5"/>
      <c r="W5" s="5"/>
      <c r="X5" s="5"/>
      <c r="Y5" s="5"/>
      <c r="Z5" s="5"/>
      <c r="AA5" s="5"/>
      <c r="AB5" s="5"/>
      <c r="AC5" s="5"/>
      <c r="AD5" s="5"/>
    </row>
    <row r="6" spans="1:30" ht="15.75" customHeight="1" x14ac:dyDescent="0.25">
      <c r="A6" s="1556"/>
      <c r="B6" s="136" t="s">
        <v>568</v>
      </c>
      <c r="C6" s="682" t="s">
        <v>96</v>
      </c>
      <c r="D6" s="233"/>
      <c r="E6" s="233"/>
      <c r="F6" s="233"/>
      <c r="G6" s="233"/>
      <c r="H6" s="233"/>
      <c r="I6" s="233"/>
      <c r="J6" s="233"/>
      <c r="K6" s="233"/>
      <c r="L6" s="233"/>
      <c r="M6" s="628"/>
      <c r="N6" s="5"/>
      <c r="O6" s="5"/>
      <c r="P6" s="5"/>
      <c r="Q6" s="5"/>
      <c r="R6" s="5"/>
      <c r="S6" s="5"/>
      <c r="T6" s="5"/>
      <c r="U6" s="5"/>
      <c r="V6" s="5"/>
      <c r="W6" s="5"/>
      <c r="X6" s="5"/>
      <c r="Y6" s="5"/>
      <c r="Z6" s="5"/>
      <c r="AA6" s="5"/>
      <c r="AB6" s="5"/>
      <c r="AC6" s="5"/>
      <c r="AD6" s="5"/>
    </row>
    <row r="7" spans="1:30" ht="15.75" customHeight="1" x14ac:dyDescent="0.25">
      <c r="A7" s="1556"/>
      <c r="B7" s="66" t="s">
        <v>570</v>
      </c>
      <c r="C7" s="939" t="s">
        <v>40</v>
      </c>
      <c r="D7" s="910" t="s">
        <v>40</v>
      </c>
      <c r="E7" s="910"/>
      <c r="F7" s="910"/>
      <c r="G7" s="726"/>
      <c r="H7" s="217" t="s">
        <v>619</v>
      </c>
      <c r="I7" s="1918" t="s">
        <v>88</v>
      </c>
      <c r="J7" s="1552"/>
      <c r="K7" s="1552"/>
      <c r="L7" s="1552"/>
      <c r="M7" s="1552"/>
      <c r="N7" s="5"/>
      <c r="O7" s="5"/>
      <c r="P7" s="5"/>
      <c r="Q7" s="5"/>
      <c r="R7" s="5"/>
      <c r="S7" s="5"/>
      <c r="T7" s="5"/>
      <c r="U7" s="5"/>
      <c r="V7" s="5"/>
      <c r="W7" s="5"/>
      <c r="X7" s="5"/>
      <c r="Y7" s="5"/>
      <c r="Z7" s="5"/>
      <c r="AA7" s="5"/>
      <c r="AB7" s="5"/>
      <c r="AC7" s="5"/>
      <c r="AD7" s="5"/>
    </row>
    <row r="8" spans="1:30" ht="15.75" customHeight="1" x14ac:dyDescent="0.25">
      <c r="A8" s="1556"/>
      <c r="B8" s="1709" t="s">
        <v>571</v>
      </c>
      <c r="C8" s="640"/>
      <c r="D8" s="945"/>
      <c r="E8" s="945"/>
      <c r="F8" s="945"/>
      <c r="G8" s="945"/>
      <c r="H8" s="945"/>
      <c r="I8" s="945"/>
      <c r="J8" s="945"/>
      <c r="K8" s="945"/>
      <c r="L8" s="252"/>
      <c r="M8" s="686"/>
      <c r="N8" s="5"/>
      <c r="O8" s="5"/>
      <c r="P8" s="5"/>
      <c r="Q8" s="5"/>
      <c r="R8" s="5"/>
      <c r="S8" s="5"/>
      <c r="T8" s="5"/>
      <c r="U8" s="5"/>
      <c r="V8" s="5"/>
      <c r="W8" s="5"/>
      <c r="X8" s="5"/>
      <c r="Y8" s="5"/>
      <c r="Z8" s="5"/>
      <c r="AA8" s="5"/>
      <c r="AB8" s="5"/>
      <c r="AC8" s="5"/>
      <c r="AD8" s="5"/>
    </row>
    <row r="9" spans="1:30" ht="15.75" x14ac:dyDescent="0.25">
      <c r="A9" s="1556"/>
      <c r="B9" s="1609"/>
      <c r="C9" s="1772" t="s">
        <v>894</v>
      </c>
      <c r="D9" s="1552"/>
      <c r="E9" s="1552"/>
      <c r="F9" s="1552"/>
      <c r="G9" s="1552"/>
      <c r="H9" s="1552"/>
      <c r="I9" s="1552"/>
      <c r="J9" s="1552"/>
      <c r="K9" s="1552"/>
      <c r="L9" s="1552"/>
      <c r="M9" s="686"/>
      <c r="N9" s="5"/>
      <c r="O9" s="5"/>
      <c r="P9" s="5"/>
      <c r="Q9" s="5"/>
      <c r="R9" s="5"/>
      <c r="S9" s="5"/>
      <c r="T9" s="5"/>
      <c r="U9" s="5"/>
      <c r="V9" s="5"/>
      <c r="W9" s="5"/>
      <c r="X9" s="5"/>
      <c r="Y9" s="5"/>
      <c r="Z9" s="5"/>
      <c r="AA9" s="5"/>
      <c r="AB9" s="5"/>
      <c r="AC9" s="5"/>
      <c r="AD9" s="5"/>
    </row>
    <row r="10" spans="1:30" ht="15.75" customHeight="1" x14ac:dyDescent="0.25">
      <c r="A10" s="1556"/>
      <c r="B10" s="1610"/>
      <c r="C10" s="1862" t="s">
        <v>231</v>
      </c>
      <c r="D10" s="1552"/>
      <c r="E10" s="930"/>
      <c r="F10" s="1863" t="s">
        <v>231</v>
      </c>
      <c r="G10" s="1552"/>
      <c r="H10" s="930"/>
      <c r="I10" s="1863" t="s">
        <v>231</v>
      </c>
      <c r="J10" s="1552"/>
      <c r="K10" s="930"/>
      <c r="L10" s="947"/>
      <c r="M10" s="687"/>
      <c r="N10" s="5"/>
      <c r="O10" s="5"/>
      <c r="P10" s="5"/>
      <c r="Q10" s="5"/>
      <c r="R10" s="5"/>
      <c r="S10" s="5"/>
      <c r="T10" s="5"/>
      <c r="U10" s="5"/>
      <c r="V10" s="5"/>
      <c r="W10" s="5"/>
      <c r="X10" s="5"/>
      <c r="Y10" s="5"/>
      <c r="Z10" s="5"/>
      <c r="AA10" s="5"/>
      <c r="AB10" s="5"/>
      <c r="AC10" s="5"/>
      <c r="AD10" s="5"/>
    </row>
    <row r="11" spans="1:30" ht="32.25" customHeight="1" x14ac:dyDescent="0.25">
      <c r="A11" s="1556"/>
      <c r="B11" s="95" t="s">
        <v>576</v>
      </c>
      <c r="C11" s="1878" t="s">
        <v>895</v>
      </c>
      <c r="D11" s="1548"/>
      <c r="E11" s="1548"/>
      <c r="F11" s="1548"/>
      <c r="G11" s="1548"/>
      <c r="H11" s="1548"/>
      <c r="I11" s="1548"/>
      <c r="J11" s="1548"/>
      <c r="K11" s="1548"/>
      <c r="L11" s="1548"/>
      <c r="M11" s="1549"/>
      <c r="N11" s="5"/>
      <c r="O11" s="5"/>
      <c r="P11" s="5"/>
      <c r="Q11" s="5"/>
      <c r="R11" s="5"/>
      <c r="S11" s="5"/>
      <c r="T11" s="5"/>
      <c r="U11" s="5"/>
      <c r="V11" s="5"/>
      <c r="W11" s="5"/>
      <c r="X11" s="5"/>
      <c r="Y11" s="5"/>
      <c r="Z11" s="5"/>
      <c r="AA11" s="5"/>
      <c r="AB11" s="5"/>
      <c r="AC11" s="5"/>
      <c r="AD11" s="5"/>
    </row>
    <row r="12" spans="1:30" ht="108.75" customHeight="1" x14ac:dyDescent="0.25">
      <c r="A12" s="1556"/>
      <c r="B12" s="66" t="s">
        <v>704</v>
      </c>
      <c r="C12" s="1715" t="s">
        <v>896</v>
      </c>
      <c r="D12" s="1564"/>
      <c r="E12" s="1564"/>
      <c r="F12" s="1564"/>
      <c r="G12" s="1564"/>
      <c r="H12" s="1564"/>
      <c r="I12" s="1564"/>
      <c r="J12" s="1564"/>
      <c r="K12" s="1564"/>
      <c r="L12" s="1564"/>
      <c r="M12" s="1569"/>
      <c r="N12" s="5"/>
      <c r="O12" s="5"/>
      <c r="P12" s="5"/>
      <c r="Q12" s="5"/>
      <c r="R12" s="5"/>
      <c r="S12" s="5"/>
      <c r="T12" s="5"/>
      <c r="U12" s="5"/>
      <c r="V12" s="5"/>
      <c r="W12" s="5"/>
      <c r="X12" s="5"/>
      <c r="Y12" s="5"/>
      <c r="Z12" s="5"/>
      <c r="AA12" s="5"/>
      <c r="AB12" s="5"/>
      <c r="AC12" s="5"/>
      <c r="AD12" s="5"/>
    </row>
    <row r="13" spans="1:30" ht="15.75" customHeight="1" x14ac:dyDescent="0.25">
      <c r="A13" s="1556"/>
      <c r="B13" s="95" t="s">
        <v>705</v>
      </c>
      <c r="C13" s="1658" t="s">
        <v>1145</v>
      </c>
      <c r="D13" s="1548"/>
      <c r="E13" s="1548"/>
      <c r="F13" s="1548"/>
      <c r="G13" s="1548"/>
      <c r="H13" s="1548"/>
      <c r="I13" s="1548"/>
      <c r="J13" s="1548"/>
      <c r="K13" s="1548"/>
      <c r="L13" s="1548"/>
      <c r="M13" s="1548"/>
      <c r="N13" s="5"/>
      <c r="O13" s="5"/>
      <c r="P13" s="5"/>
      <c r="Q13" s="5"/>
      <c r="R13" s="5"/>
      <c r="S13" s="5"/>
      <c r="T13" s="5"/>
      <c r="U13" s="5"/>
      <c r="V13" s="5"/>
      <c r="W13" s="5"/>
      <c r="X13" s="5"/>
      <c r="Y13" s="5"/>
      <c r="Z13" s="5"/>
      <c r="AA13" s="5"/>
      <c r="AB13" s="5"/>
      <c r="AC13" s="5"/>
      <c r="AD13" s="5"/>
    </row>
    <row r="14" spans="1:30" ht="63.75" customHeight="1" x14ac:dyDescent="0.25">
      <c r="A14" s="1556"/>
      <c r="B14" s="1709" t="s">
        <v>707</v>
      </c>
      <c r="C14" s="1613" t="s">
        <v>73</v>
      </c>
      <c r="D14" s="1548"/>
      <c r="E14" s="218" t="s">
        <v>109</v>
      </c>
      <c r="F14" s="1589" t="s">
        <v>460</v>
      </c>
      <c r="G14" s="1548"/>
      <c r="H14" s="1548"/>
      <c r="I14" s="1548"/>
      <c r="J14" s="1548"/>
      <c r="K14" s="1548"/>
      <c r="L14" s="1548"/>
      <c r="M14" s="1581"/>
      <c r="N14" s="5"/>
      <c r="O14" s="5"/>
      <c r="P14" s="5"/>
      <c r="Q14" s="5"/>
      <c r="R14" s="5"/>
      <c r="S14" s="5"/>
      <c r="T14" s="5"/>
      <c r="U14" s="5"/>
      <c r="V14" s="5"/>
      <c r="W14" s="5"/>
      <c r="X14" s="5"/>
      <c r="Y14" s="5"/>
      <c r="Z14" s="5"/>
      <c r="AA14" s="5"/>
      <c r="AB14" s="5"/>
      <c r="AC14" s="5"/>
      <c r="AD14" s="5"/>
    </row>
    <row r="15" spans="1:30" ht="15.75" customHeight="1" x14ac:dyDescent="0.25">
      <c r="A15" s="1556"/>
      <c r="B15" s="1609"/>
      <c r="C15" s="1868"/>
      <c r="D15" s="1548"/>
      <c r="E15" s="1548"/>
      <c r="F15" s="1548"/>
      <c r="G15" s="1548"/>
      <c r="H15" s="1548"/>
      <c r="I15" s="1548"/>
      <c r="J15" s="1548"/>
      <c r="K15" s="1548"/>
      <c r="L15" s="1548"/>
      <c r="M15" s="1549"/>
      <c r="N15" s="5"/>
      <c r="O15" s="5"/>
      <c r="P15" s="5"/>
      <c r="Q15" s="5"/>
      <c r="R15" s="5"/>
      <c r="S15" s="5"/>
      <c r="T15" s="5"/>
      <c r="U15" s="5"/>
      <c r="V15" s="5"/>
      <c r="W15" s="5"/>
      <c r="X15" s="5"/>
      <c r="Y15" s="5"/>
      <c r="Z15" s="5"/>
      <c r="AA15" s="5"/>
      <c r="AB15" s="5"/>
      <c r="AC15" s="5"/>
      <c r="AD15" s="5"/>
    </row>
    <row r="16" spans="1:30" ht="15.75" customHeight="1" x14ac:dyDescent="0.25">
      <c r="A16" s="1583" t="s">
        <v>578</v>
      </c>
      <c r="B16" s="69" t="s">
        <v>218</v>
      </c>
      <c r="C16" s="1775" t="s">
        <v>819</v>
      </c>
      <c r="D16" s="1548"/>
      <c r="E16" s="1548"/>
      <c r="F16" s="1548"/>
      <c r="G16" s="1548"/>
      <c r="H16" s="1548"/>
      <c r="I16" s="1548"/>
      <c r="J16" s="1548"/>
      <c r="K16" s="1548"/>
      <c r="L16" s="1548"/>
      <c r="M16" s="1549"/>
      <c r="N16" s="5"/>
      <c r="O16" s="5"/>
      <c r="P16" s="5"/>
      <c r="Q16" s="5"/>
      <c r="R16" s="5"/>
      <c r="S16" s="5"/>
      <c r="T16" s="5"/>
      <c r="U16" s="5"/>
      <c r="V16" s="5"/>
      <c r="W16" s="5"/>
      <c r="X16" s="5"/>
      <c r="Y16" s="5"/>
      <c r="Z16" s="5"/>
      <c r="AA16" s="5"/>
      <c r="AB16" s="5"/>
      <c r="AC16" s="5"/>
      <c r="AD16" s="5"/>
    </row>
    <row r="17" spans="1:30" ht="15.75" customHeight="1" x14ac:dyDescent="0.25">
      <c r="A17" s="1556"/>
      <c r="B17" s="546" t="s">
        <v>709</v>
      </c>
      <c r="C17" s="1870" t="s">
        <v>897</v>
      </c>
      <c r="D17" s="1548"/>
      <c r="E17" s="1548"/>
      <c r="F17" s="1548"/>
      <c r="G17" s="1548"/>
      <c r="H17" s="1548"/>
      <c r="I17" s="1548"/>
      <c r="J17" s="1548"/>
      <c r="K17" s="1548"/>
      <c r="L17" s="1548"/>
      <c r="M17" s="1549"/>
      <c r="N17" s="5"/>
      <c r="O17" s="5"/>
      <c r="P17" s="5"/>
      <c r="Q17" s="5"/>
      <c r="R17" s="5"/>
      <c r="S17" s="5"/>
      <c r="T17" s="5"/>
      <c r="U17" s="5"/>
      <c r="V17" s="5"/>
      <c r="W17" s="5"/>
      <c r="X17" s="5"/>
      <c r="Y17" s="5"/>
      <c r="Z17" s="5"/>
      <c r="AA17" s="5"/>
      <c r="AB17" s="5"/>
      <c r="AC17" s="5"/>
      <c r="AD17" s="5"/>
    </row>
    <row r="18" spans="1:30" ht="8.25" customHeight="1" x14ac:dyDescent="0.25">
      <c r="A18" s="1556"/>
      <c r="B18" s="1608" t="s">
        <v>579</v>
      </c>
      <c r="C18" s="688"/>
      <c r="D18" s="252"/>
      <c r="E18" s="252"/>
      <c r="F18" s="252"/>
      <c r="G18" s="252"/>
      <c r="H18" s="252"/>
      <c r="I18" s="252"/>
      <c r="J18" s="252"/>
      <c r="K18" s="252"/>
      <c r="L18" s="252"/>
      <c r="M18" s="686"/>
      <c r="N18" s="5"/>
      <c r="O18" s="5"/>
      <c r="P18" s="5"/>
      <c r="Q18" s="5"/>
      <c r="R18" s="5"/>
      <c r="S18" s="5"/>
      <c r="T18" s="5"/>
      <c r="U18" s="5"/>
      <c r="V18" s="5"/>
      <c r="W18" s="5"/>
      <c r="X18" s="5"/>
      <c r="Y18" s="5"/>
      <c r="Z18" s="5"/>
      <c r="AA18" s="5"/>
      <c r="AB18" s="5"/>
      <c r="AC18" s="5"/>
      <c r="AD18" s="5"/>
    </row>
    <row r="19" spans="1:30" ht="9" customHeight="1" x14ac:dyDescent="0.25">
      <c r="A19" s="1556"/>
      <c r="B19" s="1609"/>
      <c r="C19" s="688"/>
      <c r="D19" s="947"/>
      <c r="E19" s="252"/>
      <c r="F19" s="947"/>
      <c r="G19" s="252"/>
      <c r="H19" s="947"/>
      <c r="I19" s="252"/>
      <c r="J19" s="947"/>
      <c r="K19" s="252"/>
      <c r="L19" s="252"/>
      <c r="M19" s="686"/>
      <c r="N19" s="5"/>
      <c r="O19" s="5"/>
      <c r="P19" s="5"/>
      <c r="Q19" s="5"/>
      <c r="R19" s="5"/>
      <c r="S19" s="5"/>
      <c r="T19" s="5"/>
      <c r="U19" s="5"/>
      <c r="V19" s="5"/>
      <c r="W19" s="5"/>
      <c r="X19" s="5"/>
      <c r="Y19" s="5"/>
      <c r="Z19" s="5"/>
      <c r="AA19" s="5"/>
      <c r="AB19" s="5"/>
      <c r="AC19" s="5"/>
      <c r="AD19" s="5"/>
    </row>
    <row r="20" spans="1:30" ht="15.75" customHeight="1" x14ac:dyDescent="0.25">
      <c r="A20" s="1556"/>
      <c r="B20" s="1609"/>
      <c r="C20" s="689" t="s">
        <v>580</v>
      </c>
      <c r="D20" s="219"/>
      <c r="E20" s="690" t="s">
        <v>581</v>
      </c>
      <c r="F20" s="220"/>
      <c r="G20" s="690" t="s">
        <v>582</v>
      </c>
      <c r="H20" s="220"/>
      <c r="I20" s="690" t="s">
        <v>583</v>
      </c>
      <c r="J20" s="184"/>
      <c r="K20" s="690"/>
      <c r="L20" s="690"/>
      <c r="M20" s="686"/>
      <c r="N20" s="5"/>
      <c r="O20" s="5"/>
      <c r="P20" s="5"/>
      <c r="Q20" s="5"/>
      <c r="R20" s="5"/>
      <c r="S20" s="5"/>
      <c r="T20" s="5"/>
      <c r="U20" s="5"/>
      <c r="V20" s="5"/>
      <c r="W20" s="5"/>
      <c r="X20" s="5"/>
      <c r="Y20" s="5"/>
      <c r="Z20" s="5"/>
      <c r="AA20" s="5"/>
      <c r="AB20" s="5"/>
      <c r="AC20" s="5"/>
      <c r="AD20" s="5"/>
    </row>
    <row r="21" spans="1:30" ht="15.75" customHeight="1" x14ac:dyDescent="0.25">
      <c r="A21" s="1556"/>
      <c r="B21" s="1609"/>
      <c r="C21" s="689" t="s">
        <v>584</v>
      </c>
      <c r="D21" s="199"/>
      <c r="E21" s="690" t="s">
        <v>585</v>
      </c>
      <c r="F21" s="221"/>
      <c r="G21" s="690" t="s">
        <v>586</v>
      </c>
      <c r="H21" s="221"/>
      <c r="I21" s="690"/>
      <c r="J21" s="252"/>
      <c r="K21" s="690"/>
      <c r="L21" s="690"/>
      <c r="M21" s="686"/>
      <c r="N21" s="5"/>
      <c r="O21" s="5"/>
      <c r="P21" s="5"/>
      <c r="Q21" s="5"/>
      <c r="R21" s="5"/>
      <c r="S21" s="5"/>
      <c r="T21" s="5"/>
      <c r="U21" s="5"/>
      <c r="V21" s="5"/>
      <c r="W21" s="5"/>
      <c r="X21" s="5"/>
      <c r="Y21" s="5"/>
      <c r="Z21" s="5"/>
      <c r="AA21" s="5"/>
      <c r="AB21" s="5"/>
      <c r="AC21" s="5"/>
      <c r="AD21" s="5"/>
    </row>
    <row r="22" spans="1:30" ht="15.75" customHeight="1" x14ac:dyDescent="0.25">
      <c r="A22" s="1556"/>
      <c r="B22" s="1609"/>
      <c r="C22" s="689" t="s">
        <v>587</v>
      </c>
      <c r="D22" s="188"/>
      <c r="E22" s="690" t="s">
        <v>588</v>
      </c>
      <c r="F22" s="188"/>
      <c r="G22" s="690"/>
      <c r="H22" s="252"/>
      <c r="I22" s="690"/>
      <c r="J22" s="252"/>
      <c r="K22" s="690"/>
      <c r="L22" s="690"/>
      <c r="M22" s="686"/>
      <c r="N22" s="5"/>
      <c r="O22" s="5"/>
      <c r="P22" s="5"/>
      <c r="Q22" s="5"/>
      <c r="R22" s="5"/>
      <c r="S22" s="5"/>
      <c r="T22" s="5"/>
      <c r="U22" s="5"/>
      <c r="V22" s="5"/>
      <c r="W22" s="5"/>
      <c r="X22" s="5"/>
      <c r="Y22" s="5"/>
      <c r="Z22" s="5"/>
      <c r="AA22" s="5"/>
      <c r="AB22" s="5"/>
      <c r="AC22" s="5"/>
      <c r="AD22" s="5"/>
    </row>
    <row r="23" spans="1:30" ht="15.75" customHeight="1" x14ac:dyDescent="0.25">
      <c r="A23" s="1556"/>
      <c r="B23" s="1609"/>
      <c r="C23" s="689" t="s">
        <v>106</v>
      </c>
      <c r="D23" s="184" t="s">
        <v>589</v>
      </c>
      <c r="E23" s="690" t="s">
        <v>590</v>
      </c>
      <c r="F23" s="1774" t="s">
        <v>678</v>
      </c>
      <c r="G23" s="1552"/>
      <c r="H23" s="1552"/>
      <c r="I23" s="1552"/>
      <c r="J23" s="1552"/>
      <c r="K23" s="930"/>
      <c r="L23" s="930"/>
      <c r="M23" s="645"/>
      <c r="N23" s="5"/>
      <c r="O23" s="5"/>
      <c r="P23" s="5"/>
      <c r="Q23" s="5"/>
      <c r="R23" s="5"/>
      <c r="S23" s="5"/>
      <c r="T23" s="5"/>
      <c r="U23" s="5"/>
      <c r="V23" s="5"/>
      <c r="W23" s="5"/>
      <c r="X23" s="5"/>
      <c r="Y23" s="5"/>
      <c r="Z23" s="5"/>
      <c r="AA23" s="5"/>
      <c r="AB23" s="5"/>
      <c r="AC23" s="5"/>
      <c r="AD23" s="5"/>
    </row>
    <row r="24" spans="1:30" ht="9.75" customHeight="1" x14ac:dyDescent="0.25">
      <c r="A24" s="1556"/>
      <c r="B24" s="1610"/>
      <c r="C24" s="929"/>
      <c r="D24" s="930"/>
      <c r="E24" s="930"/>
      <c r="F24" s="930"/>
      <c r="G24" s="930"/>
      <c r="H24" s="930"/>
      <c r="I24" s="930"/>
      <c r="J24" s="930"/>
      <c r="K24" s="930"/>
      <c r="L24" s="930"/>
      <c r="M24" s="645"/>
      <c r="N24" s="5"/>
      <c r="O24" s="5"/>
      <c r="P24" s="5"/>
      <c r="Q24" s="5"/>
      <c r="R24" s="5"/>
      <c r="S24" s="5"/>
      <c r="T24" s="5"/>
      <c r="U24" s="5"/>
      <c r="V24" s="5"/>
      <c r="W24" s="5"/>
      <c r="X24" s="5"/>
      <c r="Y24" s="5"/>
      <c r="Z24" s="5"/>
      <c r="AA24" s="5"/>
      <c r="AB24" s="5"/>
      <c r="AC24" s="5"/>
      <c r="AD24" s="5"/>
    </row>
    <row r="25" spans="1:30" ht="15.75" customHeight="1" x14ac:dyDescent="0.25">
      <c r="A25" s="1556"/>
      <c r="B25" s="1608" t="s">
        <v>592</v>
      </c>
      <c r="C25" s="688"/>
      <c r="D25" s="252"/>
      <c r="E25" s="252"/>
      <c r="F25" s="252"/>
      <c r="G25" s="252"/>
      <c r="H25" s="252"/>
      <c r="I25" s="252"/>
      <c r="J25" s="252"/>
      <c r="K25" s="252"/>
      <c r="L25" s="252"/>
      <c r="M25" s="686"/>
      <c r="N25" s="5"/>
      <c r="O25" s="5"/>
      <c r="P25" s="5"/>
      <c r="Q25" s="5"/>
      <c r="R25" s="5"/>
      <c r="S25" s="5"/>
      <c r="T25" s="5"/>
      <c r="U25" s="5"/>
      <c r="V25" s="5"/>
      <c r="W25" s="5"/>
      <c r="X25" s="5"/>
      <c r="Y25" s="5"/>
      <c r="Z25" s="5"/>
      <c r="AA25" s="5"/>
      <c r="AB25" s="5"/>
      <c r="AC25" s="5"/>
      <c r="AD25" s="5"/>
    </row>
    <row r="26" spans="1:30" ht="15.75" customHeight="1" x14ac:dyDescent="0.25">
      <c r="A26" s="1556"/>
      <c r="B26" s="1609"/>
      <c r="C26" s="689" t="s">
        <v>593</v>
      </c>
      <c r="D26" s="184"/>
      <c r="E26" s="945"/>
      <c r="F26" s="690" t="s">
        <v>594</v>
      </c>
      <c r="G26" s="188" t="s">
        <v>589</v>
      </c>
      <c r="H26" s="945"/>
      <c r="I26" s="690" t="s">
        <v>595</v>
      </c>
      <c r="J26" s="188"/>
      <c r="K26" s="945"/>
      <c r="L26" s="252"/>
      <c r="M26" s="686"/>
      <c r="N26" s="5"/>
      <c r="O26" s="5"/>
      <c r="P26" s="5"/>
      <c r="Q26" s="5"/>
      <c r="R26" s="5"/>
      <c r="S26" s="5"/>
      <c r="T26" s="5"/>
      <c r="U26" s="5"/>
      <c r="V26" s="5"/>
      <c r="W26" s="5"/>
      <c r="X26" s="5"/>
      <c r="Y26" s="5"/>
      <c r="Z26" s="5"/>
      <c r="AA26" s="5"/>
      <c r="AB26" s="5"/>
      <c r="AC26" s="5"/>
      <c r="AD26" s="5"/>
    </row>
    <row r="27" spans="1:30" ht="15.75" customHeight="1" x14ac:dyDescent="0.25">
      <c r="A27" s="1556"/>
      <c r="B27" s="1609"/>
      <c r="C27" s="689" t="s">
        <v>596</v>
      </c>
      <c r="D27" s="221"/>
      <c r="E27" s="252"/>
      <c r="F27" s="690" t="s">
        <v>597</v>
      </c>
      <c r="G27" s="221"/>
      <c r="H27" s="252"/>
      <c r="I27" s="690"/>
      <c r="J27" s="252"/>
      <c r="K27" s="945"/>
      <c r="L27" s="252"/>
      <c r="M27" s="686"/>
      <c r="N27" s="5"/>
      <c r="O27" s="5"/>
      <c r="P27" s="5"/>
      <c r="Q27" s="5"/>
      <c r="R27" s="5"/>
      <c r="S27" s="5"/>
      <c r="T27" s="5"/>
      <c r="U27" s="5"/>
      <c r="V27" s="5"/>
      <c r="W27" s="5"/>
      <c r="X27" s="5"/>
      <c r="Y27" s="5"/>
      <c r="Z27" s="5"/>
      <c r="AA27" s="5"/>
      <c r="AB27" s="5"/>
      <c r="AC27" s="5"/>
      <c r="AD27" s="5"/>
    </row>
    <row r="28" spans="1:30" ht="15.75" customHeight="1" x14ac:dyDescent="0.25">
      <c r="A28" s="1556"/>
      <c r="B28" s="1610"/>
      <c r="C28" s="691"/>
      <c r="D28" s="947"/>
      <c r="E28" s="947"/>
      <c r="F28" s="947"/>
      <c r="G28" s="947"/>
      <c r="H28" s="947"/>
      <c r="I28" s="947"/>
      <c r="J28" s="947"/>
      <c r="K28" s="947"/>
      <c r="L28" s="947"/>
      <c r="M28" s="687"/>
      <c r="N28" s="5"/>
      <c r="O28" s="5"/>
      <c r="P28" s="5"/>
      <c r="Q28" s="5"/>
      <c r="R28" s="5"/>
      <c r="S28" s="5"/>
      <c r="T28" s="5"/>
      <c r="U28" s="5"/>
      <c r="V28" s="5"/>
      <c r="W28" s="5"/>
      <c r="X28" s="5"/>
      <c r="Y28" s="5"/>
      <c r="Z28" s="5"/>
      <c r="AA28" s="5"/>
      <c r="AB28" s="5"/>
      <c r="AC28" s="5"/>
      <c r="AD28" s="5"/>
    </row>
    <row r="29" spans="1:30" ht="15.75" customHeight="1" x14ac:dyDescent="0.25">
      <c r="A29" s="1556"/>
      <c r="B29" s="507" t="s">
        <v>598</v>
      </c>
      <c r="C29" s="640"/>
      <c r="D29" s="945"/>
      <c r="E29" s="945"/>
      <c r="F29" s="945"/>
      <c r="G29" s="945"/>
      <c r="H29" s="945"/>
      <c r="I29" s="945"/>
      <c r="J29" s="945"/>
      <c r="K29" s="945"/>
      <c r="L29" s="945"/>
      <c r="M29" s="642"/>
      <c r="N29" s="5"/>
      <c r="O29" s="5"/>
      <c r="P29" s="5"/>
      <c r="Q29" s="5"/>
      <c r="R29" s="5"/>
      <c r="S29" s="5"/>
      <c r="T29" s="5"/>
      <c r="U29" s="5"/>
      <c r="V29" s="5"/>
      <c r="W29" s="5"/>
      <c r="X29" s="5"/>
      <c r="Y29" s="5"/>
      <c r="Z29" s="5"/>
      <c r="AA29" s="5"/>
      <c r="AB29" s="5"/>
      <c r="AC29" s="5"/>
      <c r="AD29" s="5"/>
    </row>
    <row r="30" spans="1:30" ht="15.75" customHeight="1" x14ac:dyDescent="0.25">
      <c r="A30" s="1556"/>
      <c r="B30" s="507"/>
      <c r="C30" s="222" t="s">
        <v>599</v>
      </c>
      <c r="D30" s="224"/>
      <c r="E30" s="945"/>
      <c r="F30" s="690" t="s">
        <v>600</v>
      </c>
      <c r="G30" s="224"/>
      <c r="H30" s="945"/>
      <c r="I30" s="690" t="s">
        <v>601</v>
      </c>
      <c r="J30" s="1861" t="s">
        <v>898</v>
      </c>
      <c r="K30" s="1548"/>
      <c r="L30" s="1549"/>
      <c r="M30" s="642"/>
      <c r="N30" s="5"/>
      <c r="O30" s="5"/>
      <c r="P30" s="5"/>
      <c r="Q30" s="5"/>
      <c r="R30" s="5"/>
      <c r="S30" s="5"/>
      <c r="T30" s="5"/>
      <c r="U30" s="5"/>
      <c r="V30" s="5"/>
      <c r="W30" s="5"/>
      <c r="X30" s="5"/>
      <c r="Y30" s="5"/>
      <c r="Z30" s="5"/>
      <c r="AA30" s="5"/>
      <c r="AB30" s="5"/>
      <c r="AC30" s="5"/>
      <c r="AD30" s="5"/>
    </row>
    <row r="31" spans="1:30" ht="15.75" customHeight="1" x14ac:dyDescent="0.25">
      <c r="A31" s="1556"/>
      <c r="B31" s="68"/>
      <c r="C31" s="929"/>
      <c r="D31" s="930"/>
      <c r="E31" s="930"/>
      <c r="F31" s="930"/>
      <c r="G31" s="930"/>
      <c r="H31" s="930"/>
      <c r="I31" s="930"/>
      <c r="J31" s="930"/>
      <c r="K31" s="930"/>
      <c r="L31" s="930"/>
      <c r="M31" s="645"/>
      <c r="N31" s="5"/>
      <c r="O31" s="5"/>
      <c r="P31" s="5"/>
      <c r="Q31" s="5"/>
      <c r="R31" s="5"/>
      <c r="S31" s="5"/>
      <c r="T31" s="5"/>
      <c r="U31" s="5"/>
      <c r="V31" s="5"/>
      <c r="W31" s="5"/>
      <c r="X31" s="5"/>
      <c r="Y31" s="5"/>
      <c r="Z31" s="5"/>
      <c r="AA31" s="5"/>
      <c r="AB31" s="5"/>
      <c r="AC31" s="5"/>
      <c r="AD31" s="5"/>
    </row>
    <row r="32" spans="1:30" ht="15.75" customHeight="1" x14ac:dyDescent="0.25">
      <c r="A32" s="1556"/>
      <c r="B32" s="1608" t="s">
        <v>602</v>
      </c>
      <c r="C32" s="649"/>
      <c r="D32" s="650"/>
      <c r="E32" s="650"/>
      <c r="F32" s="650"/>
      <c r="G32" s="650"/>
      <c r="H32" s="650"/>
      <c r="I32" s="650"/>
      <c r="J32" s="650"/>
      <c r="K32" s="650"/>
      <c r="L32" s="252"/>
      <c r="M32" s="686"/>
      <c r="N32" s="5"/>
      <c r="O32" s="5"/>
      <c r="P32" s="5"/>
      <c r="Q32" s="5"/>
      <c r="R32" s="5"/>
      <c r="S32" s="5"/>
      <c r="T32" s="5"/>
      <c r="U32" s="5"/>
      <c r="V32" s="5"/>
      <c r="W32" s="5"/>
      <c r="X32" s="5"/>
      <c r="Y32" s="5"/>
      <c r="Z32" s="5"/>
      <c r="AA32" s="5"/>
      <c r="AB32" s="5"/>
      <c r="AC32" s="5"/>
      <c r="AD32" s="5"/>
    </row>
    <row r="33" spans="1:32" ht="15.75" customHeight="1" x14ac:dyDescent="0.25">
      <c r="A33" s="1556"/>
      <c r="B33" s="1609"/>
      <c r="C33" s="640" t="s">
        <v>603</v>
      </c>
      <c r="D33" s="225">
        <v>2021</v>
      </c>
      <c r="E33" s="650"/>
      <c r="F33" s="945" t="s">
        <v>604</v>
      </c>
      <c r="G33" s="203" t="s">
        <v>1089</v>
      </c>
      <c r="H33" s="650"/>
      <c r="I33" s="690"/>
      <c r="J33" s="650"/>
      <c r="K33" s="650"/>
      <c r="L33" s="252"/>
      <c r="M33" s="686"/>
      <c r="N33" s="5"/>
      <c r="O33" s="5"/>
      <c r="P33" s="5"/>
      <c r="Q33" s="5"/>
      <c r="R33" s="5"/>
      <c r="S33" s="5"/>
      <c r="T33" s="5"/>
      <c r="U33" s="5"/>
      <c r="V33" s="5"/>
      <c r="W33" s="5"/>
      <c r="X33" s="5"/>
      <c r="Y33" s="5"/>
      <c r="Z33" s="5"/>
      <c r="AA33" s="5"/>
      <c r="AB33" s="5"/>
      <c r="AC33" s="5"/>
      <c r="AD33" s="5"/>
      <c r="AE33" s="5"/>
      <c r="AF33" s="5"/>
    </row>
    <row r="34" spans="1:32" ht="15.75" customHeight="1" x14ac:dyDescent="0.25">
      <c r="A34" s="1556"/>
      <c r="B34" s="1610"/>
      <c r="C34" s="929"/>
      <c r="D34" s="692"/>
      <c r="E34" s="652"/>
      <c r="F34" s="930"/>
      <c r="G34" s="652"/>
      <c r="H34" s="652"/>
      <c r="I34" s="693"/>
      <c r="J34" s="652"/>
      <c r="K34" s="652"/>
      <c r="L34" s="947"/>
      <c r="M34" s="687"/>
      <c r="N34" s="5"/>
      <c r="O34" s="5"/>
      <c r="P34" s="5"/>
      <c r="Q34" s="5"/>
      <c r="R34" s="5"/>
      <c r="S34" s="5"/>
      <c r="T34" s="5"/>
      <c r="U34" s="5"/>
      <c r="V34" s="5"/>
      <c r="W34" s="5"/>
      <c r="X34" s="5"/>
      <c r="Y34" s="5"/>
      <c r="Z34" s="5"/>
      <c r="AA34" s="5"/>
      <c r="AB34" s="5"/>
      <c r="AC34" s="5"/>
      <c r="AD34" s="5"/>
      <c r="AE34" s="5"/>
      <c r="AF34" s="5"/>
    </row>
    <row r="35" spans="1:32" ht="15.75" customHeight="1" x14ac:dyDescent="0.25">
      <c r="A35" s="1556"/>
      <c r="B35" s="1608" t="s">
        <v>605</v>
      </c>
      <c r="C35" s="683"/>
      <c r="D35" s="694"/>
      <c r="E35" s="694"/>
      <c r="F35" s="694"/>
      <c r="G35" s="694"/>
      <c r="H35" s="694"/>
      <c r="I35" s="694"/>
      <c r="J35" s="694"/>
      <c r="K35" s="694"/>
      <c r="L35" s="694"/>
      <c r="M35" s="695"/>
      <c r="N35" s="5"/>
      <c r="O35" s="5"/>
      <c r="P35" s="5"/>
      <c r="Q35" s="5"/>
      <c r="R35" s="5"/>
      <c r="S35" s="5"/>
      <c r="T35" s="5"/>
      <c r="U35" s="5"/>
      <c r="V35" s="5"/>
      <c r="W35" s="5"/>
      <c r="X35" s="5"/>
      <c r="Y35" s="5"/>
      <c r="Z35" s="5"/>
      <c r="AA35" s="5"/>
      <c r="AB35" s="5"/>
      <c r="AC35" s="5"/>
      <c r="AD35" s="5"/>
      <c r="AE35" s="5"/>
      <c r="AF35" s="5"/>
    </row>
    <row r="36" spans="1:32" ht="15.75" customHeight="1" x14ac:dyDescent="0.25">
      <c r="A36" s="1556"/>
      <c r="B36" s="1609"/>
      <c r="C36" s="689"/>
      <c r="D36" s="74"/>
      <c r="E36" s="74"/>
      <c r="F36" s="74">
        <v>2021</v>
      </c>
      <c r="G36" s="74"/>
      <c r="H36" s="74">
        <v>2022</v>
      </c>
      <c r="I36" s="74"/>
      <c r="J36" s="74">
        <v>2023</v>
      </c>
      <c r="K36" s="74"/>
      <c r="L36" s="74">
        <v>2024</v>
      </c>
      <c r="M36" s="695"/>
      <c r="N36" s="5"/>
      <c r="O36" s="5"/>
      <c r="P36" s="5"/>
      <c r="Q36" s="5"/>
      <c r="R36" s="5"/>
      <c r="S36" s="5"/>
      <c r="T36" s="5"/>
      <c r="U36" s="5"/>
      <c r="V36" s="5"/>
      <c r="W36" s="5"/>
      <c r="X36" s="5"/>
      <c r="Y36" s="5"/>
      <c r="Z36" s="5"/>
      <c r="AA36" s="5"/>
      <c r="AB36" s="5"/>
      <c r="AC36" s="5"/>
      <c r="AD36" s="5"/>
      <c r="AE36" s="5"/>
      <c r="AF36" s="5"/>
    </row>
    <row r="37" spans="1:32" ht="15.75" customHeight="1" x14ac:dyDescent="0.25">
      <c r="A37" s="1556"/>
      <c r="B37" s="1609"/>
      <c r="C37" s="689"/>
      <c r="D37" s="631"/>
      <c r="E37" s="160"/>
      <c r="F37" s="631">
        <v>1</v>
      </c>
      <c r="G37" s="160"/>
      <c r="H37" s="631">
        <v>1</v>
      </c>
      <c r="I37" s="160"/>
      <c r="J37" s="631">
        <v>1</v>
      </c>
      <c r="K37" s="160"/>
      <c r="L37" s="631">
        <v>1</v>
      </c>
      <c r="M37" s="186"/>
      <c r="N37" s="5"/>
      <c r="O37" s="5"/>
      <c r="P37" s="5"/>
      <c r="Q37" s="5"/>
      <c r="R37" s="5"/>
      <c r="S37" s="5"/>
      <c r="T37" s="5"/>
      <c r="U37" s="5"/>
      <c r="V37" s="5"/>
      <c r="W37" s="5"/>
      <c r="X37" s="5"/>
      <c r="Y37" s="5"/>
      <c r="Z37" s="5"/>
      <c r="AA37" s="5"/>
      <c r="AB37" s="5"/>
      <c r="AC37" s="5"/>
      <c r="AD37" s="5"/>
      <c r="AE37" s="5"/>
      <c r="AF37" s="5"/>
    </row>
    <row r="38" spans="1:32" ht="15.75" customHeight="1" x14ac:dyDescent="0.25">
      <c r="A38" s="1556"/>
      <c r="B38" s="1609"/>
      <c r="C38" s="689"/>
      <c r="D38" s="74">
        <v>2025</v>
      </c>
      <c r="E38" s="74"/>
      <c r="F38" s="74">
        <v>2026</v>
      </c>
      <c r="G38" s="74"/>
      <c r="H38" s="74">
        <v>2027</v>
      </c>
      <c r="I38" s="74"/>
      <c r="J38" s="74">
        <v>2028</v>
      </c>
      <c r="K38" s="74"/>
      <c r="L38" s="74">
        <v>2029</v>
      </c>
      <c r="M38" s="221"/>
    </row>
    <row r="39" spans="1:32" ht="15.75" customHeight="1" x14ac:dyDescent="0.25">
      <c r="A39" s="1556"/>
      <c r="B39" s="1609"/>
      <c r="C39" s="689"/>
      <c r="D39" s="631">
        <v>1</v>
      </c>
      <c r="E39" s="160"/>
      <c r="F39" s="631">
        <v>1</v>
      </c>
      <c r="G39" s="160"/>
      <c r="H39" s="631">
        <v>1</v>
      </c>
      <c r="I39" s="160"/>
      <c r="J39" s="631">
        <v>1</v>
      </c>
      <c r="K39" s="160"/>
      <c r="L39" s="631">
        <v>1</v>
      </c>
      <c r="M39" s="188"/>
      <c r="Z39" s="5"/>
      <c r="AA39" s="5"/>
      <c r="AB39" s="5"/>
      <c r="AC39" s="5"/>
      <c r="AD39" s="5"/>
      <c r="AE39" s="5"/>
      <c r="AF39" s="5"/>
    </row>
    <row r="40" spans="1:32" ht="15.75" customHeight="1" x14ac:dyDescent="0.25">
      <c r="A40" s="1556"/>
      <c r="B40" s="1609"/>
      <c r="C40" s="689"/>
      <c r="D40" s="48">
        <v>2030</v>
      </c>
      <c r="E40" s="45"/>
      <c r="F40" s="128">
        <v>2031</v>
      </c>
      <c r="G40" s="129"/>
      <c r="H40" s="128">
        <v>2032</v>
      </c>
      <c r="I40" s="45"/>
      <c r="J40" s="48">
        <v>2033</v>
      </c>
      <c r="K40" s="45"/>
      <c r="L40" s="48">
        <v>2034</v>
      </c>
      <c r="M40" s="188"/>
      <c r="N40" s="5"/>
      <c r="O40" s="5"/>
      <c r="P40" s="5"/>
      <c r="Q40" s="5"/>
      <c r="R40" s="5"/>
      <c r="S40" s="5"/>
      <c r="T40" s="5"/>
      <c r="U40" s="5"/>
      <c r="V40" s="5"/>
      <c r="W40" s="5"/>
      <c r="X40" s="5"/>
      <c r="Y40" s="5"/>
      <c r="Z40" s="5"/>
      <c r="AA40" s="5"/>
      <c r="AB40" s="5"/>
      <c r="AC40" s="5"/>
      <c r="AD40" s="5"/>
      <c r="AE40" s="5"/>
      <c r="AF40" s="5"/>
    </row>
    <row r="41" spans="1:32" ht="15.75" customHeight="1" x14ac:dyDescent="0.25">
      <c r="A41" s="1556"/>
      <c r="B41" s="1609"/>
      <c r="C41" s="689"/>
      <c r="D41" s="631">
        <v>1</v>
      </c>
      <c r="E41" s="160"/>
      <c r="F41" s="631">
        <v>1</v>
      </c>
      <c r="G41" s="160"/>
      <c r="H41" s="631">
        <v>1</v>
      </c>
      <c r="I41" s="160"/>
      <c r="J41" s="631">
        <v>1</v>
      </c>
      <c r="K41" s="160"/>
      <c r="L41" s="631">
        <v>1</v>
      </c>
      <c r="M41" s="188"/>
      <c r="N41" s="5"/>
      <c r="O41" s="5"/>
      <c r="P41" s="5"/>
      <c r="Q41" s="5"/>
      <c r="R41" s="5"/>
      <c r="S41" s="5"/>
      <c r="T41" s="5"/>
      <c r="U41" s="5"/>
      <c r="V41" s="5"/>
      <c r="W41" s="5"/>
      <c r="X41" s="5"/>
      <c r="Y41" s="5"/>
      <c r="Z41" s="5"/>
      <c r="AA41" s="5"/>
      <c r="AB41" s="5"/>
      <c r="AC41" s="5"/>
      <c r="AD41" s="5"/>
      <c r="AE41" s="5"/>
      <c r="AF41" s="5"/>
    </row>
    <row r="42" spans="1:32" ht="15.75" customHeight="1" x14ac:dyDescent="0.25">
      <c r="A42" s="1556"/>
      <c r="B42" s="1609"/>
      <c r="C42" s="689"/>
      <c r="D42" s="74">
        <v>2035</v>
      </c>
      <c r="E42" s="74"/>
      <c r="F42" s="74">
        <v>2036</v>
      </c>
      <c r="G42" s="74"/>
      <c r="H42" s="74">
        <v>2037</v>
      </c>
      <c r="I42" s="74"/>
      <c r="J42" s="74">
        <v>2038</v>
      </c>
      <c r="K42" s="228"/>
      <c r="L42" s="74">
        <v>2039</v>
      </c>
      <c r="M42" s="188"/>
      <c r="U42" s="5"/>
      <c r="V42" s="5"/>
      <c r="W42" s="5"/>
      <c r="X42" s="5"/>
      <c r="Y42" s="5"/>
      <c r="Z42" s="5"/>
      <c r="AA42" s="5"/>
      <c r="AB42" s="5"/>
      <c r="AC42" s="5"/>
      <c r="AD42" s="5"/>
      <c r="AE42" s="5"/>
      <c r="AF42" s="5"/>
    </row>
    <row r="43" spans="1:32" ht="15.75" customHeight="1" x14ac:dyDescent="0.25">
      <c r="A43" s="1556"/>
      <c r="B43" s="1609"/>
      <c r="C43" s="689"/>
      <c r="D43" s="631">
        <v>1</v>
      </c>
      <c r="E43" s="160"/>
      <c r="F43" s="631">
        <v>1</v>
      </c>
      <c r="G43" s="160"/>
      <c r="H43" s="631">
        <v>1</v>
      </c>
      <c r="I43" s="160"/>
      <c r="J43" s="631">
        <v>1</v>
      </c>
      <c r="K43" s="160"/>
      <c r="L43" s="631">
        <v>1</v>
      </c>
      <c r="M43" s="188"/>
      <c r="N43" s="5"/>
      <c r="O43" s="5"/>
      <c r="P43" s="5"/>
      <c r="Q43" s="5"/>
      <c r="R43" s="5"/>
      <c r="S43" s="5"/>
      <c r="T43" s="5"/>
      <c r="U43" s="5"/>
      <c r="V43" s="5"/>
      <c r="W43" s="5"/>
      <c r="X43" s="5"/>
      <c r="Y43" s="5"/>
      <c r="Z43" s="5"/>
      <c r="AA43" s="5"/>
      <c r="AB43" s="5"/>
      <c r="AC43" s="5"/>
      <c r="AD43" s="5"/>
      <c r="AE43" s="5"/>
      <c r="AF43" s="5"/>
    </row>
    <row r="44" spans="1:32" ht="15.75" customHeight="1" x14ac:dyDescent="0.25">
      <c r="A44" s="1556"/>
      <c r="B44" s="1609"/>
      <c r="C44" s="689"/>
      <c r="D44" s="631"/>
      <c r="E44" s="160"/>
      <c r="F44" s="631"/>
      <c r="G44" s="160"/>
      <c r="H44" s="631"/>
      <c r="I44" s="160"/>
      <c r="J44" s="631"/>
      <c r="K44" s="160"/>
      <c r="L44" s="631"/>
      <c r="M44" s="188"/>
      <c r="N44" s="5"/>
      <c r="O44" s="5"/>
      <c r="P44" s="5"/>
      <c r="Q44" s="5"/>
      <c r="R44" s="5"/>
      <c r="S44" s="5"/>
      <c r="T44" s="5"/>
      <c r="U44" s="5"/>
      <c r="V44" s="5"/>
      <c r="W44" s="5"/>
      <c r="X44" s="5"/>
      <c r="Y44" s="5"/>
      <c r="Z44" s="5"/>
      <c r="AA44" s="5"/>
      <c r="AB44" s="5"/>
      <c r="AC44" s="5"/>
      <c r="AD44" s="5"/>
      <c r="AE44" s="5"/>
      <c r="AF44" s="5"/>
    </row>
    <row r="45" spans="1:32" ht="15.75" customHeight="1" x14ac:dyDescent="0.25">
      <c r="A45" s="1556"/>
      <c r="B45" s="1609"/>
      <c r="C45" s="689"/>
      <c r="D45" s="1488" t="s">
        <v>1382</v>
      </c>
      <c r="E45" s="1367" t="s">
        <v>1381</v>
      </c>
      <c r="F45" s="631"/>
      <c r="G45" s="160"/>
      <c r="H45" s="631"/>
      <c r="I45" s="160"/>
      <c r="J45" s="631"/>
      <c r="K45" s="160"/>
      <c r="L45" s="631"/>
      <c r="M45" s="188"/>
      <c r="N45" s="5"/>
      <c r="O45" s="5"/>
      <c r="P45" s="5"/>
      <c r="Q45" s="5"/>
      <c r="R45" s="5"/>
      <c r="S45" s="5"/>
      <c r="T45" s="5"/>
      <c r="U45" s="5"/>
      <c r="V45" s="5"/>
      <c r="W45" s="5"/>
      <c r="X45" s="5"/>
      <c r="Y45" s="5"/>
      <c r="Z45" s="5"/>
      <c r="AA45" s="5"/>
      <c r="AB45" s="5"/>
      <c r="AC45" s="5"/>
      <c r="AD45" s="5"/>
      <c r="AE45" s="5"/>
      <c r="AF45" s="5"/>
    </row>
    <row r="46" spans="1:32" ht="15.75" customHeight="1" x14ac:dyDescent="0.25">
      <c r="A46" s="1556"/>
      <c r="B46" s="1609"/>
      <c r="C46" s="697"/>
      <c r="D46" s="74">
        <v>2039</v>
      </c>
      <c r="E46" s="631">
        <v>1</v>
      </c>
      <c r="F46" s="199"/>
      <c r="G46" s="199"/>
      <c r="H46" s="199"/>
      <c r="I46" s="199"/>
      <c r="J46" s="199"/>
      <c r="K46" s="199"/>
      <c r="L46" s="199"/>
      <c r="M46" s="188"/>
      <c r="AA46" s="5"/>
      <c r="AB46" s="5"/>
      <c r="AC46" s="5"/>
      <c r="AD46" s="5"/>
      <c r="AE46" s="5"/>
      <c r="AF46" s="5"/>
    </row>
    <row r="47" spans="1:32" ht="18" customHeight="1" x14ac:dyDescent="0.25">
      <c r="A47" s="1556"/>
      <c r="B47" s="1608" t="s">
        <v>606</v>
      </c>
      <c r="C47" s="688"/>
      <c r="D47" s="252"/>
      <c r="E47" s="252"/>
      <c r="F47" s="252"/>
      <c r="G47" s="252"/>
      <c r="H47" s="252"/>
      <c r="I47" s="252"/>
      <c r="J47" s="252"/>
      <c r="K47" s="252"/>
      <c r="L47" s="252"/>
      <c r="M47" s="686"/>
      <c r="AB47" s="5"/>
      <c r="AC47" s="5"/>
      <c r="AD47" s="5"/>
      <c r="AE47" s="5"/>
      <c r="AF47" s="5"/>
    </row>
    <row r="48" spans="1:32" ht="15.75" customHeight="1" x14ac:dyDescent="0.25">
      <c r="A48" s="1556"/>
      <c r="B48" s="1609"/>
      <c r="C48" s="688"/>
      <c r="D48" s="653" t="s">
        <v>94</v>
      </c>
      <c r="E48" s="654" t="s">
        <v>96</v>
      </c>
      <c r="F48" s="1856" t="s">
        <v>607</v>
      </c>
      <c r="G48" s="1883"/>
      <c r="H48" s="1564"/>
      <c r="I48" s="1564"/>
      <c r="J48" s="1569"/>
      <c r="K48" s="694" t="s">
        <v>1030</v>
      </c>
      <c r="L48" s="1571"/>
      <c r="M48" s="1565"/>
      <c r="R48" s="5"/>
      <c r="S48" s="5"/>
      <c r="T48" s="5"/>
      <c r="U48" s="5"/>
      <c r="V48" s="5"/>
      <c r="W48" s="5"/>
      <c r="X48" s="5"/>
      <c r="Y48" s="5"/>
      <c r="Z48" s="5"/>
      <c r="AA48" s="5"/>
      <c r="AB48" s="5"/>
      <c r="AC48" s="5"/>
      <c r="AD48" s="5"/>
      <c r="AE48" s="5"/>
      <c r="AF48" s="5"/>
    </row>
    <row r="49" spans="1:32" ht="21.75" customHeight="1" x14ac:dyDescent="0.25">
      <c r="A49" s="1556"/>
      <c r="B49" s="1609"/>
      <c r="C49" s="688"/>
      <c r="D49" s="199"/>
      <c r="E49" s="188" t="s">
        <v>589</v>
      </c>
      <c r="F49" s="1568"/>
      <c r="G49" s="1570"/>
      <c r="H49" s="1552"/>
      <c r="I49" s="1552"/>
      <c r="J49" s="1553"/>
      <c r="K49" s="252"/>
      <c r="L49" s="1570"/>
      <c r="M49" s="1572"/>
      <c r="N49" s="5"/>
      <c r="O49" s="5"/>
      <c r="P49" s="5"/>
      <c r="Q49" s="5"/>
      <c r="R49" s="5"/>
      <c r="S49" s="5"/>
      <c r="T49" s="5"/>
      <c r="U49" s="5"/>
      <c r="V49" s="5"/>
      <c r="W49" s="5"/>
      <c r="X49" s="5"/>
      <c r="Y49" s="5"/>
      <c r="Z49" s="5"/>
      <c r="AA49" s="5"/>
      <c r="AB49" s="5"/>
      <c r="AC49" s="5"/>
      <c r="AD49" s="5"/>
      <c r="AE49" s="5"/>
      <c r="AF49" s="5"/>
    </row>
    <row r="50" spans="1:32" ht="3" customHeight="1" x14ac:dyDescent="0.25">
      <c r="A50" s="1556"/>
      <c r="B50" s="1610"/>
      <c r="C50" s="691"/>
      <c r="D50" s="947"/>
      <c r="E50" s="947"/>
      <c r="F50" s="947"/>
      <c r="G50" s="947"/>
      <c r="H50" s="947"/>
      <c r="I50" s="947"/>
      <c r="J50" s="947"/>
      <c r="K50" s="947"/>
      <c r="L50" s="252"/>
      <c r="M50" s="686"/>
      <c r="N50" s="5"/>
      <c r="O50" s="5"/>
      <c r="P50" s="5"/>
      <c r="Q50" s="5"/>
      <c r="R50" s="5"/>
      <c r="S50" s="5"/>
      <c r="T50" s="5"/>
      <c r="U50" s="5"/>
      <c r="V50" s="5"/>
      <c r="W50" s="5"/>
      <c r="X50" s="5"/>
      <c r="Y50" s="5"/>
      <c r="Z50" s="5"/>
      <c r="AA50" s="5"/>
      <c r="AB50" s="5"/>
      <c r="AC50" s="5"/>
      <c r="AD50" s="5"/>
      <c r="AE50" s="5"/>
      <c r="AF50" s="5"/>
    </row>
    <row r="51" spans="1:32" ht="41.1" customHeight="1" x14ac:dyDescent="0.25">
      <c r="A51" s="1556"/>
      <c r="B51" s="95" t="s">
        <v>609</v>
      </c>
      <c r="C51" s="1577" t="s">
        <v>899</v>
      </c>
      <c r="D51" s="1548"/>
      <c r="E51" s="1548"/>
      <c r="F51" s="1548"/>
      <c r="G51" s="1548"/>
      <c r="H51" s="1548"/>
      <c r="I51" s="1548"/>
      <c r="J51" s="1548"/>
      <c r="K51" s="1548"/>
      <c r="L51" s="1548"/>
      <c r="M51" s="1549"/>
      <c r="N51" s="5"/>
      <c r="O51" s="5"/>
      <c r="P51" s="5"/>
      <c r="Q51" s="5"/>
      <c r="R51" s="5"/>
      <c r="S51" s="5"/>
      <c r="T51" s="5"/>
      <c r="U51" s="5"/>
      <c r="V51" s="5"/>
      <c r="W51" s="5"/>
      <c r="X51" s="5"/>
      <c r="Y51" s="5"/>
      <c r="Z51" s="5"/>
      <c r="AA51" s="5"/>
      <c r="AB51" s="5"/>
      <c r="AC51" s="5"/>
      <c r="AD51" s="5"/>
      <c r="AE51" s="5"/>
      <c r="AF51" s="5"/>
    </row>
    <row r="52" spans="1:32" ht="15.75" customHeight="1" x14ac:dyDescent="0.25">
      <c r="A52" s="1556"/>
      <c r="B52" s="69" t="s">
        <v>610</v>
      </c>
      <c r="C52" s="1775" t="s">
        <v>898</v>
      </c>
      <c r="D52" s="1548"/>
      <c r="E52" s="1548"/>
      <c r="F52" s="1548"/>
      <c r="G52" s="1548"/>
      <c r="H52" s="1548"/>
      <c r="I52" s="1548"/>
      <c r="J52" s="1548"/>
      <c r="K52" s="1548"/>
      <c r="L52" s="1548"/>
      <c r="M52" s="1549"/>
      <c r="N52" s="5"/>
      <c r="O52" s="5"/>
      <c r="P52" s="5"/>
      <c r="Q52" s="5"/>
      <c r="R52" s="5"/>
      <c r="S52" s="5"/>
      <c r="T52" s="5"/>
      <c r="U52" s="5"/>
      <c r="V52" s="5"/>
      <c r="W52" s="5"/>
      <c r="X52" s="5"/>
      <c r="Y52" s="5"/>
      <c r="Z52" s="5"/>
      <c r="AA52" s="5"/>
      <c r="AB52" s="5"/>
      <c r="AC52" s="5"/>
      <c r="AD52" s="5"/>
      <c r="AE52" s="5"/>
      <c r="AF52" s="5"/>
    </row>
    <row r="53" spans="1:32" ht="15.75" customHeight="1" x14ac:dyDescent="0.25">
      <c r="A53" s="1556"/>
      <c r="B53" s="69" t="s">
        <v>612</v>
      </c>
      <c r="C53" s="1774">
        <v>30</v>
      </c>
      <c r="D53" s="1552"/>
      <c r="E53" s="1552"/>
      <c r="F53" s="1552"/>
      <c r="G53" s="1552"/>
      <c r="H53" s="1552"/>
      <c r="I53" s="1552"/>
      <c r="J53" s="1552"/>
      <c r="K53" s="1552"/>
      <c r="L53" s="1552"/>
      <c r="M53" s="1553"/>
      <c r="N53" s="5"/>
      <c r="O53" s="5"/>
      <c r="P53" s="5"/>
      <c r="Q53" s="5"/>
      <c r="R53" s="5"/>
      <c r="S53" s="5"/>
      <c r="T53" s="5"/>
      <c r="U53" s="5"/>
      <c r="V53" s="5"/>
      <c r="W53" s="5"/>
      <c r="X53" s="5"/>
      <c r="Y53" s="5"/>
      <c r="Z53" s="5"/>
      <c r="AA53" s="5"/>
      <c r="AB53" s="5"/>
      <c r="AC53" s="5"/>
      <c r="AD53" s="5"/>
      <c r="AE53" s="5"/>
      <c r="AF53" s="5"/>
    </row>
    <row r="54" spans="1:32" ht="15.75" customHeight="1" x14ac:dyDescent="0.25">
      <c r="A54" s="1556"/>
      <c r="B54" s="69" t="s">
        <v>613</v>
      </c>
      <c r="C54" s="1774">
        <v>0</v>
      </c>
      <c r="D54" s="1552"/>
      <c r="E54" s="1552"/>
      <c r="F54" s="1552"/>
      <c r="G54" s="1552"/>
      <c r="H54" s="1552"/>
      <c r="I54" s="1552"/>
      <c r="J54" s="1552"/>
      <c r="K54" s="1552"/>
      <c r="L54" s="1552"/>
      <c r="M54" s="1553"/>
      <c r="N54" s="5"/>
      <c r="O54" s="5"/>
      <c r="P54" s="5"/>
      <c r="Q54" s="5"/>
      <c r="R54" s="5"/>
      <c r="S54" s="5"/>
      <c r="T54" s="5"/>
      <c r="U54" s="5"/>
      <c r="V54" s="5"/>
      <c r="W54" s="5"/>
      <c r="X54" s="5"/>
      <c r="Y54" s="5"/>
      <c r="Z54" s="5"/>
      <c r="AA54" s="5"/>
      <c r="AB54" s="5"/>
      <c r="AC54" s="5"/>
      <c r="AD54" s="5"/>
      <c r="AE54" s="5"/>
      <c r="AF54" s="5"/>
    </row>
    <row r="55" spans="1:32" ht="15.75" customHeight="1" x14ac:dyDescent="0.3">
      <c r="A55" s="1555" t="s">
        <v>615</v>
      </c>
      <c r="B55" s="884" t="s">
        <v>616</v>
      </c>
      <c r="C55" s="1915" t="s">
        <v>273</v>
      </c>
      <c r="D55" s="1518"/>
      <c r="E55" s="1518"/>
      <c r="F55" s="1518"/>
      <c r="G55" s="1518"/>
      <c r="H55" s="1518"/>
      <c r="I55" s="1518"/>
      <c r="J55" s="1518"/>
      <c r="K55" s="1518"/>
      <c r="L55" s="1518"/>
      <c r="M55" s="1519"/>
      <c r="N55" s="5"/>
      <c r="O55" s="5"/>
      <c r="P55" s="5"/>
      <c r="Q55" s="5"/>
      <c r="R55" s="5"/>
      <c r="S55" s="5"/>
      <c r="T55" s="5"/>
      <c r="U55" s="5"/>
      <c r="V55" s="5"/>
      <c r="W55" s="5"/>
      <c r="X55" s="5"/>
      <c r="Y55" s="5"/>
      <c r="Z55" s="5"/>
      <c r="AA55" s="5"/>
      <c r="AB55" s="5"/>
      <c r="AC55" s="5"/>
      <c r="AD55" s="5"/>
      <c r="AE55" s="5"/>
      <c r="AF55" s="5"/>
    </row>
    <row r="56" spans="1:32" ht="15.75" customHeight="1" x14ac:dyDescent="0.3">
      <c r="A56" s="1556"/>
      <c r="B56" s="884" t="s">
        <v>617</v>
      </c>
      <c r="C56" s="1878" t="s">
        <v>713</v>
      </c>
      <c r="D56" s="1518"/>
      <c r="E56" s="1518"/>
      <c r="F56" s="1518"/>
      <c r="G56" s="1518"/>
      <c r="H56" s="1518"/>
      <c r="I56" s="1518"/>
      <c r="J56" s="1518"/>
      <c r="K56" s="1518"/>
      <c r="L56" s="1518"/>
      <c r="M56" s="1519"/>
      <c r="N56" s="5"/>
      <c r="O56" s="5"/>
      <c r="P56" s="5"/>
      <c r="Q56" s="5"/>
      <c r="R56" s="5"/>
      <c r="S56" s="5"/>
      <c r="T56" s="5"/>
      <c r="U56" s="5"/>
      <c r="V56" s="5"/>
      <c r="W56" s="5"/>
      <c r="X56" s="5"/>
      <c r="Y56" s="5"/>
      <c r="Z56" s="5"/>
      <c r="AA56" s="5"/>
      <c r="AB56" s="5"/>
      <c r="AC56" s="5"/>
      <c r="AD56" s="5"/>
      <c r="AE56" s="5"/>
      <c r="AF56" s="5"/>
    </row>
    <row r="57" spans="1:32" ht="15.75" customHeight="1" x14ac:dyDescent="0.3">
      <c r="A57" s="1556"/>
      <c r="B57" s="884" t="s">
        <v>619</v>
      </c>
      <c r="C57" s="1878" t="s">
        <v>88</v>
      </c>
      <c r="D57" s="1518"/>
      <c r="E57" s="1518"/>
      <c r="F57" s="1518"/>
      <c r="G57" s="1518"/>
      <c r="H57" s="1518"/>
      <c r="I57" s="1518"/>
      <c r="J57" s="1518"/>
      <c r="K57" s="1518"/>
      <c r="L57" s="1518"/>
      <c r="M57" s="1519"/>
      <c r="N57" s="5"/>
      <c r="O57" s="5"/>
      <c r="P57" s="5"/>
      <c r="Q57" s="5"/>
      <c r="R57" s="5"/>
      <c r="S57" s="5"/>
      <c r="T57" s="5"/>
      <c r="U57" s="5"/>
      <c r="V57" s="5"/>
      <c r="W57" s="5"/>
      <c r="X57" s="5"/>
      <c r="Y57" s="5"/>
      <c r="Z57" s="5"/>
      <c r="AA57" s="5"/>
      <c r="AB57" s="5"/>
      <c r="AC57" s="5"/>
      <c r="AD57" s="5"/>
      <c r="AE57" s="5"/>
      <c r="AF57" s="5"/>
    </row>
    <row r="58" spans="1:32" ht="15.75" customHeight="1" x14ac:dyDescent="0.3">
      <c r="A58" s="1556"/>
      <c r="B58" s="941" t="s">
        <v>621</v>
      </c>
      <c r="C58" s="1878" t="s">
        <v>272</v>
      </c>
      <c r="D58" s="1518"/>
      <c r="E58" s="1518"/>
      <c r="F58" s="1518"/>
      <c r="G58" s="1518"/>
      <c r="H58" s="1518"/>
      <c r="I58" s="1518"/>
      <c r="J58" s="1518"/>
      <c r="K58" s="1518"/>
      <c r="L58" s="1518"/>
      <c r="M58" s="1519"/>
      <c r="N58" s="5"/>
      <c r="O58" s="5"/>
      <c r="P58" s="5"/>
      <c r="Q58" s="5"/>
      <c r="R58" s="5"/>
      <c r="S58" s="5"/>
      <c r="T58" s="5"/>
      <c r="U58" s="5"/>
      <c r="V58" s="5"/>
      <c r="W58" s="5"/>
      <c r="X58" s="5"/>
      <c r="Y58" s="5"/>
      <c r="Z58" s="5"/>
      <c r="AA58" s="5"/>
      <c r="AB58" s="5"/>
      <c r="AC58" s="5"/>
      <c r="AD58" s="5"/>
      <c r="AE58" s="5"/>
      <c r="AF58" s="5"/>
    </row>
    <row r="59" spans="1:32" ht="15.75" customHeight="1" x14ac:dyDescent="0.3">
      <c r="A59" s="1556"/>
      <c r="B59" s="884" t="s">
        <v>622</v>
      </c>
      <c r="C59" s="1916" t="s">
        <v>275</v>
      </c>
      <c r="D59" s="1518"/>
      <c r="E59" s="1518"/>
      <c r="F59" s="1518"/>
      <c r="G59" s="1518"/>
      <c r="H59" s="1518"/>
      <c r="I59" s="1518"/>
      <c r="J59" s="1518"/>
      <c r="K59" s="1518"/>
      <c r="L59" s="1518"/>
      <c r="M59" s="1519"/>
      <c r="N59" s="5"/>
      <c r="O59" s="5"/>
      <c r="P59" s="5"/>
      <c r="Q59" s="5"/>
      <c r="R59" s="5"/>
      <c r="S59" s="5"/>
      <c r="T59" s="5"/>
      <c r="U59" s="5"/>
      <c r="V59" s="5"/>
      <c r="W59" s="5"/>
      <c r="X59" s="5"/>
      <c r="Y59" s="5"/>
      <c r="Z59" s="5"/>
      <c r="AA59" s="5"/>
      <c r="AB59" s="5"/>
      <c r="AC59" s="5"/>
      <c r="AD59" s="5"/>
      <c r="AE59" s="5"/>
      <c r="AF59" s="5"/>
    </row>
    <row r="60" spans="1:32" ht="15.75" customHeight="1" x14ac:dyDescent="0.3">
      <c r="A60" s="1557"/>
      <c r="B60" s="884" t="s">
        <v>623</v>
      </c>
      <c r="C60" s="1878" t="s">
        <v>274</v>
      </c>
      <c r="D60" s="1518"/>
      <c r="E60" s="1518"/>
      <c r="F60" s="1518"/>
      <c r="G60" s="1518"/>
      <c r="H60" s="1518"/>
      <c r="I60" s="1518"/>
      <c r="J60" s="1518"/>
      <c r="K60" s="1518"/>
      <c r="L60" s="1518"/>
      <c r="M60" s="1519"/>
      <c r="N60" s="5"/>
      <c r="O60" s="5"/>
      <c r="P60" s="5"/>
      <c r="Q60" s="5"/>
      <c r="R60" s="5"/>
      <c r="S60" s="5"/>
      <c r="T60" s="5"/>
      <c r="U60" s="5"/>
      <c r="V60" s="5"/>
      <c r="W60" s="5"/>
      <c r="X60" s="5"/>
      <c r="Y60" s="5"/>
      <c r="Z60" s="5"/>
      <c r="AA60" s="5"/>
      <c r="AB60" s="5"/>
      <c r="AC60" s="5"/>
      <c r="AD60" s="5"/>
      <c r="AE60" s="5"/>
      <c r="AF60" s="5"/>
    </row>
    <row r="61" spans="1:32" ht="15.75" customHeight="1" x14ac:dyDescent="0.3">
      <c r="A61" s="1555" t="s">
        <v>624</v>
      </c>
      <c r="B61" s="525" t="s">
        <v>625</v>
      </c>
      <c r="C61" s="1878" t="s">
        <v>626</v>
      </c>
      <c r="D61" s="1518"/>
      <c r="E61" s="1518"/>
      <c r="F61" s="1518"/>
      <c r="G61" s="1518"/>
      <c r="H61" s="1518"/>
      <c r="I61" s="1518"/>
      <c r="J61" s="1518"/>
      <c r="K61" s="1518"/>
      <c r="L61" s="1518"/>
      <c r="M61" s="1519"/>
      <c r="N61" s="5"/>
      <c r="O61" s="5"/>
      <c r="P61" s="5"/>
      <c r="Q61" s="5"/>
      <c r="R61" s="5"/>
      <c r="S61" s="5"/>
      <c r="T61" s="5"/>
      <c r="U61" s="5"/>
      <c r="V61" s="5"/>
      <c r="W61" s="5"/>
      <c r="X61" s="5"/>
      <c r="Y61" s="5"/>
      <c r="Z61" s="5"/>
      <c r="AA61" s="5"/>
      <c r="AB61" s="5"/>
      <c r="AC61" s="5"/>
      <c r="AD61" s="5"/>
      <c r="AE61" s="5"/>
      <c r="AF61" s="5"/>
    </row>
    <row r="62" spans="1:32" ht="15.75" customHeight="1" x14ac:dyDescent="0.3">
      <c r="A62" s="1556"/>
      <c r="B62" s="525" t="s">
        <v>627</v>
      </c>
      <c r="C62" s="1878" t="s">
        <v>639</v>
      </c>
      <c r="D62" s="1518"/>
      <c r="E62" s="1518"/>
      <c r="F62" s="1518"/>
      <c r="G62" s="1518"/>
      <c r="H62" s="1518"/>
      <c r="I62" s="1518"/>
      <c r="J62" s="1518"/>
      <c r="K62" s="1518"/>
      <c r="L62" s="1518"/>
      <c r="M62" s="1519"/>
      <c r="N62" s="5"/>
      <c r="O62" s="5"/>
      <c r="P62" s="5"/>
      <c r="Q62" s="5"/>
      <c r="R62" s="5"/>
      <c r="S62" s="5"/>
      <c r="T62" s="5"/>
      <c r="U62" s="5"/>
      <c r="V62" s="5"/>
      <c r="W62" s="5"/>
      <c r="X62" s="5"/>
      <c r="Y62" s="5"/>
      <c r="Z62" s="5"/>
      <c r="AA62" s="5"/>
      <c r="AB62" s="5"/>
      <c r="AC62" s="5"/>
      <c r="AD62" s="5"/>
      <c r="AE62" s="5"/>
      <c r="AF62" s="5"/>
    </row>
    <row r="63" spans="1:32" ht="15.75" customHeight="1" x14ac:dyDescent="0.3">
      <c r="A63" s="1556"/>
      <c r="B63" s="526" t="s">
        <v>231</v>
      </c>
      <c r="C63" s="1878" t="s">
        <v>620</v>
      </c>
      <c r="D63" s="1518"/>
      <c r="E63" s="1518"/>
      <c r="F63" s="1518"/>
      <c r="G63" s="1518"/>
      <c r="H63" s="1518"/>
      <c r="I63" s="1518"/>
      <c r="J63" s="1518"/>
      <c r="K63" s="1518"/>
      <c r="L63" s="1518"/>
      <c r="M63" s="1519"/>
      <c r="N63" s="5"/>
      <c r="O63" s="5"/>
      <c r="P63" s="5"/>
      <c r="Q63" s="5"/>
      <c r="R63" s="5"/>
      <c r="S63" s="5"/>
      <c r="T63" s="5"/>
      <c r="U63" s="5"/>
      <c r="V63" s="5"/>
      <c r="W63" s="5"/>
      <c r="X63" s="5"/>
      <c r="Y63" s="5"/>
      <c r="Z63" s="5"/>
      <c r="AA63" s="5"/>
      <c r="AB63" s="5"/>
      <c r="AC63" s="5"/>
      <c r="AD63" s="5"/>
      <c r="AE63" s="5"/>
      <c r="AF63" s="5"/>
    </row>
    <row r="64" spans="1:32" ht="20.25" customHeight="1" x14ac:dyDescent="0.25">
      <c r="A64" s="62" t="s">
        <v>629</v>
      </c>
      <c r="B64" s="523"/>
      <c r="C64" s="1584"/>
      <c r="D64" s="1548"/>
      <c r="E64" s="1548"/>
      <c r="F64" s="1548"/>
      <c r="G64" s="1548"/>
      <c r="H64" s="1548"/>
      <c r="I64" s="1548"/>
      <c r="J64" s="1548"/>
      <c r="K64" s="1548"/>
      <c r="L64" s="1548"/>
      <c r="M64" s="1549"/>
      <c r="N64" s="5"/>
      <c r="O64" s="5"/>
      <c r="P64" s="5"/>
      <c r="Q64" s="5"/>
      <c r="R64" s="5"/>
      <c r="S64" s="5"/>
      <c r="T64" s="5"/>
      <c r="U64" s="5"/>
      <c r="V64" s="5"/>
      <c r="W64" s="5"/>
      <c r="X64" s="5"/>
      <c r="Y64" s="5"/>
      <c r="Z64" s="5"/>
      <c r="AA64" s="5"/>
      <c r="AB64" s="5"/>
      <c r="AC64" s="5"/>
      <c r="AD64" s="5"/>
      <c r="AE64" s="5"/>
      <c r="AF64" s="5"/>
    </row>
    <row r="65" spans="1:32" ht="15.75" customHeight="1" x14ac:dyDescent="0.25">
      <c r="A65" s="5"/>
      <c r="B65" s="64"/>
      <c r="C65" s="239"/>
      <c r="D65" s="239"/>
      <c r="E65" s="239"/>
      <c r="F65" s="239"/>
      <c r="G65" s="239"/>
      <c r="H65" s="239"/>
      <c r="I65" s="239"/>
      <c r="J65" s="239"/>
      <c r="K65" s="239"/>
      <c r="L65" s="239"/>
      <c r="M65" s="239"/>
      <c r="N65" s="5"/>
      <c r="O65" s="5"/>
      <c r="P65" s="5"/>
      <c r="Q65" s="5"/>
      <c r="R65" s="5"/>
      <c r="S65" s="5"/>
      <c r="T65" s="5"/>
      <c r="U65" s="5"/>
      <c r="V65" s="5"/>
      <c r="W65" s="5"/>
      <c r="X65" s="5"/>
      <c r="Y65" s="5"/>
      <c r="Z65" s="5"/>
      <c r="AA65" s="5"/>
      <c r="AB65" s="5"/>
      <c r="AC65" s="5"/>
      <c r="AD65" s="5"/>
      <c r="AE65" s="5"/>
      <c r="AF65" s="5"/>
    </row>
    <row r="66" spans="1:32" ht="15.75" customHeight="1" x14ac:dyDescent="0.25">
      <c r="A66" s="5"/>
      <c r="B66" s="64"/>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64"/>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64"/>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64"/>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64"/>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64"/>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64"/>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64"/>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64"/>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64"/>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64"/>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64"/>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64"/>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64"/>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64"/>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64"/>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64"/>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64"/>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64"/>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64"/>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64"/>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64"/>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64"/>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64"/>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64"/>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64"/>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64"/>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64"/>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64"/>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64"/>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64"/>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64"/>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64"/>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64"/>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64"/>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64"/>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64"/>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64"/>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64"/>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64"/>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64"/>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64"/>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64"/>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64"/>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64"/>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64"/>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64"/>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64"/>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64"/>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64"/>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64"/>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64"/>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64"/>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64"/>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64"/>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64"/>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64"/>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64"/>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64"/>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64"/>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64"/>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64"/>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64"/>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64"/>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64"/>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64"/>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64"/>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64"/>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64"/>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64"/>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64"/>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64"/>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64"/>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64"/>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64"/>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64"/>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64"/>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64"/>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64"/>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64"/>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64"/>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64"/>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64"/>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64"/>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64"/>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64"/>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64"/>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64"/>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64"/>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64"/>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64"/>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64"/>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64"/>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64"/>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64"/>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64"/>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64"/>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64"/>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64"/>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64"/>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64"/>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64"/>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64"/>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64"/>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64"/>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64"/>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64"/>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64"/>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64"/>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64"/>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64"/>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64"/>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64"/>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64"/>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64"/>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64"/>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64"/>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64"/>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64"/>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64"/>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64"/>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64"/>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64"/>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64"/>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64"/>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64"/>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64"/>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64"/>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64"/>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64"/>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64"/>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64"/>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64"/>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64"/>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64"/>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64"/>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64"/>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64"/>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64"/>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64"/>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64"/>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64"/>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64"/>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64"/>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64"/>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64"/>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64"/>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64"/>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64"/>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64"/>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64"/>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64"/>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64"/>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64"/>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64"/>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64"/>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64"/>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64"/>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64"/>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64"/>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64"/>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64"/>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64"/>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64"/>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64"/>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64"/>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64"/>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64"/>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64"/>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64"/>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64"/>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64"/>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64"/>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64"/>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64"/>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64"/>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64"/>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64"/>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64"/>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64"/>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64"/>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64"/>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64"/>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64"/>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64"/>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64"/>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64"/>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64"/>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64"/>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64"/>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64"/>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64"/>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64"/>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64"/>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64"/>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64"/>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64"/>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64"/>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5">
      <c r="A264" s="5"/>
      <c r="B264" s="64"/>
      <c r="C264" s="204"/>
      <c r="D264" s="204"/>
      <c r="E264" s="204"/>
      <c r="F264" s="204"/>
      <c r="G264" s="204"/>
      <c r="H264" s="204"/>
      <c r="I264" s="204"/>
      <c r="J264" s="204"/>
      <c r="K264" s="204"/>
      <c r="L264" s="204"/>
      <c r="M264" s="204"/>
      <c r="N264" s="5"/>
      <c r="O264" s="5"/>
      <c r="P264" s="5"/>
      <c r="Q264" s="5"/>
      <c r="R264" s="5"/>
      <c r="S264" s="5"/>
      <c r="T264" s="5"/>
      <c r="U264" s="5"/>
      <c r="V264" s="5"/>
      <c r="W264" s="5"/>
      <c r="X264" s="5"/>
      <c r="Y264" s="5"/>
      <c r="Z264" s="5"/>
      <c r="AA264" s="5"/>
      <c r="AB264" s="5"/>
      <c r="AC264" s="5"/>
      <c r="AD264" s="5"/>
      <c r="AE264" s="5"/>
      <c r="AF264" s="5"/>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6">
    <mergeCell ref="C2:M2"/>
    <mergeCell ref="I10:J10"/>
    <mergeCell ref="C11:M11"/>
    <mergeCell ref="C12:M12"/>
    <mergeCell ref="A55:A60"/>
    <mergeCell ref="F4:G4"/>
    <mergeCell ref="I7:M7"/>
    <mergeCell ref="B8:B10"/>
    <mergeCell ref="C9:L9"/>
    <mergeCell ref="C13:M13"/>
    <mergeCell ref="F14:M14"/>
    <mergeCell ref="C15:M15"/>
    <mergeCell ref="C16:M16"/>
    <mergeCell ref="C17:M17"/>
    <mergeCell ref="C10:D10"/>
    <mergeCell ref="F10:G10"/>
    <mergeCell ref="A61:A63"/>
    <mergeCell ref="B14:B15"/>
    <mergeCell ref="C14:D14"/>
    <mergeCell ref="A16:A54"/>
    <mergeCell ref="B18:B24"/>
    <mergeCell ref="B25:B28"/>
    <mergeCell ref="B32:B34"/>
    <mergeCell ref="B35:B46"/>
    <mergeCell ref="B47:B50"/>
    <mergeCell ref="C53:M53"/>
    <mergeCell ref="C61:M61"/>
    <mergeCell ref="C62:M62"/>
    <mergeCell ref="F23:J23"/>
    <mergeCell ref="J30:L30"/>
    <mergeCell ref="A2:A15"/>
    <mergeCell ref="C3:L3"/>
    <mergeCell ref="F48:F49"/>
    <mergeCell ref="G48:J49"/>
    <mergeCell ref="L48:M49"/>
    <mergeCell ref="C51:M51"/>
    <mergeCell ref="C52:M52"/>
    <mergeCell ref="C64:M64"/>
    <mergeCell ref="C54:M54"/>
    <mergeCell ref="C55:M55"/>
    <mergeCell ref="C56:M56"/>
    <mergeCell ref="C57:M57"/>
    <mergeCell ref="C58:M58"/>
    <mergeCell ref="C59:M59"/>
    <mergeCell ref="C60:M60"/>
    <mergeCell ref="C63:M63"/>
  </mergeCells>
  <conditionalFormatting sqref="J7:M7">
    <cfRule type="notContainsBlanks" dxfId="1" priority="1">
      <formula>LEN(TRIM(J7))&gt;0</formula>
    </cfRule>
  </conditionalFormatting>
  <dataValidations count="2">
    <dataValidation type="list" allowBlank="1" showErrorMessage="1" sqref="I7" xr:uid="{00000000-0002-0000-2A00-000000000000}">
      <formula1>INDIRECT($C$7)</formula1>
    </dataValidation>
    <dataValidation type="custom" allowBlank="1" showInputMessage="1" showErrorMessage="1" prompt="La celda debe contener solo texto" sqref="C55:C58 C60" xr:uid="{00000000-0002-0000-2A00-000001000000}">
      <formula1>ISTEXT(C55)</formula1>
    </dataValidation>
  </dataValidations>
  <hyperlinks>
    <hyperlink ref="C59" r:id="rId1" xr:uid="{00000000-0004-0000-2A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A00-000002000000}">
          <x14:formula1>
            <xm:f>Desplegables!$I$4:$I$18</xm:f>
          </x14:formula1>
          <xm:sqref>C7:D7</xm:sqref>
        </x14:dataValidation>
        <x14:dataValidation type="list" allowBlank="1" showErrorMessage="1" xr:uid="{00000000-0002-0000-2A00-000003000000}">
          <x14:formula1>
            <xm:f>Desplegables!$L$24:$L$39</xm:f>
          </x14:formula1>
          <xm:sqref>C14</xm:sqref>
        </x14:dataValidation>
        <x14:dataValidation type="list" allowBlank="1" showErrorMessage="1" xr:uid="{00000000-0002-0000-2A00-000004000000}">
          <x14:formula1>
            <xm:f>Desplegables!$B$45:$B$46</xm:f>
          </x14:formula1>
          <xm:sqref>C4:C6</xm:sqref>
        </x14:dataValidation>
        <x14:dataValidation type="list" allowBlank="1" showErrorMessage="1" xr:uid="{00000000-0002-0000-2A00-000005000000}">
          <x14:formula1>
            <xm:f>Desplegables!$B$50:$B$52</xm:f>
          </x14:formula1>
          <xm:sqref>G48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F1002"/>
  <sheetViews>
    <sheetView topLeftCell="A11" workbookViewId="0">
      <selection activeCell="C17" sqref="C17:M17"/>
    </sheetView>
  </sheetViews>
  <sheetFormatPr baseColWidth="10" defaultColWidth="12.625" defaultRowHeight="15" customHeight="1" x14ac:dyDescent="0.2"/>
  <cols>
    <col min="1" max="1" width="22" customWidth="1"/>
    <col min="2" max="2" width="34.125" customWidth="1"/>
    <col min="3" max="3" width="21" customWidth="1"/>
    <col min="4" max="4" width="8.625" customWidth="1"/>
    <col min="5" max="5" width="14.125" customWidth="1"/>
    <col min="6" max="13" width="10" customWidth="1"/>
    <col min="14" max="32" width="9.125" customWidth="1"/>
  </cols>
  <sheetData>
    <row r="1" spans="1:30" ht="15.75" customHeight="1" x14ac:dyDescent="0.25">
      <c r="A1" s="451"/>
      <c r="B1" s="452" t="s">
        <v>1180</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33.75" customHeight="1" x14ac:dyDescent="0.25">
      <c r="A2" s="1555" t="s">
        <v>561</v>
      </c>
      <c r="B2" s="587" t="s">
        <v>562</v>
      </c>
      <c r="C2" s="1932" t="s">
        <v>901</v>
      </c>
      <c r="D2" s="1575"/>
      <c r="E2" s="1575"/>
      <c r="F2" s="1575"/>
      <c r="G2" s="1575"/>
      <c r="H2" s="1575"/>
      <c r="I2" s="1575"/>
      <c r="J2" s="1575"/>
      <c r="K2" s="1575"/>
      <c r="L2" s="1575"/>
      <c r="M2" s="1576"/>
      <c r="N2" s="5"/>
      <c r="O2" s="5"/>
      <c r="P2" s="5"/>
      <c r="Q2" s="5"/>
      <c r="R2" s="5"/>
      <c r="S2" s="5"/>
      <c r="T2" s="5"/>
      <c r="U2" s="5"/>
      <c r="V2" s="5"/>
      <c r="W2" s="5"/>
      <c r="X2" s="5"/>
      <c r="Y2" s="5"/>
      <c r="Z2" s="5"/>
      <c r="AA2" s="5"/>
      <c r="AB2" s="5"/>
      <c r="AC2" s="5"/>
      <c r="AD2" s="5"/>
    </row>
    <row r="3" spans="1:30" ht="31.5" customHeight="1" x14ac:dyDescent="0.25">
      <c r="A3" s="1556"/>
      <c r="B3" s="95" t="s">
        <v>698</v>
      </c>
      <c r="C3" s="1927" t="s">
        <v>1178</v>
      </c>
      <c r="D3" s="1552"/>
      <c r="E3" s="1552"/>
      <c r="F3" s="1552"/>
      <c r="G3" s="1552"/>
      <c r="H3" s="1552"/>
      <c r="I3" s="1552"/>
      <c r="J3" s="1552"/>
      <c r="K3" s="1552"/>
      <c r="L3" s="1552"/>
      <c r="M3" s="1572"/>
      <c r="N3" s="5"/>
      <c r="O3" s="5"/>
      <c r="P3" s="5"/>
      <c r="Q3" s="5"/>
      <c r="R3" s="5"/>
      <c r="S3" s="5"/>
      <c r="T3" s="5"/>
      <c r="U3" s="5"/>
      <c r="V3" s="5"/>
      <c r="W3" s="5"/>
      <c r="X3" s="5"/>
      <c r="Y3" s="5"/>
      <c r="Z3" s="5"/>
      <c r="AA3" s="5"/>
      <c r="AB3" s="5"/>
      <c r="AC3" s="5"/>
      <c r="AD3" s="5"/>
    </row>
    <row r="4" spans="1:30" ht="15.75" customHeight="1" x14ac:dyDescent="0.25">
      <c r="A4" s="1556"/>
      <c r="B4" s="68" t="s">
        <v>227</v>
      </c>
      <c r="C4" s="952" t="s">
        <v>96</v>
      </c>
      <c r="D4" s="1931"/>
      <c r="E4" s="1568"/>
      <c r="F4" s="1933" t="s">
        <v>228</v>
      </c>
      <c r="G4" s="1568"/>
      <c r="H4" s="686"/>
      <c r="I4" s="560"/>
      <c r="J4" s="560"/>
      <c r="K4" s="560"/>
      <c r="L4" s="560"/>
      <c r="M4" s="727"/>
      <c r="N4" s="5"/>
      <c r="O4" s="5"/>
      <c r="P4" s="5"/>
      <c r="Q4" s="5"/>
      <c r="R4" s="5"/>
      <c r="S4" s="5"/>
      <c r="T4" s="5"/>
      <c r="U4" s="5"/>
      <c r="V4" s="5"/>
      <c r="W4" s="5"/>
      <c r="X4" s="5"/>
      <c r="Y4" s="5"/>
      <c r="Z4" s="5"/>
      <c r="AA4" s="5"/>
      <c r="AB4" s="5"/>
      <c r="AC4" s="5"/>
      <c r="AD4" s="5"/>
    </row>
    <row r="5" spans="1:30" ht="15.75" customHeight="1" x14ac:dyDescent="0.25">
      <c r="A5" s="1556"/>
      <c r="B5" s="136" t="s">
        <v>566</v>
      </c>
      <c r="C5" s="1777" t="s">
        <v>96</v>
      </c>
      <c r="D5" s="1605"/>
      <c r="E5" s="1605"/>
      <c r="F5" s="1605"/>
      <c r="G5" s="1605"/>
      <c r="H5" s="1605"/>
      <c r="I5" s="1605"/>
      <c r="J5" s="1605"/>
      <c r="K5" s="1605"/>
      <c r="L5" s="1605"/>
      <c r="M5" s="1568"/>
      <c r="N5" s="5"/>
      <c r="O5" s="5"/>
      <c r="P5" s="5"/>
      <c r="Q5" s="5"/>
      <c r="R5" s="5"/>
      <c r="S5" s="5"/>
      <c r="T5" s="5"/>
      <c r="U5" s="5"/>
      <c r="V5" s="5"/>
      <c r="W5" s="5"/>
      <c r="X5" s="5"/>
      <c r="Y5" s="5"/>
      <c r="Z5" s="5"/>
      <c r="AA5" s="5"/>
      <c r="AB5" s="5"/>
      <c r="AC5" s="5"/>
      <c r="AD5" s="5"/>
    </row>
    <row r="6" spans="1:30" ht="15.75" customHeight="1" x14ac:dyDescent="0.25">
      <c r="A6" s="1556"/>
      <c r="B6" s="136" t="s">
        <v>568</v>
      </c>
      <c r="C6" s="1550" t="s">
        <v>96</v>
      </c>
      <c r="D6" s="1548"/>
      <c r="E6" s="1548"/>
      <c r="F6" s="1548"/>
      <c r="G6" s="1548"/>
      <c r="H6" s="1548"/>
      <c r="I6" s="1548"/>
      <c r="J6" s="1548"/>
      <c r="K6" s="1548"/>
      <c r="L6" s="1548"/>
      <c r="M6" s="1549"/>
      <c r="N6" s="5"/>
      <c r="O6" s="5"/>
      <c r="P6" s="5"/>
      <c r="Q6" s="5"/>
      <c r="R6" s="5"/>
      <c r="S6" s="5"/>
      <c r="T6" s="5"/>
      <c r="U6" s="5"/>
      <c r="V6" s="5"/>
      <c r="W6" s="5"/>
      <c r="X6" s="5"/>
      <c r="Y6" s="5"/>
      <c r="Z6" s="5"/>
      <c r="AA6" s="5"/>
      <c r="AB6" s="5"/>
      <c r="AC6" s="5"/>
      <c r="AD6" s="5"/>
    </row>
    <row r="7" spans="1:30" ht="15.75" customHeight="1" x14ac:dyDescent="0.25">
      <c r="A7" s="1556"/>
      <c r="B7" s="66" t="s">
        <v>570</v>
      </c>
      <c r="C7" s="1936" t="s">
        <v>10</v>
      </c>
      <c r="D7" s="1572"/>
      <c r="E7" s="560"/>
      <c r="F7" s="560"/>
      <c r="G7" s="561"/>
      <c r="H7" s="728" t="s">
        <v>231</v>
      </c>
      <c r="I7" s="1934" t="s">
        <v>18</v>
      </c>
      <c r="J7" s="1552"/>
      <c r="K7" s="1552"/>
      <c r="L7" s="1552"/>
      <c r="M7" s="1572"/>
      <c r="N7" s="5"/>
      <c r="O7" s="5"/>
      <c r="P7" s="5"/>
      <c r="Q7" s="5"/>
      <c r="R7" s="5"/>
      <c r="S7" s="5"/>
      <c r="T7" s="5"/>
      <c r="U7" s="5"/>
      <c r="V7" s="5"/>
      <c r="W7" s="5"/>
      <c r="X7" s="5"/>
      <c r="Y7" s="5"/>
      <c r="Z7" s="5"/>
      <c r="AA7" s="5"/>
      <c r="AB7" s="5"/>
      <c r="AC7" s="5"/>
      <c r="AD7" s="5"/>
    </row>
    <row r="8" spans="1:30" ht="15.75" customHeight="1" x14ac:dyDescent="0.25">
      <c r="A8" s="1556"/>
      <c r="B8" s="1709" t="s">
        <v>571</v>
      </c>
      <c r="C8" s="729"/>
      <c r="D8" s="558"/>
      <c r="E8" s="558"/>
      <c r="F8" s="558"/>
      <c r="G8" s="558"/>
      <c r="H8" s="558"/>
      <c r="I8" s="558"/>
      <c r="J8" s="558"/>
      <c r="K8" s="558"/>
      <c r="L8" s="558"/>
      <c r="M8" s="730"/>
      <c r="N8" s="5"/>
      <c r="O8" s="5"/>
      <c r="P8" s="5"/>
      <c r="Q8" s="5"/>
      <c r="R8" s="5"/>
      <c r="S8" s="5"/>
      <c r="T8" s="5"/>
      <c r="U8" s="5"/>
      <c r="V8" s="5"/>
      <c r="W8" s="5"/>
      <c r="X8" s="5"/>
      <c r="Y8" s="5"/>
      <c r="Z8" s="5"/>
      <c r="AA8" s="5"/>
      <c r="AB8" s="5"/>
      <c r="AC8" s="5"/>
      <c r="AD8" s="5"/>
    </row>
    <row r="9" spans="1:30" ht="15.75" x14ac:dyDescent="0.25">
      <c r="A9" s="1556"/>
      <c r="B9" s="1609"/>
      <c r="C9" s="1920" t="s">
        <v>815</v>
      </c>
      <c r="D9" s="1572"/>
      <c r="E9" s="558"/>
      <c r="F9" s="1774"/>
      <c r="G9" s="1552"/>
      <c r="H9" s="558"/>
      <c r="I9" s="1774"/>
      <c r="J9" s="1552"/>
      <c r="K9" s="558"/>
      <c r="L9" s="558"/>
      <c r="M9" s="730"/>
      <c r="N9" s="5"/>
      <c r="O9" s="5"/>
      <c r="P9" s="5"/>
      <c r="Q9" s="5"/>
      <c r="R9" s="5"/>
      <c r="S9" s="5"/>
      <c r="T9" s="5"/>
      <c r="U9" s="5"/>
      <c r="V9" s="5"/>
      <c r="W9" s="5"/>
      <c r="X9" s="5"/>
      <c r="Y9" s="5"/>
      <c r="Z9" s="5"/>
      <c r="AA9" s="5"/>
      <c r="AB9" s="5"/>
      <c r="AC9" s="5"/>
      <c r="AD9" s="5"/>
    </row>
    <row r="10" spans="1:30" ht="15.75" customHeight="1" x14ac:dyDescent="0.25">
      <c r="A10" s="1556"/>
      <c r="B10" s="1610"/>
      <c r="C10" s="1920" t="s">
        <v>575</v>
      </c>
      <c r="D10" s="1572"/>
      <c r="E10" s="560"/>
      <c r="F10" s="1934" t="s">
        <v>575</v>
      </c>
      <c r="G10" s="1552"/>
      <c r="H10" s="560"/>
      <c r="I10" s="1934" t="s">
        <v>575</v>
      </c>
      <c r="J10" s="1552"/>
      <c r="K10" s="560"/>
      <c r="L10" s="560"/>
      <c r="M10" s="727"/>
      <c r="N10" s="5"/>
      <c r="O10" s="5"/>
      <c r="P10" s="5"/>
      <c r="Q10" s="5"/>
      <c r="R10" s="5"/>
      <c r="S10" s="5"/>
      <c r="T10" s="5"/>
      <c r="U10" s="5"/>
      <c r="V10" s="5"/>
      <c r="W10" s="5"/>
      <c r="X10" s="5"/>
      <c r="Y10" s="5"/>
      <c r="Z10" s="5"/>
      <c r="AA10" s="5"/>
      <c r="AB10" s="5"/>
      <c r="AC10" s="5"/>
      <c r="AD10" s="5"/>
    </row>
    <row r="11" spans="1:30" ht="32.25" customHeight="1" x14ac:dyDescent="0.25">
      <c r="A11" s="1556"/>
      <c r="B11" s="95" t="s">
        <v>576</v>
      </c>
      <c r="C11" s="1919" t="s">
        <v>902</v>
      </c>
      <c r="D11" s="1841"/>
      <c r="E11" s="1841"/>
      <c r="F11" s="1841"/>
      <c r="G11" s="1841"/>
      <c r="H11" s="1841"/>
      <c r="I11" s="1841"/>
      <c r="J11" s="1841"/>
      <c r="K11" s="1841"/>
      <c r="L11" s="1841"/>
      <c r="M11" s="1921"/>
      <c r="N11" s="5"/>
      <c r="O11" s="5"/>
      <c r="P11" s="5"/>
      <c r="Q11" s="5"/>
      <c r="R11" s="5"/>
      <c r="S11" s="5"/>
      <c r="T11" s="5"/>
      <c r="U11" s="5"/>
      <c r="V11" s="5"/>
      <c r="W11" s="5"/>
      <c r="X11" s="5"/>
      <c r="Y11" s="5"/>
      <c r="Z11" s="5"/>
      <c r="AA11" s="5"/>
      <c r="AB11" s="5"/>
      <c r="AC11" s="5"/>
      <c r="AD11" s="5"/>
    </row>
    <row r="12" spans="1:30" ht="60" customHeight="1" x14ac:dyDescent="0.25">
      <c r="A12" s="1556"/>
      <c r="B12" s="95" t="s">
        <v>704</v>
      </c>
      <c r="C12" s="1922" t="s">
        <v>903</v>
      </c>
      <c r="D12" s="1552"/>
      <c r="E12" s="1552"/>
      <c r="F12" s="1552"/>
      <c r="G12" s="1552"/>
      <c r="H12" s="1552"/>
      <c r="I12" s="1552"/>
      <c r="J12" s="1552"/>
      <c r="K12" s="1552"/>
      <c r="L12" s="1552"/>
      <c r="M12" s="1572"/>
      <c r="N12" s="5"/>
      <c r="O12" s="5"/>
      <c r="P12" s="5"/>
      <c r="Q12" s="5"/>
      <c r="R12" s="5"/>
      <c r="S12" s="5"/>
      <c r="T12" s="5"/>
      <c r="U12" s="5"/>
      <c r="V12" s="5"/>
      <c r="W12" s="5"/>
      <c r="X12" s="5"/>
      <c r="Y12" s="5"/>
      <c r="Z12" s="5"/>
      <c r="AA12" s="5"/>
      <c r="AB12" s="5"/>
      <c r="AC12" s="5"/>
      <c r="AD12" s="5"/>
    </row>
    <row r="13" spans="1:30" ht="15.75" customHeight="1" x14ac:dyDescent="0.25">
      <c r="A13" s="1556"/>
      <c r="B13" s="95" t="s">
        <v>705</v>
      </c>
      <c r="C13" s="1927" t="s">
        <v>1145</v>
      </c>
      <c r="D13" s="1552"/>
      <c r="E13" s="1552"/>
      <c r="F13" s="1552"/>
      <c r="G13" s="1552"/>
      <c r="H13" s="1552"/>
      <c r="I13" s="1552"/>
      <c r="J13" s="1552"/>
      <c r="K13" s="1552"/>
      <c r="L13" s="1552"/>
      <c r="M13" s="1572"/>
      <c r="N13" s="5"/>
      <c r="O13" s="5"/>
      <c r="P13" s="5"/>
      <c r="Q13" s="5"/>
      <c r="R13" s="5"/>
      <c r="S13" s="5"/>
      <c r="T13" s="5"/>
      <c r="U13" s="5"/>
      <c r="V13" s="5"/>
      <c r="W13" s="5"/>
      <c r="X13" s="5"/>
      <c r="Y13" s="5"/>
      <c r="Z13" s="5"/>
      <c r="AA13" s="5"/>
      <c r="AB13" s="5"/>
      <c r="AC13" s="5"/>
      <c r="AD13" s="5"/>
    </row>
    <row r="14" spans="1:30" ht="63.75" customHeight="1" x14ac:dyDescent="0.25">
      <c r="A14" s="1556"/>
      <c r="B14" s="1709" t="s">
        <v>707</v>
      </c>
      <c r="C14" s="1926" t="s">
        <v>73</v>
      </c>
      <c r="D14" s="1572"/>
      <c r="E14" s="731" t="s">
        <v>109</v>
      </c>
      <c r="F14" s="1863" t="s">
        <v>460</v>
      </c>
      <c r="G14" s="1552"/>
      <c r="H14" s="1552"/>
      <c r="I14" s="1552"/>
      <c r="J14" s="1552"/>
      <c r="K14" s="1552"/>
      <c r="L14" s="1552"/>
      <c r="M14" s="1572"/>
      <c r="N14" s="5"/>
      <c r="O14" s="5"/>
      <c r="P14" s="5"/>
      <c r="Q14" s="5"/>
      <c r="R14" s="5"/>
      <c r="S14" s="5"/>
      <c r="T14" s="5"/>
      <c r="U14" s="5"/>
      <c r="V14" s="5"/>
      <c r="W14" s="5"/>
      <c r="X14" s="5"/>
      <c r="Y14" s="5"/>
      <c r="Z14" s="5"/>
      <c r="AA14" s="5"/>
      <c r="AB14" s="5"/>
      <c r="AC14" s="5"/>
      <c r="AD14" s="5"/>
    </row>
    <row r="15" spans="1:30" ht="15.75" customHeight="1" x14ac:dyDescent="0.25">
      <c r="A15" s="1556"/>
      <c r="B15" s="1609"/>
      <c r="C15" s="1868"/>
      <c r="D15" s="1548"/>
      <c r="E15" s="1548"/>
      <c r="F15" s="1548"/>
      <c r="G15" s="1548"/>
      <c r="H15" s="1548"/>
      <c r="I15" s="1548"/>
      <c r="J15" s="1548"/>
      <c r="K15" s="1548"/>
      <c r="L15" s="1548"/>
      <c r="M15" s="1581"/>
      <c r="N15" s="5"/>
      <c r="O15" s="5"/>
      <c r="P15" s="5"/>
      <c r="Q15" s="5"/>
      <c r="R15" s="5"/>
      <c r="S15" s="5"/>
      <c r="T15" s="5"/>
      <c r="U15" s="5"/>
      <c r="V15" s="5"/>
      <c r="W15" s="5"/>
      <c r="X15" s="5"/>
      <c r="Y15" s="5"/>
      <c r="Z15" s="5"/>
      <c r="AA15" s="5"/>
      <c r="AB15" s="5"/>
      <c r="AC15" s="5"/>
      <c r="AD15" s="5"/>
    </row>
    <row r="16" spans="1:30" ht="15.75" customHeight="1" x14ac:dyDescent="0.25">
      <c r="A16" s="1583" t="s">
        <v>578</v>
      </c>
      <c r="B16" s="546" t="s">
        <v>218</v>
      </c>
      <c r="C16" s="1927" t="s">
        <v>904</v>
      </c>
      <c r="D16" s="1552"/>
      <c r="E16" s="1552"/>
      <c r="F16" s="1552"/>
      <c r="G16" s="1552"/>
      <c r="H16" s="1552"/>
      <c r="I16" s="1552"/>
      <c r="J16" s="1552"/>
      <c r="K16" s="1552"/>
      <c r="L16" s="1552"/>
      <c r="M16" s="1572"/>
      <c r="N16" s="5"/>
      <c r="O16" s="5"/>
      <c r="P16" s="5"/>
      <c r="Q16" s="5"/>
      <c r="R16" s="5"/>
      <c r="S16" s="5"/>
      <c r="T16" s="5"/>
      <c r="U16" s="5"/>
      <c r="V16" s="5"/>
      <c r="W16" s="5"/>
      <c r="X16" s="5"/>
      <c r="Y16" s="5"/>
      <c r="Z16" s="5"/>
      <c r="AA16" s="5"/>
      <c r="AB16" s="5"/>
      <c r="AC16" s="5"/>
      <c r="AD16" s="5"/>
    </row>
    <row r="17" spans="1:30" ht="24" customHeight="1" x14ac:dyDescent="0.25">
      <c r="A17" s="1556"/>
      <c r="B17" s="546" t="s">
        <v>709</v>
      </c>
      <c r="C17" s="1919" t="s">
        <v>1394</v>
      </c>
      <c r="D17" s="1552"/>
      <c r="E17" s="1552"/>
      <c r="F17" s="1552"/>
      <c r="G17" s="1552"/>
      <c r="H17" s="1552"/>
      <c r="I17" s="1552"/>
      <c r="J17" s="1552"/>
      <c r="K17" s="1552"/>
      <c r="L17" s="1552"/>
      <c r="M17" s="1572"/>
      <c r="N17" s="5"/>
      <c r="O17" s="5"/>
      <c r="P17" s="5"/>
      <c r="Q17" s="5"/>
      <c r="R17" s="5"/>
      <c r="S17" s="5"/>
      <c r="T17" s="5"/>
      <c r="U17" s="5"/>
      <c r="V17" s="5"/>
      <c r="W17" s="5"/>
      <c r="X17" s="5"/>
      <c r="Y17" s="5"/>
      <c r="Z17" s="5"/>
      <c r="AA17" s="5"/>
      <c r="AB17" s="5"/>
      <c r="AC17" s="5"/>
      <c r="AD17" s="5"/>
    </row>
    <row r="18" spans="1:30" ht="8.25" customHeight="1" x14ac:dyDescent="0.25">
      <c r="A18" s="1556"/>
      <c r="B18" s="1608" t="s">
        <v>579</v>
      </c>
      <c r="C18" s="729"/>
      <c r="D18" s="558"/>
      <c r="E18" s="558"/>
      <c r="F18" s="558"/>
      <c r="G18" s="558"/>
      <c r="H18" s="558"/>
      <c r="I18" s="558"/>
      <c r="J18" s="558"/>
      <c r="K18" s="558"/>
      <c r="L18" s="558"/>
      <c r="M18" s="730"/>
      <c r="N18" s="5"/>
      <c r="O18" s="5"/>
      <c r="P18" s="5"/>
      <c r="Q18" s="5"/>
      <c r="R18" s="5"/>
      <c r="S18" s="5"/>
      <c r="T18" s="5"/>
      <c r="U18" s="5"/>
      <c r="V18" s="5"/>
      <c r="W18" s="5"/>
      <c r="X18" s="5"/>
      <c r="Y18" s="5"/>
      <c r="Z18" s="5"/>
      <c r="AA18" s="5"/>
      <c r="AB18" s="5"/>
      <c r="AC18" s="5"/>
      <c r="AD18" s="5"/>
    </row>
    <row r="19" spans="1:30" ht="9" customHeight="1" x14ac:dyDescent="0.25">
      <c r="A19" s="1556"/>
      <c r="B19" s="1609"/>
      <c r="C19" s="729"/>
      <c r="D19" s="560"/>
      <c r="E19" s="558"/>
      <c r="F19" s="560"/>
      <c r="G19" s="558"/>
      <c r="H19" s="560"/>
      <c r="I19" s="558"/>
      <c r="J19" s="560"/>
      <c r="K19" s="558"/>
      <c r="L19" s="558"/>
      <c r="M19" s="730"/>
      <c r="N19" s="5"/>
      <c r="O19" s="5"/>
      <c r="P19" s="5"/>
      <c r="Q19" s="5"/>
      <c r="R19" s="5"/>
      <c r="S19" s="5"/>
      <c r="T19" s="5"/>
      <c r="U19" s="5"/>
      <c r="V19" s="5"/>
      <c r="W19" s="5"/>
      <c r="X19" s="5"/>
      <c r="Y19" s="5"/>
      <c r="Z19" s="5"/>
      <c r="AA19" s="5"/>
      <c r="AB19" s="5"/>
      <c r="AC19" s="5"/>
      <c r="AD19" s="5"/>
    </row>
    <row r="20" spans="1:30" ht="15.75" customHeight="1" x14ac:dyDescent="0.25">
      <c r="A20" s="1556"/>
      <c r="B20" s="1609"/>
      <c r="C20" s="253" t="s">
        <v>580</v>
      </c>
      <c r="D20" s="561"/>
      <c r="E20" s="732" t="s">
        <v>581</v>
      </c>
      <c r="F20" s="561"/>
      <c r="G20" s="732" t="s">
        <v>582</v>
      </c>
      <c r="H20" s="561"/>
      <c r="I20" s="732" t="s">
        <v>583</v>
      </c>
      <c r="J20" s="687"/>
      <c r="K20" s="690"/>
      <c r="L20" s="690"/>
      <c r="M20" s="730"/>
      <c r="N20" s="5"/>
      <c r="O20" s="5"/>
      <c r="P20" s="5"/>
      <c r="Q20" s="5"/>
      <c r="R20" s="5"/>
      <c r="S20" s="5"/>
      <c r="T20" s="5"/>
      <c r="U20" s="5"/>
      <c r="V20" s="5"/>
      <c r="W20" s="5"/>
      <c r="X20" s="5"/>
      <c r="Y20" s="5"/>
      <c r="Z20" s="5"/>
      <c r="AA20" s="5"/>
      <c r="AB20" s="5"/>
      <c r="AC20" s="5"/>
      <c r="AD20" s="5"/>
    </row>
    <row r="21" spans="1:30" ht="15.75" customHeight="1" x14ac:dyDescent="0.25">
      <c r="A21" s="1556"/>
      <c r="B21" s="1609"/>
      <c r="C21" s="253" t="s">
        <v>584</v>
      </c>
      <c r="D21" s="645"/>
      <c r="E21" s="732" t="s">
        <v>585</v>
      </c>
      <c r="F21" s="561"/>
      <c r="G21" s="732" t="s">
        <v>586</v>
      </c>
      <c r="H21" s="561"/>
      <c r="I21" s="690"/>
      <c r="J21" s="558"/>
      <c r="K21" s="690"/>
      <c r="L21" s="690"/>
      <c r="M21" s="730"/>
      <c r="N21" s="5"/>
      <c r="O21" s="5"/>
      <c r="P21" s="5"/>
      <c r="Q21" s="5"/>
      <c r="R21" s="5"/>
      <c r="S21" s="5"/>
      <c r="T21" s="5"/>
      <c r="U21" s="5"/>
      <c r="V21" s="5"/>
      <c r="W21" s="5"/>
      <c r="X21" s="5"/>
      <c r="Y21" s="5"/>
      <c r="Z21" s="5"/>
      <c r="AA21" s="5"/>
      <c r="AB21" s="5"/>
      <c r="AC21" s="5"/>
      <c r="AD21" s="5"/>
    </row>
    <row r="22" spans="1:30" ht="15.75" customHeight="1" x14ac:dyDescent="0.25">
      <c r="A22" s="1556"/>
      <c r="B22" s="1609"/>
      <c r="C22" s="253" t="s">
        <v>587</v>
      </c>
      <c r="D22" s="645"/>
      <c r="E22" s="732" t="s">
        <v>588</v>
      </c>
      <c r="F22" s="645"/>
      <c r="G22" s="690"/>
      <c r="H22" s="558"/>
      <c r="I22" s="690"/>
      <c r="J22" s="558"/>
      <c r="K22" s="690"/>
      <c r="L22" s="690"/>
      <c r="M22" s="730"/>
      <c r="N22" s="5"/>
      <c r="O22" s="5"/>
      <c r="P22" s="5"/>
      <c r="Q22" s="5"/>
      <c r="R22" s="5"/>
      <c r="S22" s="5"/>
      <c r="T22" s="5"/>
      <c r="U22" s="5"/>
      <c r="V22" s="5"/>
      <c r="W22" s="5"/>
      <c r="X22" s="5"/>
      <c r="Y22" s="5"/>
      <c r="Z22" s="5"/>
      <c r="AA22" s="5"/>
      <c r="AB22" s="5"/>
      <c r="AC22" s="5"/>
      <c r="AD22" s="5"/>
    </row>
    <row r="23" spans="1:30" ht="15.75" customHeight="1" x14ac:dyDescent="0.25">
      <c r="A23" s="1556"/>
      <c r="B23" s="1609"/>
      <c r="C23" s="253" t="s">
        <v>106</v>
      </c>
      <c r="D23" s="561" t="s">
        <v>688</v>
      </c>
      <c r="E23" s="690" t="s">
        <v>590</v>
      </c>
      <c r="F23" s="1935" t="s">
        <v>678</v>
      </c>
      <c r="G23" s="1601"/>
      <c r="H23" s="1601"/>
      <c r="I23" s="1601"/>
      <c r="J23" s="1568"/>
      <c r="K23" s="560"/>
      <c r="L23" s="560"/>
      <c r="M23" s="727"/>
      <c r="N23" s="5"/>
      <c r="O23" s="5"/>
      <c r="P23" s="5"/>
      <c r="Q23" s="5"/>
      <c r="R23" s="5"/>
      <c r="S23" s="5"/>
      <c r="T23" s="5"/>
      <c r="U23" s="5"/>
      <c r="V23" s="5"/>
      <c r="W23" s="5"/>
      <c r="X23" s="5"/>
      <c r="Y23" s="5"/>
      <c r="Z23" s="5"/>
      <c r="AA23" s="5"/>
      <c r="AB23" s="5"/>
      <c r="AC23" s="5"/>
      <c r="AD23" s="5"/>
    </row>
    <row r="24" spans="1:30" ht="9.75" customHeight="1" x14ac:dyDescent="0.25">
      <c r="A24" s="1556"/>
      <c r="B24" s="1610"/>
      <c r="C24" s="254"/>
      <c r="D24" s="560"/>
      <c r="E24" s="560"/>
      <c r="F24" s="560"/>
      <c r="G24" s="560"/>
      <c r="H24" s="560"/>
      <c r="I24" s="560"/>
      <c r="J24" s="560"/>
      <c r="K24" s="560"/>
      <c r="L24" s="560"/>
      <c r="M24" s="727"/>
      <c r="N24" s="5"/>
      <c r="O24" s="5"/>
      <c r="P24" s="5"/>
      <c r="Q24" s="5"/>
      <c r="R24" s="5"/>
      <c r="S24" s="5"/>
      <c r="T24" s="5"/>
      <c r="U24" s="5"/>
      <c r="V24" s="5"/>
      <c r="W24" s="5"/>
      <c r="X24" s="5"/>
      <c r="Y24" s="5"/>
      <c r="Z24" s="5"/>
      <c r="AA24" s="5"/>
      <c r="AB24" s="5"/>
      <c r="AC24" s="5"/>
      <c r="AD24" s="5"/>
    </row>
    <row r="25" spans="1:30" ht="15.75" customHeight="1" x14ac:dyDescent="0.25">
      <c r="A25" s="1556"/>
      <c r="B25" s="1608" t="s">
        <v>592</v>
      </c>
      <c r="C25" s="729"/>
      <c r="D25" s="560"/>
      <c r="E25" s="558"/>
      <c r="F25" s="558"/>
      <c r="G25" s="560"/>
      <c r="H25" s="558"/>
      <c r="I25" s="558"/>
      <c r="J25" s="560"/>
      <c r="K25" s="558"/>
      <c r="L25" s="558"/>
      <c r="M25" s="730"/>
      <c r="N25" s="5"/>
      <c r="O25" s="5"/>
      <c r="P25" s="5"/>
      <c r="Q25" s="5"/>
      <c r="R25" s="5"/>
      <c r="S25" s="5"/>
      <c r="T25" s="5"/>
      <c r="U25" s="5"/>
      <c r="V25" s="5"/>
      <c r="W25" s="5"/>
      <c r="X25" s="5"/>
      <c r="Y25" s="5"/>
      <c r="Z25" s="5"/>
      <c r="AA25" s="5"/>
      <c r="AB25" s="5"/>
      <c r="AC25" s="5"/>
      <c r="AD25" s="5"/>
    </row>
    <row r="26" spans="1:30" ht="15.75" customHeight="1" x14ac:dyDescent="0.25">
      <c r="A26" s="1556"/>
      <c r="B26" s="1609"/>
      <c r="C26" s="253" t="s">
        <v>593</v>
      </c>
      <c r="D26" s="561"/>
      <c r="E26" s="558"/>
      <c r="F26" s="732" t="s">
        <v>594</v>
      </c>
      <c r="G26" s="645"/>
      <c r="H26" s="558"/>
      <c r="I26" s="732" t="s">
        <v>595</v>
      </c>
      <c r="J26" s="645" t="s">
        <v>688</v>
      </c>
      <c r="K26" s="558"/>
      <c r="L26" s="558"/>
      <c r="M26" s="730"/>
      <c r="N26" s="5"/>
      <c r="O26" s="5"/>
      <c r="P26" s="5"/>
      <c r="Q26" s="5"/>
      <c r="R26" s="5"/>
      <c r="S26" s="5"/>
      <c r="T26" s="5"/>
      <c r="U26" s="5"/>
      <c r="V26" s="5"/>
      <c r="W26" s="5"/>
      <c r="X26" s="5"/>
      <c r="Y26" s="5"/>
      <c r="Z26" s="5"/>
      <c r="AA26" s="5"/>
      <c r="AB26" s="5"/>
      <c r="AC26" s="5"/>
      <c r="AD26" s="5"/>
    </row>
    <row r="27" spans="1:30" ht="15.75" customHeight="1" x14ac:dyDescent="0.25">
      <c r="A27" s="1556"/>
      <c r="B27" s="1609"/>
      <c r="C27" s="253" t="s">
        <v>596</v>
      </c>
      <c r="D27" s="561"/>
      <c r="E27" s="558"/>
      <c r="F27" s="732" t="s">
        <v>597</v>
      </c>
      <c r="G27" s="561"/>
      <c r="H27" s="558"/>
      <c r="I27" s="558"/>
      <c r="J27" s="558"/>
      <c r="K27" s="558"/>
      <c r="L27" s="558"/>
      <c r="M27" s="730"/>
      <c r="N27" s="5"/>
      <c r="O27" s="5"/>
      <c r="P27" s="5"/>
      <c r="Q27" s="5"/>
      <c r="R27" s="5"/>
      <c r="S27" s="5"/>
      <c r="T27" s="5"/>
      <c r="U27" s="5"/>
      <c r="V27" s="5"/>
      <c r="W27" s="5"/>
      <c r="X27" s="5"/>
      <c r="Y27" s="5"/>
      <c r="Z27" s="5"/>
      <c r="AA27" s="5"/>
      <c r="AB27" s="5"/>
      <c r="AC27" s="5"/>
      <c r="AD27" s="5"/>
    </row>
    <row r="28" spans="1:30" ht="15.75" customHeight="1" x14ac:dyDescent="0.25">
      <c r="A28" s="1556"/>
      <c r="B28" s="1610"/>
      <c r="C28" s="254"/>
      <c r="D28" s="560"/>
      <c r="E28" s="560"/>
      <c r="F28" s="560"/>
      <c r="G28" s="560"/>
      <c r="H28" s="560"/>
      <c r="I28" s="560"/>
      <c r="J28" s="560"/>
      <c r="K28" s="560"/>
      <c r="L28" s="560"/>
      <c r="M28" s="727"/>
      <c r="N28" s="5"/>
      <c r="O28" s="5"/>
      <c r="P28" s="5"/>
      <c r="Q28" s="5"/>
      <c r="R28" s="5"/>
      <c r="S28" s="5"/>
      <c r="T28" s="5"/>
      <c r="U28" s="5"/>
      <c r="V28" s="5"/>
      <c r="W28" s="5"/>
      <c r="X28" s="5"/>
      <c r="Y28" s="5"/>
      <c r="Z28" s="5"/>
      <c r="AA28" s="5"/>
      <c r="AB28" s="5"/>
      <c r="AC28" s="5"/>
      <c r="AD28" s="5"/>
    </row>
    <row r="29" spans="1:30" ht="15.75" customHeight="1" x14ac:dyDescent="0.25">
      <c r="A29" s="1556"/>
      <c r="B29" s="507" t="s">
        <v>598</v>
      </c>
      <c r="C29" s="729"/>
      <c r="D29" s="560"/>
      <c r="E29" s="558"/>
      <c r="F29" s="558"/>
      <c r="G29" s="560"/>
      <c r="H29" s="558"/>
      <c r="I29" s="558"/>
      <c r="J29" s="560"/>
      <c r="K29" s="560"/>
      <c r="L29" s="560"/>
      <c r="M29" s="730"/>
      <c r="N29" s="5"/>
      <c r="O29" s="5"/>
      <c r="P29" s="5"/>
      <c r="Q29" s="5"/>
      <c r="R29" s="5"/>
      <c r="S29" s="5"/>
      <c r="T29" s="5"/>
      <c r="U29" s="5"/>
      <c r="V29" s="5"/>
      <c r="W29" s="5"/>
      <c r="X29" s="5"/>
      <c r="Y29" s="5"/>
      <c r="Z29" s="5"/>
      <c r="AA29" s="5"/>
      <c r="AB29" s="5"/>
      <c r="AC29" s="5"/>
      <c r="AD29" s="5"/>
    </row>
    <row r="30" spans="1:30" ht="15.75" customHeight="1" x14ac:dyDescent="0.25">
      <c r="A30" s="1556"/>
      <c r="B30" s="507"/>
      <c r="C30" s="253" t="s">
        <v>599</v>
      </c>
      <c r="D30" s="733">
        <v>0</v>
      </c>
      <c r="E30" s="558"/>
      <c r="F30" s="565" t="s">
        <v>600</v>
      </c>
      <c r="G30" s="561" t="s">
        <v>905</v>
      </c>
      <c r="H30" s="558"/>
      <c r="I30" s="565" t="s">
        <v>601</v>
      </c>
      <c r="J30" s="930" t="s">
        <v>906</v>
      </c>
      <c r="K30" s="930"/>
      <c r="L30" s="561"/>
      <c r="M30" s="730"/>
      <c r="N30" s="5"/>
      <c r="O30" s="5"/>
      <c r="P30" s="5"/>
      <c r="Q30" s="5"/>
      <c r="R30" s="5"/>
      <c r="S30" s="5"/>
      <c r="T30" s="5"/>
      <c r="U30" s="5"/>
      <c r="V30" s="5"/>
      <c r="W30" s="5"/>
      <c r="X30" s="5"/>
      <c r="Y30" s="5"/>
      <c r="Z30" s="5"/>
      <c r="AA30" s="5"/>
      <c r="AB30" s="5"/>
      <c r="AC30" s="5"/>
      <c r="AD30" s="5"/>
    </row>
    <row r="31" spans="1:30" ht="15.75" customHeight="1" x14ac:dyDescent="0.25">
      <c r="A31" s="1556"/>
      <c r="B31" s="68"/>
      <c r="C31" s="254"/>
      <c r="D31" s="560"/>
      <c r="E31" s="560"/>
      <c r="F31" s="560"/>
      <c r="G31" s="560"/>
      <c r="H31" s="560"/>
      <c r="I31" s="560"/>
      <c r="J31" s="560"/>
      <c r="K31" s="560"/>
      <c r="L31" s="560"/>
      <c r="M31" s="727"/>
      <c r="N31" s="5"/>
      <c r="O31" s="5"/>
      <c r="P31" s="5"/>
      <c r="Q31" s="5"/>
      <c r="R31" s="5"/>
      <c r="S31" s="5"/>
      <c r="T31" s="5"/>
      <c r="U31" s="5"/>
      <c r="V31" s="5"/>
      <c r="W31" s="5"/>
      <c r="X31" s="5"/>
      <c r="Y31" s="5"/>
      <c r="Z31" s="5"/>
      <c r="AA31" s="5"/>
      <c r="AB31" s="5"/>
      <c r="AC31" s="5"/>
      <c r="AD31" s="5"/>
    </row>
    <row r="32" spans="1:30" ht="15.75" customHeight="1" x14ac:dyDescent="0.25">
      <c r="A32" s="1556"/>
      <c r="B32" s="1608" t="s">
        <v>602</v>
      </c>
      <c r="C32" s="734"/>
      <c r="D32" s="735"/>
      <c r="E32" s="736"/>
      <c r="F32" s="736"/>
      <c r="G32" s="735"/>
      <c r="H32" s="736"/>
      <c r="I32" s="736"/>
      <c r="J32" s="736"/>
      <c r="K32" s="736"/>
      <c r="L32" s="558"/>
      <c r="M32" s="730"/>
      <c r="N32" s="5"/>
      <c r="O32" s="5"/>
      <c r="P32" s="5"/>
      <c r="Q32" s="5"/>
      <c r="R32" s="5"/>
      <c r="S32" s="5"/>
      <c r="T32" s="5"/>
      <c r="U32" s="5"/>
      <c r="V32" s="5"/>
      <c r="W32" s="5"/>
      <c r="X32" s="5"/>
      <c r="Y32" s="5"/>
      <c r="Z32" s="5"/>
      <c r="AA32" s="5"/>
      <c r="AB32" s="5"/>
      <c r="AC32" s="5"/>
      <c r="AD32" s="5"/>
    </row>
    <row r="33" spans="1:32" ht="15.75" customHeight="1" x14ac:dyDescent="0.25">
      <c r="A33" s="1556"/>
      <c r="B33" s="1609"/>
      <c r="C33" s="255" t="s">
        <v>603</v>
      </c>
      <c r="D33" s="737">
        <v>2021</v>
      </c>
      <c r="E33" s="736"/>
      <c r="F33" s="559" t="s">
        <v>604</v>
      </c>
      <c r="G33" s="738" t="s">
        <v>1089</v>
      </c>
      <c r="H33" s="736"/>
      <c r="I33" s="562"/>
      <c r="J33" s="736"/>
      <c r="K33" s="736"/>
      <c r="L33" s="558"/>
      <c r="M33" s="730"/>
      <c r="N33" s="5"/>
      <c r="O33" s="5"/>
      <c r="P33" s="5"/>
      <c r="Q33" s="5"/>
      <c r="R33" s="5"/>
      <c r="S33" s="5"/>
      <c r="T33" s="5"/>
      <c r="U33" s="5"/>
      <c r="V33" s="5"/>
      <c r="W33" s="5"/>
      <c r="X33" s="5"/>
      <c r="Y33" s="5"/>
      <c r="Z33" s="5"/>
      <c r="AA33" s="5"/>
      <c r="AB33" s="5"/>
      <c r="AC33" s="5"/>
      <c r="AD33" s="5"/>
      <c r="AE33" s="5"/>
      <c r="AF33" s="5"/>
    </row>
    <row r="34" spans="1:32" ht="15.75" customHeight="1" x14ac:dyDescent="0.25">
      <c r="A34" s="1556"/>
      <c r="B34" s="1610"/>
      <c r="C34" s="254"/>
      <c r="D34" s="739"/>
      <c r="E34" s="735"/>
      <c r="F34" s="560"/>
      <c r="G34" s="735"/>
      <c r="H34" s="735"/>
      <c r="I34" s="560"/>
      <c r="J34" s="735"/>
      <c r="K34" s="735"/>
      <c r="L34" s="560"/>
      <c r="M34" s="727"/>
      <c r="N34" s="5"/>
      <c r="O34" s="5"/>
      <c r="P34" s="5"/>
      <c r="Q34" s="5"/>
      <c r="R34" s="5"/>
      <c r="S34" s="5"/>
      <c r="T34" s="5"/>
      <c r="U34" s="5"/>
      <c r="V34" s="5"/>
      <c r="W34" s="5"/>
      <c r="X34" s="5"/>
      <c r="Y34" s="5"/>
      <c r="Z34" s="5"/>
      <c r="AA34" s="5"/>
      <c r="AB34" s="5"/>
      <c r="AC34" s="5"/>
      <c r="AD34" s="5"/>
      <c r="AE34" s="5"/>
      <c r="AF34" s="5"/>
    </row>
    <row r="35" spans="1:32" ht="15.75" customHeight="1" x14ac:dyDescent="0.25">
      <c r="A35" s="1556"/>
      <c r="B35" s="1608" t="s">
        <v>605</v>
      </c>
      <c r="C35" s="683"/>
      <c r="D35" s="694"/>
      <c r="E35" s="694"/>
      <c r="F35" s="694"/>
      <c r="G35" s="694"/>
      <c r="H35" s="694"/>
      <c r="I35" s="694"/>
      <c r="J35" s="694"/>
      <c r="K35" s="694"/>
      <c r="L35" s="694"/>
      <c r="M35" s="695"/>
      <c r="N35" s="5"/>
      <c r="O35" s="5"/>
      <c r="P35" s="5"/>
      <c r="Q35" s="5"/>
      <c r="R35" s="5"/>
      <c r="S35" s="5"/>
      <c r="T35" s="5"/>
      <c r="U35" s="5"/>
      <c r="V35" s="5"/>
      <c r="W35" s="5"/>
      <c r="X35" s="5"/>
      <c r="Y35" s="5"/>
      <c r="Z35" s="5"/>
      <c r="AA35" s="5"/>
      <c r="AB35" s="5"/>
      <c r="AC35" s="5"/>
      <c r="AD35" s="5"/>
      <c r="AE35" s="5"/>
      <c r="AF35" s="5"/>
    </row>
    <row r="36" spans="1:32" ht="15.75" customHeight="1" x14ac:dyDescent="0.25">
      <c r="A36" s="1556"/>
      <c r="B36" s="1609"/>
      <c r="C36" s="689"/>
      <c r="D36" s="74"/>
      <c r="E36" s="74"/>
      <c r="F36" s="74">
        <v>2021</v>
      </c>
      <c r="G36" s="74"/>
      <c r="H36" s="74">
        <v>2022</v>
      </c>
      <c r="I36" s="74"/>
      <c r="J36" s="74">
        <v>2023</v>
      </c>
      <c r="K36" s="74"/>
      <c r="L36" s="74">
        <v>2024</v>
      </c>
      <c r="M36" s="695"/>
      <c r="N36" s="5"/>
      <c r="O36" s="5"/>
      <c r="P36" s="5"/>
      <c r="Q36" s="5"/>
      <c r="R36" s="5"/>
      <c r="S36" s="5"/>
      <c r="T36" s="5"/>
      <c r="U36" s="5"/>
      <c r="V36" s="5"/>
      <c r="W36" s="5"/>
      <c r="X36" s="5"/>
      <c r="Y36" s="5"/>
      <c r="Z36" s="5"/>
      <c r="AA36" s="5"/>
      <c r="AB36" s="5"/>
      <c r="AC36" s="5"/>
      <c r="AD36" s="5"/>
      <c r="AE36" s="5"/>
      <c r="AF36" s="5"/>
    </row>
    <row r="37" spans="1:32" ht="15.75" customHeight="1" x14ac:dyDescent="0.25">
      <c r="A37" s="1556"/>
      <c r="B37" s="1609"/>
      <c r="C37" s="689"/>
      <c r="D37" s="631"/>
      <c r="E37" s="149"/>
      <c r="F37" s="631">
        <v>1</v>
      </c>
      <c r="G37" s="149"/>
      <c r="H37" s="631">
        <v>1</v>
      </c>
      <c r="I37" s="149"/>
      <c r="J37" s="631">
        <v>1</v>
      </c>
      <c r="K37" s="149"/>
      <c r="L37" s="631">
        <v>1</v>
      </c>
      <c r="M37" s="186"/>
      <c r="N37" s="5"/>
      <c r="O37" s="5"/>
      <c r="P37" s="5"/>
      <c r="Q37" s="5"/>
      <c r="R37" s="5"/>
      <c r="S37" s="5"/>
      <c r="T37" s="5"/>
      <c r="U37" s="5"/>
      <c r="V37" s="5"/>
      <c r="W37" s="5"/>
      <c r="X37" s="5"/>
      <c r="Y37" s="5"/>
      <c r="Z37" s="5"/>
      <c r="AA37" s="5"/>
      <c r="AB37" s="5"/>
      <c r="AC37" s="5"/>
      <c r="AD37" s="5"/>
      <c r="AE37" s="5"/>
      <c r="AF37" s="5"/>
    </row>
    <row r="38" spans="1:32" ht="15.75" customHeight="1" x14ac:dyDescent="0.25">
      <c r="A38" s="1556"/>
      <c r="B38" s="1609"/>
      <c r="C38" s="689"/>
      <c r="D38" s="74">
        <v>2025</v>
      </c>
      <c r="E38" s="74"/>
      <c r="F38" s="74">
        <v>2026</v>
      </c>
      <c r="G38" s="74"/>
      <c r="H38" s="74">
        <v>2027</v>
      </c>
      <c r="I38" s="74"/>
      <c r="J38" s="74">
        <v>2028</v>
      </c>
      <c r="K38" s="74"/>
      <c r="L38" s="74">
        <v>2029</v>
      </c>
      <c r="M38" s="221"/>
    </row>
    <row r="39" spans="1:32" ht="15.75" customHeight="1" x14ac:dyDescent="0.25">
      <c r="A39" s="1556"/>
      <c r="B39" s="1609"/>
      <c r="C39" s="689"/>
      <c r="D39" s="631">
        <v>1</v>
      </c>
      <c r="E39" s="149"/>
      <c r="F39" s="631">
        <v>1</v>
      </c>
      <c r="G39" s="149"/>
      <c r="H39" s="631">
        <v>1</v>
      </c>
      <c r="I39" s="149"/>
      <c r="J39" s="631">
        <v>1</v>
      </c>
      <c r="K39" s="149"/>
      <c r="L39" s="631">
        <v>1</v>
      </c>
      <c r="M39" s="188"/>
      <c r="Z39" s="5"/>
      <c r="AA39" s="5"/>
      <c r="AB39" s="5"/>
      <c r="AC39" s="5"/>
      <c r="AD39" s="5"/>
      <c r="AE39" s="5"/>
      <c r="AF39" s="5"/>
    </row>
    <row r="40" spans="1:32" ht="15.75" customHeight="1" x14ac:dyDescent="0.25">
      <c r="A40" s="1556"/>
      <c r="B40" s="1609"/>
      <c r="C40" s="689"/>
      <c r="D40" s="48">
        <v>2030</v>
      </c>
      <c r="E40" s="45"/>
      <c r="F40" s="128">
        <v>2031</v>
      </c>
      <c r="G40" s="129"/>
      <c r="H40" s="128">
        <v>2032</v>
      </c>
      <c r="I40" s="45"/>
      <c r="J40" s="48">
        <v>2033</v>
      </c>
      <c r="K40" s="45"/>
      <c r="L40" s="48">
        <v>2034</v>
      </c>
      <c r="M40" s="188"/>
      <c r="N40" s="5"/>
      <c r="O40" s="5"/>
      <c r="P40" s="5"/>
      <c r="Q40" s="5"/>
      <c r="R40" s="5"/>
      <c r="S40" s="5"/>
      <c r="T40" s="5"/>
      <c r="U40" s="5"/>
      <c r="V40" s="5"/>
      <c r="W40" s="5"/>
      <c r="X40" s="5"/>
      <c r="Y40" s="5"/>
      <c r="Z40" s="5"/>
      <c r="AA40" s="5"/>
      <c r="AB40" s="5"/>
      <c r="AC40" s="5"/>
      <c r="AD40" s="5"/>
      <c r="AE40" s="5"/>
      <c r="AF40" s="5"/>
    </row>
    <row r="41" spans="1:32" ht="15.75" customHeight="1" x14ac:dyDescent="0.25">
      <c r="A41" s="1556"/>
      <c r="B41" s="1609"/>
      <c r="C41" s="689"/>
      <c r="D41" s="631">
        <v>1</v>
      </c>
      <c r="E41" s="149"/>
      <c r="F41" s="631">
        <v>1</v>
      </c>
      <c r="G41" s="149"/>
      <c r="H41" s="631">
        <v>1</v>
      </c>
      <c r="I41" s="149"/>
      <c r="J41" s="631">
        <v>1</v>
      </c>
      <c r="K41" s="149"/>
      <c r="L41" s="631">
        <v>1</v>
      </c>
      <c r="M41" s="188"/>
      <c r="N41" s="5"/>
      <c r="O41" s="5"/>
      <c r="P41" s="5"/>
      <c r="Q41" s="5"/>
      <c r="R41" s="5"/>
      <c r="S41" s="5"/>
      <c r="T41" s="5"/>
      <c r="U41" s="5"/>
      <c r="V41" s="5"/>
      <c r="W41" s="5"/>
      <c r="X41" s="5"/>
      <c r="Y41" s="5"/>
      <c r="Z41" s="5"/>
      <c r="AA41" s="5"/>
      <c r="AB41" s="5"/>
      <c r="AC41" s="5"/>
      <c r="AD41" s="5"/>
      <c r="AE41" s="5"/>
      <c r="AF41" s="5"/>
    </row>
    <row r="42" spans="1:32" ht="15.75" customHeight="1" x14ac:dyDescent="0.25">
      <c r="A42" s="1556"/>
      <c r="B42" s="1609"/>
      <c r="C42" s="689"/>
      <c r="D42" s="74">
        <v>2035</v>
      </c>
      <c r="E42" s="74"/>
      <c r="F42" s="74">
        <v>2036</v>
      </c>
      <c r="G42" s="74"/>
      <c r="H42" s="74">
        <v>2037</v>
      </c>
      <c r="I42" s="74"/>
      <c r="J42" s="74">
        <v>2038</v>
      </c>
      <c r="K42" s="228"/>
      <c r="L42" s="74">
        <v>2039</v>
      </c>
      <c r="M42" s="188"/>
      <c r="U42" s="5"/>
      <c r="V42" s="5"/>
      <c r="W42" s="5"/>
      <c r="X42" s="5"/>
      <c r="Y42" s="5"/>
      <c r="Z42" s="5"/>
      <c r="AA42" s="5"/>
      <c r="AB42" s="5"/>
      <c r="AC42" s="5"/>
      <c r="AD42" s="5"/>
      <c r="AE42" s="5"/>
      <c r="AF42" s="5"/>
    </row>
    <row r="43" spans="1:32" ht="15.75" customHeight="1" x14ac:dyDescent="0.25">
      <c r="A43" s="1556"/>
      <c r="B43" s="1609"/>
      <c r="C43" s="689"/>
      <c r="D43" s="631">
        <v>1</v>
      </c>
      <c r="E43" s="149"/>
      <c r="F43" s="631">
        <v>1</v>
      </c>
      <c r="G43" s="149"/>
      <c r="H43" s="631">
        <v>1</v>
      </c>
      <c r="I43" s="149"/>
      <c r="J43" s="631">
        <v>1</v>
      </c>
      <c r="K43" s="149"/>
      <c r="L43" s="631">
        <v>1</v>
      </c>
      <c r="M43" s="188"/>
      <c r="N43" s="5"/>
      <c r="O43" s="5"/>
      <c r="P43" s="5"/>
      <c r="Q43" s="5"/>
      <c r="R43" s="5"/>
      <c r="S43" s="5"/>
      <c r="T43" s="5"/>
      <c r="U43" s="5"/>
      <c r="V43" s="5"/>
      <c r="W43" s="5"/>
      <c r="X43" s="5"/>
      <c r="Y43" s="5"/>
      <c r="Z43" s="5"/>
      <c r="AA43" s="5"/>
      <c r="AB43" s="5"/>
      <c r="AC43" s="5"/>
      <c r="AD43" s="5"/>
      <c r="AE43" s="5"/>
      <c r="AF43" s="5"/>
    </row>
    <row r="44" spans="1:32" ht="15.75" customHeight="1" x14ac:dyDescent="0.25">
      <c r="A44" s="1556"/>
      <c r="B44" s="1609"/>
      <c r="C44" s="689"/>
      <c r="D44" s="631"/>
      <c r="E44" s="149"/>
      <c r="F44" s="631"/>
      <c r="G44" s="149"/>
      <c r="H44" s="631"/>
      <c r="I44" s="149"/>
      <c r="J44" s="631"/>
      <c r="K44" s="149"/>
      <c r="L44" s="631"/>
      <c r="M44" s="188"/>
      <c r="N44" s="5"/>
      <c r="O44" s="5"/>
      <c r="P44" s="5"/>
      <c r="Q44" s="5"/>
      <c r="R44" s="5"/>
      <c r="S44" s="5"/>
      <c r="T44" s="5"/>
      <c r="U44" s="5"/>
      <c r="V44" s="5"/>
      <c r="W44" s="5"/>
      <c r="X44" s="5"/>
      <c r="Y44" s="5"/>
      <c r="Z44" s="5"/>
      <c r="AA44" s="5"/>
      <c r="AB44" s="5"/>
      <c r="AC44" s="5"/>
      <c r="AD44" s="5"/>
      <c r="AE44" s="5"/>
      <c r="AF44" s="5"/>
    </row>
    <row r="45" spans="1:32" ht="15.75" customHeight="1" x14ac:dyDescent="0.25">
      <c r="A45" s="1556"/>
      <c r="B45" s="1609"/>
      <c r="C45" s="689"/>
      <c r="D45" s="1488" t="s">
        <v>1382</v>
      </c>
      <c r="E45" s="1367" t="s">
        <v>1381</v>
      </c>
      <c r="F45" s="631"/>
      <c r="G45" s="149"/>
      <c r="H45" s="631"/>
      <c r="I45" s="149"/>
      <c r="J45" s="631"/>
      <c r="K45" s="149"/>
      <c r="L45" s="631"/>
      <c r="M45" s="188"/>
      <c r="N45" s="5"/>
      <c r="O45" s="5"/>
      <c r="P45" s="5"/>
      <c r="Q45" s="5"/>
      <c r="R45" s="5"/>
      <c r="S45" s="5"/>
      <c r="T45" s="5"/>
      <c r="U45" s="5"/>
      <c r="V45" s="5"/>
      <c r="W45" s="5"/>
      <c r="X45" s="5"/>
      <c r="Y45" s="5"/>
      <c r="Z45" s="5"/>
      <c r="AA45" s="5"/>
      <c r="AB45" s="5"/>
      <c r="AC45" s="5"/>
      <c r="AD45" s="5"/>
      <c r="AE45" s="5"/>
      <c r="AF45" s="5"/>
    </row>
    <row r="46" spans="1:32" ht="15.75" customHeight="1" x14ac:dyDescent="0.25">
      <c r="A46" s="1556"/>
      <c r="B46" s="1609"/>
      <c r="C46" s="697"/>
      <c r="D46" s="74">
        <v>2039</v>
      </c>
      <c r="E46" s="631">
        <v>1</v>
      </c>
      <c r="F46" s="199"/>
      <c r="G46" s="199"/>
      <c r="H46" s="199"/>
      <c r="I46" s="199"/>
      <c r="J46" s="199"/>
      <c r="K46" s="199"/>
      <c r="L46" s="199"/>
      <c r="M46" s="188"/>
      <c r="AA46" s="5"/>
      <c r="AB46" s="5"/>
      <c r="AC46" s="5"/>
      <c r="AD46" s="5"/>
      <c r="AE46" s="5"/>
      <c r="AF46" s="5"/>
    </row>
    <row r="47" spans="1:32" ht="18" customHeight="1" x14ac:dyDescent="0.25">
      <c r="A47" s="1556"/>
      <c r="B47" s="1608" t="s">
        <v>606</v>
      </c>
      <c r="C47" s="740"/>
      <c r="D47" s="741"/>
      <c r="E47" s="741"/>
      <c r="F47" s="741"/>
      <c r="G47" s="742"/>
      <c r="H47" s="742"/>
      <c r="I47" s="742"/>
      <c r="J47" s="742"/>
      <c r="K47" s="741"/>
      <c r="L47" s="742"/>
      <c r="M47" s="256"/>
      <c r="AB47" s="5"/>
      <c r="AC47" s="5"/>
      <c r="AD47" s="5"/>
      <c r="AE47" s="5"/>
      <c r="AF47" s="5"/>
    </row>
    <row r="48" spans="1:32" ht="15.75" customHeight="1" x14ac:dyDescent="0.25">
      <c r="A48" s="1556"/>
      <c r="B48" s="1609"/>
      <c r="C48" s="729"/>
      <c r="D48" s="654" t="s">
        <v>94</v>
      </c>
      <c r="E48" s="654" t="s">
        <v>96</v>
      </c>
      <c r="F48" s="1856" t="s">
        <v>607</v>
      </c>
      <c r="G48" s="1931" t="s">
        <v>104</v>
      </c>
      <c r="H48" s="1605"/>
      <c r="I48" s="1605"/>
      <c r="J48" s="1568"/>
      <c r="K48" s="686" t="s">
        <v>1030</v>
      </c>
      <c r="L48" s="1571" t="s">
        <v>907</v>
      </c>
      <c r="M48" s="1565"/>
      <c r="R48" s="5"/>
      <c r="S48" s="5"/>
      <c r="T48" s="5"/>
      <c r="U48" s="5"/>
      <c r="V48" s="5"/>
      <c r="W48" s="5"/>
      <c r="X48" s="5"/>
      <c r="Y48" s="5"/>
      <c r="Z48" s="5"/>
      <c r="AA48" s="5"/>
      <c r="AB48" s="5"/>
      <c r="AC48" s="5"/>
      <c r="AD48" s="5"/>
      <c r="AE48" s="5"/>
      <c r="AF48" s="5"/>
    </row>
    <row r="49" spans="1:32" ht="21.75" customHeight="1" x14ac:dyDescent="0.25">
      <c r="A49" s="1556"/>
      <c r="B49" s="1609"/>
      <c r="C49" s="257"/>
      <c r="D49" s="563" t="s">
        <v>688</v>
      </c>
      <c r="E49" s="645"/>
      <c r="F49" s="1568"/>
      <c r="G49" s="1552"/>
      <c r="H49" s="1552"/>
      <c r="I49" s="1552"/>
      <c r="J49" s="1553"/>
      <c r="K49" s="559"/>
      <c r="L49" s="1570"/>
      <c r="M49" s="1572"/>
      <c r="N49" s="5"/>
      <c r="O49" s="5"/>
      <c r="P49" s="5"/>
      <c r="Q49" s="5"/>
      <c r="R49" s="5"/>
      <c r="S49" s="5"/>
      <c r="T49" s="5"/>
      <c r="U49" s="5"/>
      <c r="V49" s="5"/>
      <c r="W49" s="5"/>
      <c r="X49" s="5"/>
      <c r="Y49" s="5"/>
      <c r="Z49" s="5"/>
      <c r="AA49" s="5"/>
      <c r="AB49" s="5"/>
      <c r="AC49" s="5"/>
      <c r="AD49" s="5"/>
      <c r="AE49" s="5"/>
      <c r="AF49" s="5"/>
    </row>
    <row r="50" spans="1:32" ht="3" customHeight="1" x14ac:dyDescent="0.25">
      <c r="A50" s="1556"/>
      <c r="B50" s="1610"/>
      <c r="C50" s="254"/>
      <c r="D50" s="560"/>
      <c r="E50" s="560"/>
      <c r="F50" s="560"/>
      <c r="G50" s="560"/>
      <c r="H50" s="560"/>
      <c r="I50" s="560"/>
      <c r="J50" s="560"/>
      <c r="K50" s="560"/>
      <c r="L50" s="560"/>
      <c r="M50" s="727"/>
      <c r="N50" s="5"/>
      <c r="O50" s="5"/>
      <c r="P50" s="5"/>
      <c r="Q50" s="5"/>
      <c r="R50" s="5"/>
      <c r="S50" s="5"/>
      <c r="T50" s="5"/>
      <c r="U50" s="5"/>
      <c r="V50" s="5"/>
      <c r="W50" s="5"/>
      <c r="X50" s="5"/>
      <c r="Y50" s="5"/>
      <c r="Z50" s="5"/>
      <c r="AA50" s="5"/>
      <c r="AB50" s="5"/>
      <c r="AC50" s="5"/>
      <c r="AD50" s="5"/>
      <c r="AE50" s="5"/>
      <c r="AF50" s="5"/>
    </row>
    <row r="51" spans="1:32" ht="28.5" customHeight="1" x14ac:dyDescent="0.25">
      <c r="A51" s="1556"/>
      <c r="B51" s="95" t="s">
        <v>609</v>
      </c>
      <c r="C51" s="1919" t="s">
        <v>908</v>
      </c>
      <c r="D51" s="1552"/>
      <c r="E51" s="1552"/>
      <c r="F51" s="1552"/>
      <c r="G51" s="1552"/>
      <c r="H51" s="1552"/>
      <c r="I51" s="1552"/>
      <c r="J51" s="1552"/>
      <c r="K51" s="1552"/>
      <c r="L51" s="1552"/>
      <c r="M51" s="1572"/>
      <c r="N51" s="5"/>
      <c r="O51" s="5"/>
      <c r="P51" s="5"/>
      <c r="Q51" s="5"/>
      <c r="R51" s="5"/>
      <c r="S51" s="5"/>
      <c r="T51" s="5"/>
      <c r="U51" s="5"/>
      <c r="V51" s="5"/>
      <c r="W51" s="5"/>
      <c r="X51" s="5"/>
      <c r="Y51" s="5"/>
      <c r="Z51" s="5"/>
      <c r="AA51" s="5"/>
      <c r="AB51" s="5"/>
      <c r="AC51" s="5"/>
      <c r="AD51" s="5"/>
      <c r="AE51" s="5"/>
      <c r="AF51" s="5"/>
    </row>
    <row r="52" spans="1:32" ht="42" customHeight="1" x14ac:dyDescent="0.25">
      <c r="A52" s="1556"/>
      <c r="B52" s="546" t="s">
        <v>610</v>
      </c>
      <c r="C52" s="1919" t="s">
        <v>909</v>
      </c>
      <c r="D52" s="1552"/>
      <c r="E52" s="1552"/>
      <c r="F52" s="1552"/>
      <c r="G52" s="1552"/>
      <c r="H52" s="1552"/>
      <c r="I52" s="1552"/>
      <c r="J52" s="1552"/>
      <c r="K52" s="1552"/>
      <c r="L52" s="1552"/>
      <c r="M52" s="1572"/>
      <c r="N52" s="5"/>
      <c r="O52" s="5"/>
      <c r="P52" s="5"/>
      <c r="Q52" s="5"/>
      <c r="R52" s="5"/>
      <c r="S52" s="5"/>
      <c r="T52" s="5"/>
      <c r="U52" s="5"/>
      <c r="V52" s="5"/>
      <c r="W52" s="5"/>
      <c r="X52" s="5"/>
      <c r="Y52" s="5"/>
      <c r="Z52" s="5"/>
      <c r="AA52" s="5"/>
      <c r="AB52" s="5"/>
      <c r="AC52" s="5"/>
      <c r="AD52" s="5"/>
      <c r="AE52" s="5"/>
      <c r="AF52" s="5"/>
    </row>
    <row r="53" spans="1:32" ht="15.75" customHeight="1" x14ac:dyDescent="0.25">
      <c r="A53" s="1556"/>
      <c r="B53" s="69" t="s">
        <v>612</v>
      </c>
      <c r="C53" s="1919">
        <v>0</v>
      </c>
      <c r="D53" s="1552"/>
      <c r="E53" s="1552"/>
      <c r="F53" s="1552"/>
      <c r="G53" s="1552"/>
      <c r="H53" s="1552"/>
      <c r="I53" s="1552"/>
      <c r="J53" s="1552"/>
      <c r="K53" s="1552"/>
      <c r="L53" s="1552"/>
      <c r="M53" s="1572"/>
      <c r="N53" s="5"/>
      <c r="O53" s="5"/>
      <c r="P53" s="5"/>
      <c r="Q53" s="5"/>
      <c r="R53" s="5"/>
      <c r="S53" s="5"/>
      <c r="T53" s="5"/>
      <c r="U53" s="5"/>
      <c r="V53" s="5"/>
      <c r="W53" s="5"/>
      <c r="X53" s="5"/>
      <c r="Y53" s="5"/>
      <c r="Z53" s="5"/>
      <c r="AA53" s="5"/>
      <c r="AB53" s="5"/>
      <c r="AC53" s="5"/>
      <c r="AD53" s="5"/>
      <c r="AE53" s="5"/>
      <c r="AF53" s="5"/>
    </row>
    <row r="54" spans="1:32" ht="15.75" customHeight="1" x14ac:dyDescent="0.25">
      <c r="A54" s="1556"/>
      <c r="B54" s="69" t="s">
        <v>613</v>
      </c>
      <c r="C54" s="1919" t="s">
        <v>905</v>
      </c>
      <c r="D54" s="1552"/>
      <c r="E54" s="1552"/>
      <c r="F54" s="1552"/>
      <c r="G54" s="1552"/>
      <c r="H54" s="1552"/>
      <c r="I54" s="1552"/>
      <c r="J54" s="1552"/>
      <c r="K54" s="1552"/>
      <c r="L54" s="1552"/>
      <c r="M54" s="1572"/>
      <c r="N54" s="5"/>
      <c r="O54" s="5"/>
      <c r="P54" s="5"/>
      <c r="Q54" s="5"/>
      <c r="R54" s="5"/>
      <c r="S54" s="5"/>
      <c r="T54" s="5"/>
      <c r="U54" s="5"/>
      <c r="V54" s="5"/>
      <c r="W54" s="5"/>
      <c r="X54" s="5"/>
      <c r="Y54" s="5"/>
      <c r="Z54" s="5"/>
      <c r="AA54" s="5"/>
      <c r="AB54" s="5"/>
      <c r="AC54" s="5"/>
      <c r="AD54" s="5"/>
      <c r="AE54" s="5"/>
      <c r="AF54" s="5"/>
    </row>
    <row r="55" spans="1:32" ht="15.75" customHeight="1" x14ac:dyDescent="0.25">
      <c r="A55" s="1555" t="s">
        <v>615</v>
      </c>
      <c r="B55" s="884" t="s">
        <v>616</v>
      </c>
      <c r="C55" s="1927" t="s">
        <v>496</v>
      </c>
      <c r="D55" s="1552"/>
      <c r="E55" s="1552"/>
      <c r="F55" s="1552"/>
      <c r="G55" s="1552"/>
      <c r="H55" s="1552"/>
      <c r="I55" s="1552"/>
      <c r="J55" s="1552"/>
      <c r="K55" s="1552"/>
      <c r="L55" s="1552"/>
      <c r="M55" s="1572"/>
      <c r="N55" s="5"/>
      <c r="O55" s="5"/>
      <c r="P55" s="5"/>
      <c r="Q55" s="5"/>
      <c r="R55" s="5"/>
      <c r="S55" s="5"/>
      <c r="T55" s="5"/>
      <c r="U55" s="5"/>
      <c r="V55" s="5"/>
      <c r="W55" s="5"/>
      <c r="X55" s="5"/>
      <c r="Y55" s="5"/>
      <c r="Z55" s="5"/>
      <c r="AA55" s="5"/>
      <c r="AB55" s="5"/>
      <c r="AC55" s="5"/>
      <c r="AD55" s="5"/>
      <c r="AE55" s="5"/>
      <c r="AF55" s="5"/>
    </row>
    <row r="56" spans="1:32" ht="15.75" customHeight="1" x14ac:dyDescent="0.25">
      <c r="A56" s="1556"/>
      <c r="B56" s="884" t="s">
        <v>617</v>
      </c>
      <c r="C56" s="1927" t="s">
        <v>910</v>
      </c>
      <c r="D56" s="1552"/>
      <c r="E56" s="1552"/>
      <c r="F56" s="1552"/>
      <c r="G56" s="1552"/>
      <c r="H56" s="1552"/>
      <c r="I56" s="1552"/>
      <c r="J56" s="1552"/>
      <c r="K56" s="1552"/>
      <c r="L56" s="1552"/>
      <c r="M56" s="1572"/>
      <c r="N56" s="5"/>
      <c r="O56" s="5"/>
      <c r="P56" s="5"/>
      <c r="Q56" s="5"/>
      <c r="R56" s="5"/>
      <c r="S56" s="5"/>
      <c r="T56" s="5"/>
      <c r="U56" s="5"/>
      <c r="V56" s="5"/>
      <c r="W56" s="5"/>
      <c r="X56" s="5"/>
      <c r="Y56" s="5"/>
      <c r="Z56" s="5"/>
      <c r="AA56" s="5"/>
      <c r="AB56" s="5"/>
      <c r="AC56" s="5"/>
      <c r="AD56" s="5"/>
      <c r="AE56" s="5"/>
      <c r="AF56" s="5"/>
    </row>
    <row r="57" spans="1:32" ht="15.75" customHeight="1" x14ac:dyDescent="0.25">
      <c r="A57" s="1556"/>
      <c r="B57" s="884" t="s">
        <v>619</v>
      </c>
      <c r="C57" s="1919" t="s">
        <v>911</v>
      </c>
      <c r="D57" s="1552"/>
      <c r="E57" s="1552"/>
      <c r="F57" s="1552"/>
      <c r="G57" s="1552"/>
      <c r="H57" s="1552"/>
      <c r="I57" s="1552"/>
      <c r="J57" s="1552"/>
      <c r="K57" s="1552"/>
      <c r="L57" s="1552"/>
      <c r="M57" s="1572"/>
      <c r="N57" s="5"/>
      <c r="O57" s="5"/>
      <c r="P57" s="5"/>
      <c r="Q57" s="5"/>
      <c r="R57" s="5"/>
      <c r="S57" s="5"/>
      <c r="T57" s="5"/>
      <c r="U57" s="5"/>
      <c r="V57" s="5"/>
      <c r="W57" s="5"/>
      <c r="X57" s="5"/>
      <c r="Y57" s="5"/>
      <c r="Z57" s="5"/>
      <c r="AA57" s="5"/>
      <c r="AB57" s="5"/>
      <c r="AC57" s="5"/>
      <c r="AD57" s="5"/>
      <c r="AE57" s="5"/>
      <c r="AF57" s="5"/>
    </row>
    <row r="58" spans="1:32" ht="15.75" customHeight="1" x14ac:dyDescent="0.25">
      <c r="A58" s="1556"/>
      <c r="B58" s="941" t="s">
        <v>621</v>
      </c>
      <c r="C58" s="1919" t="s">
        <v>912</v>
      </c>
      <c r="D58" s="1552"/>
      <c r="E58" s="1552"/>
      <c r="F58" s="1552"/>
      <c r="G58" s="1552"/>
      <c r="H58" s="1552"/>
      <c r="I58" s="1552"/>
      <c r="J58" s="1552"/>
      <c r="K58" s="1552"/>
      <c r="L58" s="1552"/>
      <c r="M58" s="1572"/>
      <c r="N58" s="5"/>
      <c r="O58" s="5"/>
      <c r="P58" s="5"/>
      <c r="Q58" s="5"/>
      <c r="R58" s="5"/>
      <c r="S58" s="5"/>
      <c r="T58" s="5"/>
      <c r="U58" s="5"/>
      <c r="V58" s="5"/>
      <c r="W58" s="5"/>
      <c r="X58" s="5"/>
      <c r="Y58" s="5"/>
      <c r="Z58" s="5"/>
      <c r="AA58" s="5"/>
      <c r="AB58" s="5"/>
      <c r="AC58" s="5"/>
      <c r="AD58" s="5"/>
      <c r="AE58" s="5"/>
      <c r="AF58" s="5"/>
    </row>
    <row r="59" spans="1:32" ht="15.75" customHeight="1" x14ac:dyDescent="0.25">
      <c r="A59" s="1556"/>
      <c r="B59" s="884" t="s">
        <v>622</v>
      </c>
      <c r="C59" s="1930" t="s">
        <v>498</v>
      </c>
      <c r="D59" s="1552"/>
      <c r="E59" s="1552"/>
      <c r="F59" s="1552"/>
      <c r="G59" s="1552"/>
      <c r="H59" s="1552"/>
      <c r="I59" s="1552"/>
      <c r="J59" s="1552"/>
      <c r="K59" s="1552"/>
      <c r="L59" s="1552"/>
      <c r="M59" s="1572"/>
      <c r="N59" s="5"/>
      <c r="O59" s="5"/>
      <c r="P59" s="5"/>
      <c r="Q59" s="5"/>
      <c r="R59" s="5"/>
      <c r="S59" s="5"/>
      <c r="T59" s="5"/>
      <c r="U59" s="5"/>
      <c r="V59" s="5"/>
      <c r="W59" s="5"/>
      <c r="X59" s="5"/>
      <c r="Y59" s="5"/>
      <c r="Z59" s="5"/>
      <c r="AA59" s="5"/>
      <c r="AB59" s="5"/>
      <c r="AC59" s="5"/>
      <c r="AD59" s="5"/>
      <c r="AE59" s="5"/>
      <c r="AF59" s="5"/>
    </row>
    <row r="60" spans="1:32" ht="15.75" customHeight="1" x14ac:dyDescent="0.25">
      <c r="A60" s="1557"/>
      <c r="B60" s="884" t="s">
        <v>623</v>
      </c>
      <c r="C60" s="1919">
        <v>2417900</v>
      </c>
      <c r="D60" s="1552"/>
      <c r="E60" s="1552"/>
      <c r="F60" s="1552"/>
      <c r="G60" s="1552"/>
      <c r="H60" s="1552"/>
      <c r="I60" s="1552"/>
      <c r="J60" s="1552"/>
      <c r="K60" s="1552"/>
      <c r="L60" s="1552"/>
      <c r="M60" s="1572"/>
      <c r="N60" s="5"/>
      <c r="O60" s="5"/>
      <c r="P60" s="5"/>
      <c r="Q60" s="5"/>
      <c r="R60" s="5"/>
      <c r="S60" s="5"/>
      <c r="T60" s="5"/>
      <c r="U60" s="5"/>
      <c r="V60" s="5"/>
      <c r="W60" s="5"/>
      <c r="X60" s="5"/>
      <c r="Y60" s="5"/>
      <c r="Z60" s="5"/>
      <c r="AA60" s="5"/>
      <c r="AB60" s="5"/>
      <c r="AC60" s="5"/>
      <c r="AD60" s="5"/>
      <c r="AE60" s="5"/>
      <c r="AF60" s="5"/>
    </row>
    <row r="61" spans="1:32" ht="15.75" customHeight="1" x14ac:dyDescent="0.25">
      <c r="A61" s="1555" t="s">
        <v>624</v>
      </c>
      <c r="B61" s="525" t="s">
        <v>625</v>
      </c>
      <c r="C61" s="1928" t="s">
        <v>913</v>
      </c>
      <c r="D61" s="1552"/>
      <c r="E61" s="1552"/>
      <c r="F61" s="1552"/>
      <c r="G61" s="1552"/>
      <c r="H61" s="1552"/>
      <c r="I61" s="1552"/>
      <c r="J61" s="1552"/>
      <c r="K61" s="1552"/>
      <c r="L61" s="1552"/>
      <c r="M61" s="1572"/>
      <c r="N61" s="5"/>
      <c r="O61" s="5"/>
      <c r="P61" s="5"/>
      <c r="Q61" s="5"/>
      <c r="R61" s="5"/>
      <c r="S61" s="5"/>
      <c r="T61" s="5"/>
      <c r="U61" s="5"/>
      <c r="V61" s="5"/>
      <c r="W61" s="5"/>
      <c r="X61" s="5"/>
      <c r="Y61" s="5"/>
      <c r="Z61" s="5"/>
      <c r="AA61" s="5"/>
      <c r="AB61" s="5"/>
      <c r="AC61" s="5"/>
      <c r="AD61" s="5"/>
      <c r="AE61" s="5"/>
      <c r="AF61" s="5"/>
    </row>
    <row r="62" spans="1:32" ht="15.75" customHeight="1" x14ac:dyDescent="0.25">
      <c r="A62" s="1556"/>
      <c r="B62" s="525" t="s">
        <v>627</v>
      </c>
      <c r="C62" s="1929" t="s">
        <v>639</v>
      </c>
      <c r="D62" s="1552"/>
      <c r="E62" s="1552"/>
      <c r="F62" s="1552"/>
      <c r="G62" s="1552"/>
      <c r="H62" s="1552"/>
      <c r="I62" s="1552"/>
      <c r="J62" s="1552"/>
      <c r="K62" s="1552"/>
      <c r="L62" s="1552"/>
      <c r="M62" s="1572"/>
      <c r="N62" s="5"/>
      <c r="O62" s="5"/>
      <c r="P62" s="5"/>
      <c r="Q62" s="5"/>
      <c r="R62" s="5"/>
      <c r="S62" s="5"/>
      <c r="T62" s="5"/>
      <c r="U62" s="5"/>
      <c r="V62" s="5"/>
      <c r="W62" s="5"/>
      <c r="X62" s="5"/>
      <c r="Y62" s="5"/>
      <c r="Z62" s="5"/>
      <c r="AA62" s="5"/>
      <c r="AB62" s="5"/>
      <c r="AC62" s="5"/>
      <c r="AD62" s="5"/>
      <c r="AE62" s="5"/>
      <c r="AF62" s="5"/>
    </row>
    <row r="63" spans="1:32" ht="15.75" customHeight="1" x14ac:dyDescent="0.25">
      <c r="A63" s="1556"/>
      <c r="B63" s="526" t="s">
        <v>231</v>
      </c>
      <c r="C63" s="1929" t="s">
        <v>18</v>
      </c>
      <c r="D63" s="1552"/>
      <c r="E63" s="1552"/>
      <c r="F63" s="1552"/>
      <c r="G63" s="1552"/>
      <c r="H63" s="1552"/>
      <c r="I63" s="1552"/>
      <c r="J63" s="1552"/>
      <c r="K63" s="1552"/>
      <c r="L63" s="1552"/>
      <c r="M63" s="1572"/>
      <c r="N63" s="5"/>
      <c r="O63" s="5"/>
      <c r="P63" s="5"/>
      <c r="Q63" s="5"/>
      <c r="R63" s="5"/>
      <c r="S63" s="5"/>
      <c r="T63" s="5"/>
      <c r="U63" s="5"/>
      <c r="V63" s="5"/>
      <c r="W63" s="5"/>
      <c r="X63" s="5"/>
      <c r="Y63" s="5"/>
      <c r="Z63" s="5"/>
      <c r="AA63" s="5"/>
      <c r="AB63" s="5"/>
      <c r="AC63" s="5"/>
      <c r="AD63" s="5"/>
      <c r="AE63" s="5"/>
      <c r="AF63" s="5"/>
    </row>
    <row r="64" spans="1:32" ht="59.1" customHeight="1" x14ac:dyDescent="0.25">
      <c r="A64" s="62" t="s">
        <v>629</v>
      </c>
      <c r="B64" s="523"/>
      <c r="C64" s="1923" t="s">
        <v>914</v>
      </c>
      <c r="D64" s="1924"/>
      <c r="E64" s="1924"/>
      <c r="F64" s="1924"/>
      <c r="G64" s="1924"/>
      <c r="H64" s="1924"/>
      <c r="I64" s="1924"/>
      <c r="J64" s="1924"/>
      <c r="K64" s="1924"/>
      <c r="L64" s="1924"/>
      <c r="M64" s="1925"/>
      <c r="N64" s="5"/>
      <c r="O64" s="5"/>
      <c r="P64" s="5"/>
      <c r="Q64" s="5"/>
      <c r="R64" s="5"/>
      <c r="S64" s="5"/>
      <c r="T64" s="5"/>
      <c r="U64" s="5"/>
      <c r="V64" s="5"/>
      <c r="W64" s="5"/>
      <c r="X64" s="5"/>
      <c r="Y64" s="5"/>
      <c r="Z64" s="5"/>
      <c r="AA64" s="5"/>
      <c r="AB64" s="5"/>
      <c r="AC64" s="5"/>
      <c r="AD64" s="5"/>
      <c r="AE64" s="5"/>
      <c r="AF64" s="5"/>
    </row>
    <row r="65" spans="1:32" ht="15.75" customHeight="1" x14ac:dyDescent="0.25">
      <c r="A65" s="5"/>
      <c r="B65" s="64"/>
      <c r="C65" s="204"/>
      <c r="D65" s="204"/>
      <c r="E65" s="204"/>
      <c r="F65" s="204"/>
      <c r="G65" s="204"/>
      <c r="H65" s="204"/>
      <c r="I65" s="204"/>
      <c r="J65" s="204"/>
      <c r="K65" s="204"/>
      <c r="L65" s="204"/>
      <c r="M65" s="204"/>
      <c r="N65" s="5"/>
      <c r="O65" s="5"/>
      <c r="P65" s="5"/>
      <c r="Q65" s="5"/>
      <c r="R65" s="5"/>
      <c r="S65" s="5"/>
      <c r="T65" s="5"/>
      <c r="U65" s="5"/>
      <c r="V65" s="5"/>
      <c r="W65" s="5"/>
      <c r="X65" s="5"/>
      <c r="Y65" s="5"/>
      <c r="Z65" s="5"/>
      <c r="AA65" s="5"/>
      <c r="AB65" s="5"/>
      <c r="AC65" s="5"/>
      <c r="AD65" s="5"/>
      <c r="AE65" s="5"/>
      <c r="AF65" s="5"/>
    </row>
    <row r="66" spans="1:32" ht="15.75" customHeight="1" x14ac:dyDescent="0.25">
      <c r="A66" s="5"/>
      <c r="B66" s="64"/>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64"/>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64"/>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64"/>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64"/>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64"/>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64"/>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64"/>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64"/>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64"/>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64"/>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64"/>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64"/>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64"/>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64"/>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64"/>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64"/>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64"/>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64"/>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64"/>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64"/>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64"/>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64"/>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64"/>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64"/>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64"/>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64"/>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64"/>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64"/>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64"/>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64"/>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64"/>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64"/>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64"/>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64"/>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64"/>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64"/>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64"/>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64"/>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64"/>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64"/>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64"/>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64"/>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64"/>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64"/>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64"/>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64"/>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64"/>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64"/>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64"/>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64"/>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64"/>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64"/>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64"/>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64"/>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64"/>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64"/>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64"/>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64"/>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64"/>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64"/>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64"/>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64"/>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64"/>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64"/>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64"/>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64"/>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64"/>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64"/>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64"/>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64"/>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64"/>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64"/>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64"/>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64"/>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64"/>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64"/>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64"/>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64"/>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64"/>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64"/>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64"/>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64"/>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64"/>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64"/>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64"/>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64"/>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64"/>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64"/>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64"/>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64"/>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64"/>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64"/>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64"/>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64"/>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64"/>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64"/>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64"/>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64"/>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64"/>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64"/>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64"/>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64"/>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64"/>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64"/>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64"/>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64"/>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64"/>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64"/>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64"/>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64"/>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64"/>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64"/>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64"/>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64"/>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64"/>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64"/>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64"/>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64"/>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64"/>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64"/>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64"/>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64"/>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64"/>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64"/>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64"/>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64"/>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64"/>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64"/>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64"/>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64"/>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64"/>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64"/>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64"/>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64"/>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64"/>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64"/>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64"/>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64"/>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64"/>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64"/>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64"/>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64"/>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64"/>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64"/>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64"/>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64"/>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64"/>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64"/>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64"/>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64"/>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64"/>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64"/>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64"/>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64"/>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64"/>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64"/>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64"/>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64"/>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64"/>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64"/>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64"/>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64"/>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64"/>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64"/>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64"/>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64"/>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64"/>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64"/>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64"/>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64"/>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64"/>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64"/>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64"/>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64"/>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64"/>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64"/>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64"/>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64"/>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64"/>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64"/>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64"/>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64"/>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64"/>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64"/>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64"/>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64"/>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64"/>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64"/>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64"/>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64"/>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64"/>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64"/>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64"/>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64"/>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64"/>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64"/>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64"/>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5">
      <c r="A264" s="5"/>
      <c r="B264" s="64"/>
      <c r="C264" s="204"/>
      <c r="D264" s="204"/>
      <c r="E264" s="204"/>
      <c r="F264" s="204"/>
      <c r="G264" s="204"/>
      <c r="H264" s="204"/>
      <c r="I264" s="204"/>
      <c r="J264" s="204"/>
      <c r="K264" s="204"/>
      <c r="L264" s="204"/>
      <c r="M264" s="204"/>
      <c r="N264" s="5"/>
      <c r="O264" s="5"/>
      <c r="P264" s="5"/>
      <c r="Q264" s="5"/>
      <c r="R264" s="5"/>
      <c r="S264" s="5"/>
      <c r="T264" s="5"/>
      <c r="U264" s="5"/>
      <c r="V264" s="5"/>
      <c r="W264" s="5"/>
      <c r="X264" s="5"/>
      <c r="Y264" s="5"/>
      <c r="Z264" s="5"/>
      <c r="AA264" s="5"/>
      <c r="AB264" s="5"/>
      <c r="AC264" s="5"/>
      <c r="AD264" s="5"/>
      <c r="AE264" s="5"/>
      <c r="AF264" s="5"/>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51">
    <mergeCell ref="C6:M6"/>
    <mergeCell ref="C13:M13"/>
    <mergeCell ref="F10:G10"/>
    <mergeCell ref="I10:J10"/>
    <mergeCell ref="F23:J23"/>
    <mergeCell ref="C7:D7"/>
    <mergeCell ref="I7:M7"/>
    <mergeCell ref="C2:M2"/>
    <mergeCell ref="C3:M3"/>
    <mergeCell ref="D4:E4"/>
    <mergeCell ref="F4:G4"/>
    <mergeCell ref="C5:M5"/>
    <mergeCell ref="A16:A54"/>
    <mergeCell ref="C63:M63"/>
    <mergeCell ref="A2:A15"/>
    <mergeCell ref="B14:B15"/>
    <mergeCell ref="B18:B24"/>
    <mergeCell ref="B25:B28"/>
    <mergeCell ref="B32:B34"/>
    <mergeCell ref="C55:M55"/>
    <mergeCell ref="C56:M56"/>
    <mergeCell ref="C57:M57"/>
    <mergeCell ref="A55:A60"/>
    <mergeCell ref="A61:A63"/>
    <mergeCell ref="C58:M58"/>
    <mergeCell ref="B35:B46"/>
    <mergeCell ref="B47:B50"/>
    <mergeCell ref="B8:B10"/>
    <mergeCell ref="C64:M64"/>
    <mergeCell ref="C14:D14"/>
    <mergeCell ref="F14:M14"/>
    <mergeCell ref="C15:M15"/>
    <mergeCell ref="C16:M16"/>
    <mergeCell ref="C17:M17"/>
    <mergeCell ref="C61:M61"/>
    <mergeCell ref="C62:M62"/>
    <mergeCell ref="C59:M59"/>
    <mergeCell ref="F48:F49"/>
    <mergeCell ref="G48:J49"/>
    <mergeCell ref="L48:M49"/>
    <mergeCell ref="C51:M51"/>
    <mergeCell ref="C54:M54"/>
    <mergeCell ref="C60:M60"/>
    <mergeCell ref="C52:M52"/>
    <mergeCell ref="C53:M53"/>
    <mergeCell ref="C10:D10"/>
    <mergeCell ref="F9:G9"/>
    <mergeCell ref="I9:J9"/>
    <mergeCell ref="C11:M11"/>
    <mergeCell ref="C12:M12"/>
    <mergeCell ref="C9:D9"/>
  </mergeCells>
  <dataValidations count="2">
    <dataValidation type="list" allowBlank="1" showErrorMessage="1" sqref="I7" xr:uid="{00000000-0002-0000-2B00-000000000000}">
      <formula1>INDIRECT($C$7)</formula1>
    </dataValidation>
    <dataValidation type="custom" allowBlank="1" showInputMessage="1" showErrorMessage="1" prompt="La celda debe contener solo texto" sqref="C55:C58 C60" xr:uid="{00000000-0002-0000-2B00-000001000000}">
      <formula1>ISTEXT(C55)</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2B00-000002000000}">
          <x14:formula1>
            <xm:f>Desplegables!$I$4:$I$18</xm:f>
          </x14:formula1>
          <xm:sqref>C7</xm:sqref>
        </x14:dataValidation>
        <x14:dataValidation type="list" allowBlank="1" showErrorMessage="1" xr:uid="{00000000-0002-0000-2B00-000003000000}">
          <x14:formula1>
            <xm:f>Desplegables!$L$24:$L$39</xm:f>
          </x14:formula1>
          <xm:sqref>C14</xm:sqref>
        </x14:dataValidation>
        <x14:dataValidation type="list" allowBlank="1" showErrorMessage="1" xr:uid="{00000000-0002-0000-2B00-000004000000}">
          <x14:formula1>
            <xm:f>Desplegables!$B$45:$B$46</xm:f>
          </x14:formula1>
          <xm:sqref>C4</xm:sqref>
        </x14:dataValidation>
        <x14:dataValidation type="list" allowBlank="1" showErrorMessage="1" xr:uid="{00000000-0002-0000-2B00-000005000000}">
          <x14:formula1>
            <xm:f>Desplegables!$B$50:$B$52</xm:f>
          </x14:formula1>
          <xm:sqref>G48</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Z1002"/>
  <sheetViews>
    <sheetView topLeftCell="A21" workbookViewId="0">
      <selection activeCell="D44" sqref="D44:E45"/>
    </sheetView>
  </sheetViews>
  <sheetFormatPr baseColWidth="10" defaultColWidth="12.625" defaultRowHeight="15" customHeight="1" x14ac:dyDescent="0.2"/>
  <cols>
    <col min="1" max="1" width="13.625" customWidth="1"/>
    <col min="2" max="2" width="34.625" customWidth="1"/>
    <col min="3" max="3" width="22.5" customWidth="1"/>
    <col min="4" max="26" width="8.125" customWidth="1"/>
  </cols>
  <sheetData>
    <row r="1" spans="1:26" ht="32.25" customHeight="1" x14ac:dyDescent="0.25">
      <c r="A1" s="258"/>
      <c r="B1" s="259" t="s">
        <v>1181</v>
      </c>
      <c r="C1" s="743"/>
      <c r="D1" s="743"/>
      <c r="E1" s="743"/>
      <c r="F1" s="743"/>
      <c r="G1" s="743"/>
      <c r="H1" s="743"/>
      <c r="I1" s="743"/>
      <c r="J1" s="743"/>
      <c r="K1" s="743"/>
      <c r="L1" s="743"/>
      <c r="M1" s="260"/>
      <c r="N1" s="206"/>
      <c r="O1" s="206"/>
      <c r="P1" s="206"/>
      <c r="Q1" s="206"/>
      <c r="R1" s="206"/>
      <c r="S1" s="206"/>
      <c r="T1" s="206"/>
      <c r="U1" s="206"/>
      <c r="V1" s="206"/>
      <c r="W1" s="206"/>
      <c r="X1" s="206"/>
      <c r="Y1" s="206"/>
      <c r="Z1" s="206"/>
    </row>
    <row r="2" spans="1:26" ht="15.75" x14ac:dyDescent="0.25">
      <c r="A2" s="1939" t="s">
        <v>561</v>
      </c>
      <c r="B2" s="744" t="s">
        <v>562</v>
      </c>
      <c r="C2" s="1775" t="s">
        <v>1289</v>
      </c>
      <c r="D2" s="1548"/>
      <c r="E2" s="1548"/>
      <c r="F2" s="1548"/>
      <c r="G2" s="1548"/>
      <c r="H2" s="1548"/>
      <c r="I2" s="1548"/>
      <c r="J2" s="1548"/>
      <c r="K2" s="1548"/>
      <c r="L2" s="1548"/>
      <c r="M2" s="1549"/>
      <c r="N2" s="206"/>
      <c r="O2" s="206"/>
      <c r="P2" s="206"/>
      <c r="Q2" s="206"/>
      <c r="R2" s="206"/>
      <c r="S2" s="206"/>
      <c r="T2" s="206"/>
      <c r="U2" s="206"/>
      <c r="V2" s="206"/>
      <c r="W2" s="206"/>
      <c r="X2" s="206"/>
      <c r="Y2" s="206"/>
      <c r="Z2" s="206"/>
    </row>
    <row r="3" spans="1:26" ht="31.5" x14ac:dyDescent="0.25">
      <c r="A3" s="1609"/>
      <c r="B3" s="745" t="s">
        <v>698</v>
      </c>
      <c r="C3" s="1778" t="s">
        <v>1182</v>
      </c>
      <c r="D3" s="1548"/>
      <c r="E3" s="1548"/>
      <c r="F3" s="1548"/>
      <c r="G3" s="1548"/>
      <c r="H3" s="1548"/>
      <c r="I3" s="1548"/>
      <c r="J3" s="1548"/>
      <c r="K3" s="1548"/>
      <c r="L3" s="1548"/>
      <c r="M3" s="1549"/>
      <c r="N3" s="206"/>
      <c r="O3" s="206"/>
      <c r="P3" s="206"/>
      <c r="Q3" s="206"/>
      <c r="R3" s="206"/>
      <c r="S3" s="206"/>
      <c r="T3" s="206"/>
      <c r="U3" s="206"/>
      <c r="V3" s="206"/>
      <c r="W3" s="206"/>
      <c r="X3" s="206"/>
      <c r="Y3" s="206"/>
      <c r="Z3" s="206"/>
    </row>
    <row r="4" spans="1:26" ht="15.75" x14ac:dyDescent="0.25">
      <c r="A4" s="1609"/>
      <c r="B4" s="746" t="s">
        <v>830</v>
      </c>
      <c r="C4" s="952" t="s">
        <v>96</v>
      </c>
      <c r="D4" s="1944"/>
      <c r="E4" s="1552"/>
      <c r="F4" s="1552"/>
      <c r="G4" s="1552"/>
      <c r="H4" s="1552"/>
      <c r="I4" s="1552"/>
      <c r="J4" s="1552"/>
      <c r="K4" s="1552"/>
      <c r="L4" s="1552"/>
      <c r="M4" s="1572"/>
      <c r="N4" s="206"/>
      <c r="O4" s="206"/>
      <c r="P4" s="206"/>
      <c r="Q4" s="206"/>
      <c r="R4" s="206"/>
      <c r="S4" s="206"/>
      <c r="T4" s="206"/>
      <c r="U4" s="206"/>
      <c r="V4" s="206"/>
      <c r="W4" s="206"/>
      <c r="X4" s="206"/>
      <c r="Y4" s="206"/>
      <c r="Z4" s="206"/>
    </row>
    <row r="5" spans="1:26" ht="15" customHeight="1" x14ac:dyDescent="0.25">
      <c r="A5" s="1609"/>
      <c r="B5" s="747" t="s">
        <v>566</v>
      </c>
      <c r="C5" s="1944" t="s">
        <v>96</v>
      </c>
      <c r="D5" s="1552"/>
      <c r="E5" s="1552"/>
      <c r="F5" s="1552"/>
      <c r="G5" s="1552"/>
      <c r="H5" s="1552"/>
      <c r="I5" s="1552"/>
      <c r="J5" s="1552"/>
      <c r="K5" s="1552"/>
      <c r="L5" s="1552"/>
      <c r="M5" s="1572"/>
      <c r="N5" s="206"/>
      <c r="O5" s="206"/>
      <c r="P5" s="206"/>
      <c r="Q5" s="206"/>
      <c r="R5" s="206"/>
      <c r="S5" s="206"/>
      <c r="T5" s="206"/>
      <c r="U5" s="206"/>
      <c r="V5" s="206"/>
      <c r="W5" s="206"/>
      <c r="X5" s="206"/>
      <c r="Y5" s="206"/>
      <c r="Z5" s="206"/>
    </row>
    <row r="6" spans="1:26" ht="15.75" x14ac:dyDescent="0.25">
      <c r="A6" s="1609"/>
      <c r="B6" s="746" t="s">
        <v>568</v>
      </c>
      <c r="C6" s="1944" t="s">
        <v>96</v>
      </c>
      <c r="D6" s="1552"/>
      <c r="E6" s="1552"/>
      <c r="F6" s="1552"/>
      <c r="G6" s="1552"/>
      <c r="H6" s="1552"/>
      <c r="I6" s="1552"/>
      <c r="J6" s="1552"/>
      <c r="K6" s="1552"/>
      <c r="L6" s="1552"/>
      <c r="M6" s="1572"/>
      <c r="N6" s="206"/>
      <c r="O6" s="206"/>
      <c r="P6" s="206"/>
      <c r="Q6" s="206"/>
      <c r="R6" s="206"/>
      <c r="S6" s="206"/>
      <c r="T6" s="206"/>
      <c r="U6" s="206"/>
      <c r="V6" s="206"/>
      <c r="W6" s="206"/>
      <c r="X6" s="206"/>
      <c r="Y6" s="206"/>
      <c r="Z6" s="206"/>
    </row>
    <row r="7" spans="1:26" ht="15.75" x14ac:dyDescent="0.25">
      <c r="A7" s="1609"/>
      <c r="B7" s="746" t="s">
        <v>570</v>
      </c>
      <c r="C7" s="1946" t="s">
        <v>916</v>
      </c>
      <c r="D7" s="1552"/>
      <c r="E7" s="1552"/>
      <c r="F7" s="1552"/>
      <c r="G7" s="1572"/>
      <c r="H7" s="748" t="s">
        <v>231</v>
      </c>
      <c r="I7" s="1946" t="s">
        <v>917</v>
      </c>
      <c r="J7" s="1552"/>
      <c r="K7" s="1552"/>
      <c r="L7" s="1552"/>
      <c r="M7" s="1572"/>
      <c r="N7" s="206"/>
      <c r="O7" s="206"/>
      <c r="P7" s="206"/>
      <c r="Q7" s="206"/>
      <c r="R7" s="206"/>
      <c r="S7" s="206"/>
      <c r="T7" s="206"/>
      <c r="U7" s="206"/>
      <c r="V7" s="206"/>
      <c r="W7" s="206"/>
      <c r="X7" s="206"/>
      <c r="Y7" s="206"/>
      <c r="Z7" s="206"/>
    </row>
    <row r="8" spans="1:26" ht="15.75" customHeight="1" x14ac:dyDescent="0.25">
      <c r="A8" s="1609"/>
      <c r="B8" s="1938" t="s">
        <v>571</v>
      </c>
      <c r="C8" s="560"/>
      <c r="D8" s="560"/>
      <c r="E8" s="560"/>
      <c r="F8" s="560"/>
      <c r="G8" s="560"/>
      <c r="H8" s="560"/>
      <c r="I8" s="560"/>
      <c r="J8" s="560"/>
      <c r="K8" s="560"/>
      <c r="L8" s="749"/>
      <c r="M8" s="750"/>
      <c r="N8" s="206"/>
      <c r="O8" s="206"/>
      <c r="P8" s="206"/>
      <c r="Q8" s="206"/>
      <c r="R8" s="206"/>
      <c r="S8" s="206"/>
      <c r="T8" s="206"/>
      <c r="U8" s="206"/>
      <c r="V8" s="206"/>
      <c r="W8" s="206"/>
      <c r="X8" s="206"/>
      <c r="Y8" s="206"/>
      <c r="Z8" s="206"/>
    </row>
    <row r="9" spans="1:26" ht="15.75" x14ac:dyDescent="0.25">
      <c r="A9" s="1609"/>
      <c r="B9" s="1664"/>
      <c r="C9" s="1585" t="s">
        <v>918</v>
      </c>
      <c r="D9" s="1552"/>
      <c r="E9" s="558"/>
      <c r="F9" s="1944"/>
      <c r="G9" s="1552"/>
      <c r="H9" s="558"/>
      <c r="I9" s="1944"/>
      <c r="J9" s="1552"/>
      <c r="K9" s="558"/>
      <c r="L9" s="5"/>
      <c r="M9" s="209"/>
      <c r="N9" s="206"/>
      <c r="O9" s="206"/>
      <c r="P9" s="206"/>
      <c r="Q9" s="206"/>
      <c r="R9" s="206"/>
      <c r="S9" s="206"/>
      <c r="T9" s="206"/>
      <c r="U9" s="206"/>
      <c r="V9" s="206"/>
      <c r="W9" s="206"/>
      <c r="X9" s="206"/>
      <c r="Y9" s="206"/>
      <c r="Z9" s="206"/>
    </row>
    <row r="10" spans="1:26" ht="15.75" x14ac:dyDescent="0.25">
      <c r="A10" s="1609"/>
      <c r="B10" s="1572"/>
      <c r="C10" s="1934" t="s">
        <v>575</v>
      </c>
      <c r="D10" s="1552"/>
      <c r="E10" s="560"/>
      <c r="F10" s="1934" t="s">
        <v>575</v>
      </c>
      <c r="G10" s="1552"/>
      <c r="H10" s="560"/>
      <c r="I10" s="1934" t="s">
        <v>575</v>
      </c>
      <c r="J10" s="1552"/>
      <c r="K10" s="560"/>
      <c r="L10" s="749"/>
      <c r="M10" s="750"/>
      <c r="N10" s="206"/>
      <c r="O10" s="206"/>
      <c r="P10" s="206"/>
      <c r="Q10" s="206"/>
      <c r="R10" s="206"/>
      <c r="S10" s="206"/>
      <c r="T10" s="206"/>
      <c r="U10" s="206"/>
      <c r="V10" s="206"/>
      <c r="W10" s="206"/>
      <c r="X10" s="206"/>
      <c r="Y10" s="206"/>
      <c r="Z10" s="206"/>
    </row>
    <row r="11" spans="1:26" ht="28.35" customHeight="1" x14ac:dyDescent="0.25">
      <c r="A11" s="1609"/>
      <c r="B11" s="751" t="s">
        <v>833</v>
      </c>
      <c r="C11" s="1942" t="s">
        <v>919</v>
      </c>
      <c r="D11" s="1552"/>
      <c r="E11" s="1552"/>
      <c r="F11" s="1552"/>
      <c r="G11" s="1552"/>
      <c r="H11" s="1552"/>
      <c r="I11" s="1552"/>
      <c r="J11" s="1552"/>
      <c r="K11" s="1552"/>
      <c r="L11" s="1552"/>
      <c r="M11" s="1572"/>
      <c r="N11" s="206"/>
      <c r="O11" s="206"/>
      <c r="P11" s="206"/>
      <c r="Q11" s="206"/>
      <c r="R11" s="206"/>
      <c r="S11" s="206"/>
      <c r="T11" s="206"/>
      <c r="U11" s="206"/>
      <c r="V11" s="206"/>
      <c r="W11" s="206"/>
      <c r="X11" s="206"/>
      <c r="Y11" s="206"/>
      <c r="Z11" s="206"/>
    </row>
    <row r="12" spans="1:26" ht="15.75" x14ac:dyDescent="0.25">
      <c r="A12" s="1609"/>
      <c r="B12" s="746" t="s">
        <v>704</v>
      </c>
      <c r="C12" s="1942" t="s">
        <v>1066</v>
      </c>
      <c r="D12" s="1552"/>
      <c r="E12" s="1552"/>
      <c r="F12" s="1552"/>
      <c r="G12" s="1552"/>
      <c r="H12" s="1552"/>
      <c r="I12" s="1552"/>
      <c r="J12" s="1552"/>
      <c r="K12" s="1552"/>
      <c r="L12" s="1552"/>
      <c r="M12" s="1572"/>
      <c r="N12" s="5"/>
      <c r="O12" s="5"/>
      <c r="P12" s="5"/>
      <c r="Q12" s="5"/>
      <c r="R12" s="5"/>
      <c r="S12" s="5"/>
      <c r="T12" s="5"/>
      <c r="U12" s="5"/>
      <c r="V12" s="5"/>
      <c r="W12" s="5"/>
      <c r="X12" s="5"/>
      <c r="Y12" s="5"/>
      <c r="Z12" s="5"/>
    </row>
    <row r="13" spans="1:26" ht="42.75" customHeight="1" x14ac:dyDescent="0.25">
      <c r="A13" s="1609"/>
      <c r="B13" s="747" t="s">
        <v>705</v>
      </c>
      <c r="C13" s="1774" t="s">
        <v>1183</v>
      </c>
      <c r="D13" s="1552"/>
      <c r="E13" s="1552"/>
      <c r="F13" s="1552"/>
      <c r="G13" s="1552"/>
      <c r="H13" s="1552"/>
      <c r="I13" s="1552"/>
      <c r="J13" s="1552"/>
      <c r="K13" s="1552"/>
      <c r="L13" s="1552"/>
      <c r="M13" s="1572"/>
      <c r="N13" s="5"/>
      <c r="O13" s="5"/>
      <c r="P13" s="5"/>
      <c r="Q13" s="5"/>
      <c r="R13" s="5"/>
      <c r="S13" s="5"/>
      <c r="T13" s="5"/>
      <c r="U13" s="5"/>
      <c r="V13" s="5"/>
      <c r="W13" s="5"/>
      <c r="X13" s="5"/>
      <c r="Y13" s="5"/>
      <c r="Z13" s="5"/>
    </row>
    <row r="14" spans="1:26" ht="31.5" customHeight="1" x14ac:dyDescent="0.25">
      <c r="A14" s="1609"/>
      <c r="B14" s="746" t="s">
        <v>707</v>
      </c>
      <c r="C14" s="1926" t="s">
        <v>73</v>
      </c>
      <c r="D14" s="1572"/>
      <c r="E14" s="731" t="s">
        <v>109</v>
      </c>
      <c r="F14" s="1941" t="s">
        <v>460</v>
      </c>
      <c r="G14" s="1552"/>
      <c r="H14" s="1552"/>
      <c r="I14" s="1552"/>
      <c r="J14" s="1552"/>
      <c r="K14" s="1552"/>
      <c r="L14" s="1552"/>
      <c r="M14" s="1572"/>
      <c r="N14" s="206"/>
      <c r="O14" s="206"/>
      <c r="P14" s="5"/>
      <c r="Q14" s="5"/>
      <c r="R14" s="5"/>
      <c r="S14" s="5"/>
      <c r="T14" s="5"/>
      <c r="U14" s="5"/>
      <c r="V14" s="5"/>
      <c r="W14" s="5"/>
      <c r="X14" s="5"/>
      <c r="Y14" s="5"/>
      <c r="Z14" s="5"/>
    </row>
    <row r="15" spans="1:26" ht="31.5" customHeight="1" x14ac:dyDescent="0.25">
      <c r="A15" s="1610"/>
      <c r="B15" s="746" t="s">
        <v>920</v>
      </c>
      <c r="C15" s="1945" t="s">
        <v>921</v>
      </c>
      <c r="D15" s="1552"/>
      <c r="E15" s="1552"/>
      <c r="F15" s="1552"/>
      <c r="G15" s="1552"/>
      <c r="H15" s="1552"/>
      <c r="I15" s="1552"/>
      <c r="J15" s="1552"/>
      <c r="K15" s="1552"/>
      <c r="L15" s="1552"/>
      <c r="M15" s="1572"/>
      <c r="N15" s="206"/>
      <c r="O15" s="206"/>
      <c r="P15" s="206"/>
      <c r="Q15" s="206"/>
      <c r="R15" s="206"/>
      <c r="S15" s="206"/>
      <c r="T15" s="206"/>
      <c r="U15" s="206"/>
      <c r="V15" s="206"/>
      <c r="W15" s="206"/>
      <c r="X15" s="206"/>
      <c r="Y15" s="206"/>
      <c r="Z15" s="206"/>
    </row>
    <row r="16" spans="1:26" ht="15.75" customHeight="1" x14ac:dyDescent="0.25">
      <c r="A16" s="1940" t="s">
        <v>578</v>
      </c>
      <c r="B16" s="746" t="s">
        <v>218</v>
      </c>
      <c r="C16" s="1904" t="s">
        <v>819</v>
      </c>
      <c r="D16" s="1552"/>
      <c r="E16" s="1552"/>
      <c r="F16" s="1552"/>
      <c r="G16" s="1552"/>
      <c r="H16" s="1552"/>
      <c r="I16" s="1552"/>
      <c r="J16" s="1552"/>
      <c r="K16" s="1552"/>
      <c r="L16" s="1552"/>
      <c r="M16" s="1552"/>
      <c r="N16" s="206"/>
      <c r="O16" s="206"/>
      <c r="P16" s="206"/>
      <c r="Q16" s="206"/>
      <c r="R16" s="206"/>
      <c r="S16" s="206"/>
      <c r="T16" s="206"/>
      <c r="U16" s="206"/>
      <c r="V16" s="206"/>
      <c r="W16" s="206"/>
      <c r="X16" s="206"/>
      <c r="Y16" s="206"/>
      <c r="Z16" s="206"/>
    </row>
    <row r="17" spans="1:26" ht="33" customHeight="1" x14ac:dyDescent="0.25">
      <c r="A17" s="1609"/>
      <c r="B17" s="746" t="s">
        <v>709</v>
      </c>
      <c r="C17" s="1904" t="s">
        <v>1358</v>
      </c>
      <c r="D17" s="1552"/>
      <c r="E17" s="1552"/>
      <c r="F17" s="1552"/>
      <c r="G17" s="1552"/>
      <c r="H17" s="1552"/>
      <c r="I17" s="1552"/>
      <c r="J17" s="1552"/>
      <c r="K17" s="1552"/>
      <c r="L17" s="1552"/>
      <c r="M17" s="1572"/>
      <c r="N17" s="206"/>
      <c r="O17" s="206"/>
      <c r="P17" s="206"/>
      <c r="Q17" s="206"/>
      <c r="R17" s="206"/>
      <c r="S17" s="206"/>
      <c r="T17" s="206"/>
      <c r="U17" s="206"/>
      <c r="V17" s="206"/>
      <c r="W17" s="206"/>
      <c r="X17" s="206"/>
      <c r="Y17" s="206"/>
      <c r="Z17" s="206"/>
    </row>
    <row r="18" spans="1:26" ht="8.25" customHeight="1" x14ac:dyDescent="0.25">
      <c r="A18" s="1609"/>
      <c r="B18" s="1938" t="s">
        <v>579</v>
      </c>
      <c r="C18" s="558"/>
      <c r="D18" s="558"/>
      <c r="E18" s="558"/>
      <c r="F18" s="558"/>
      <c r="G18" s="558"/>
      <c r="H18" s="558"/>
      <c r="I18" s="558"/>
      <c r="J18" s="558"/>
      <c r="K18" s="558"/>
      <c r="L18" s="558"/>
      <c r="M18" s="730"/>
      <c r="N18" s="206"/>
      <c r="O18" s="206"/>
      <c r="P18" s="206"/>
      <c r="Q18" s="206"/>
      <c r="R18" s="206"/>
      <c r="S18" s="206"/>
      <c r="T18" s="206"/>
      <c r="U18" s="206"/>
      <c r="V18" s="206"/>
      <c r="W18" s="206"/>
      <c r="X18" s="206"/>
      <c r="Y18" s="206"/>
      <c r="Z18" s="206"/>
    </row>
    <row r="19" spans="1:26" ht="9" customHeight="1" x14ac:dyDescent="0.25">
      <c r="A19" s="1609"/>
      <c r="B19" s="1664"/>
      <c r="C19" s="558"/>
      <c r="D19" s="560"/>
      <c r="E19" s="558"/>
      <c r="F19" s="560"/>
      <c r="G19" s="558"/>
      <c r="H19" s="560"/>
      <c r="I19" s="558"/>
      <c r="J19" s="560"/>
      <c r="K19" s="558"/>
      <c r="L19" s="560"/>
      <c r="M19" s="730"/>
      <c r="N19" s="206"/>
      <c r="O19" s="206"/>
      <c r="P19" s="206"/>
      <c r="Q19" s="206"/>
      <c r="R19" s="206"/>
      <c r="S19" s="206"/>
      <c r="T19" s="206"/>
      <c r="U19" s="206"/>
      <c r="V19" s="206"/>
      <c r="W19" s="206"/>
      <c r="X19" s="206"/>
      <c r="Y19" s="206"/>
      <c r="Z19" s="206"/>
    </row>
    <row r="20" spans="1:26" ht="31.5" x14ac:dyDescent="0.25">
      <c r="A20" s="1609"/>
      <c r="B20" s="1664"/>
      <c r="C20" s="732" t="s">
        <v>580</v>
      </c>
      <c r="D20" s="561"/>
      <c r="E20" s="732" t="s">
        <v>581</v>
      </c>
      <c r="F20" s="561"/>
      <c r="G20" s="732" t="s">
        <v>582</v>
      </c>
      <c r="H20" s="561"/>
      <c r="I20" s="732" t="s">
        <v>583</v>
      </c>
      <c r="J20" s="561"/>
      <c r="K20" s="732" t="s">
        <v>837</v>
      </c>
      <c r="L20" s="561"/>
      <c r="M20" s="730"/>
      <c r="N20" s="206"/>
      <c r="O20" s="206"/>
      <c r="P20" s="206"/>
      <c r="Q20" s="206"/>
      <c r="R20" s="206"/>
      <c r="S20" s="206"/>
      <c r="T20" s="206"/>
      <c r="U20" s="206"/>
      <c r="V20" s="206"/>
      <c r="W20" s="206"/>
      <c r="X20" s="206"/>
      <c r="Y20" s="206"/>
      <c r="Z20" s="206"/>
    </row>
    <row r="21" spans="1:26" ht="15.75" customHeight="1" x14ac:dyDescent="0.25">
      <c r="A21" s="1609"/>
      <c r="B21" s="1664"/>
      <c r="C21" s="732" t="s">
        <v>584</v>
      </c>
      <c r="D21" s="561"/>
      <c r="E21" s="732" t="s">
        <v>585</v>
      </c>
      <c r="F21" s="561"/>
      <c r="G21" s="732" t="s">
        <v>586</v>
      </c>
      <c r="H21" s="561"/>
      <c r="I21" s="732" t="s">
        <v>654</v>
      </c>
      <c r="J21" s="645" t="s">
        <v>589</v>
      </c>
      <c r="K21" s="732" t="s">
        <v>838</v>
      </c>
      <c r="L21" s="561"/>
      <c r="M21" s="730"/>
      <c r="N21" s="206"/>
      <c r="O21" s="206"/>
      <c r="P21" s="206"/>
      <c r="Q21" s="206"/>
      <c r="R21" s="206"/>
      <c r="S21" s="206"/>
      <c r="T21" s="206"/>
      <c r="U21" s="206"/>
      <c r="V21" s="206"/>
      <c r="W21" s="206"/>
      <c r="X21" s="206"/>
      <c r="Y21" s="206"/>
      <c r="Z21" s="206"/>
    </row>
    <row r="22" spans="1:26" ht="15.75" customHeight="1" x14ac:dyDescent="0.25">
      <c r="A22" s="1609"/>
      <c r="B22" s="1664"/>
      <c r="C22" s="732" t="s">
        <v>106</v>
      </c>
      <c r="D22" s="561"/>
      <c r="E22" s="690" t="s">
        <v>590</v>
      </c>
      <c r="F22" s="894"/>
      <c r="G22" s="560"/>
      <c r="H22" s="560"/>
      <c r="I22" s="560"/>
      <c r="J22" s="560"/>
      <c r="K22" s="560"/>
      <c r="L22" s="560"/>
      <c r="M22" s="727"/>
      <c r="N22" s="206"/>
      <c r="O22" s="206"/>
      <c r="P22" s="206"/>
      <c r="Q22" s="206"/>
      <c r="R22" s="206"/>
      <c r="S22" s="206"/>
      <c r="T22" s="206"/>
      <c r="U22" s="206"/>
      <c r="V22" s="206"/>
      <c r="W22" s="206"/>
      <c r="X22" s="206"/>
      <c r="Y22" s="206"/>
      <c r="Z22" s="206"/>
    </row>
    <row r="23" spans="1:26" ht="9.75" customHeight="1" x14ac:dyDescent="0.25">
      <c r="A23" s="1609"/>
      <c r="B23" s="1572"/>
      <c r="C23" s="560"/>
      <c r="D23" s="560"/>
      <c r="E23" s="560"/>
      <c r="F23" s="560"/>
      <c r="G23" s="560"/>
      <c r="H23" s="560"/>
      <c r="I23" s="560"/>
      <c r="J23" s="560"/>
      <c r="K23" s="560"/>
      <c r="L23" s="560"/>
      <c r="M23" s="727"/>
      <c r="N23" s="206"/>
      <c r="O23" s="206"/>
      <c r="P23" s="206"/>
      <c r="Q23" s="206"/>
      <c r="R23" s="206"/>
      <c r="S23" s="206"/>
      <c r="T23" s="206"/>
      <c r="U23" s="206"/>
      <c r="V23" s="206"/>
      <c r="W23" s="206"/>
      <c r="X23" s="206"/>
      <c r="Y23" s="206"/>
      <c r="Z23" s="206"/>
    </row>
    <row r="24" spans="1:26" ht="15.75" customHeight="1" x14ac:dyDescent="0.25">
      <c r="A24" s="1609"/>
      <c r="B24" s="1938" t="s">
        <v>592</v>
      </c>
      <c r="C24" s="558"/>
      <c r="D24" s="560"/>
      <c r="E24" s="558"/>
      <c r="F24" s="558"/>
      <c r="G24" s="560"/>
      <c r="H24" s="558"/>
      <c r="I24" s="558"/>
      <c r="J24" s="560"/>
      <c r="K24" s="558"/>
      <c r="L24" s="5"/>
      <c r="M24" s="209"/>
      <c r="N24" s="206"/>
      <c r="O24" s="206"/>
      <c r="P24" s="206"/>
      <c r="Q24" s="206"/>
      <c r="R24" s="206"/>
      <c r="S24" s="206"/>
      <c r="T24" s="206"/>
      <c r="U24" s="206"/>
      <c r="V24" s="206"/>
      <c r="W24" s="206"/>
      <c r="X24" s="206"/>
      <c r="Y24" s="206"/>
      <c r="Z24" s="206"/>
    </row>
    <row r="25" spans="1:26" ht="15.75" customHeight="1" x14ac:dyDescent="0.25">
      <c r="A25" s="1609"/>
      <c r="B25" s="1664"/>
      <c r="C25" s="732" t="s">
        <v>593</v>
      </c>
      <c r="D25" s="561"/>
      <c r="E25" s="558"/>
      <c r="F25" s="732" t="s">
        <v>594</v>
      </c>
      <c r="G25" s="561"/>
      <c r="H25" s="558"/>
      <c r="I25" s="732" t="s">
        <v>595</v>
      </c>
      <c r="J25" s="561" t="s">
        <v>589</v>
      </c>
      <c r="K25" s="558"/>
      <c r="L25" s="5"/>
      <c r="M25" s="209"/>
      <c r="N25" s="206"/>
      <c r="O25" s="206"/>
      <c r="P25" s="206"/>
      <c r="Q25" s="206"/>
      <c r="R25" s="206"/>
      <c r="S25" s="206"/>
      <c r="T25" s="206"/>
      <c r="U25" s="206"/>
      <c r="V25" s="206"/>
      <c r="W25" s="206"/>
      <c r="X25" s="206"/>
      <c r="Y25" s="206"/>
      <c r="Z25" s="206"/>
    </row>
    <row r="26" spans="1:26" ht="15.75" customHeight="1" x14ac:dyDescent="0.25">
      <c r="A26" s="1609"/>
      <c r="B26" s="1664"/>
      <c r="C26" s="732" t="s">
        <v>596</v>
      </c>
      <c r="D26" s="561"/>
      <c r="E26" s="558"/>
      <c r="F26" s="732" t="s">
        <v>597</v>
      </c>
      <c r="G26" s="561"/>
      <c r="H26" s="5"/>
      <c r="I26" s="565" t="s">
        <v>839</v>
      </c>
      <c r="J26" s="561"/>
      <c r="K26" s="558"/>
      <c r="L26" s="5"/>
      <c r="M26" s="209"/>
      <c r="N26" s="206"/>
      <c r="O26" s="206"/>
      <c r="P26" s="206"/>
      <c r="Q26" s="206"/>
      <c r="R26" s="206"/>
      <c r="S26" s="206"/>
      <c r="T26" s="206"/>
      <c r="U26" s="206"/>
      <c r="V26" s="206"/>
      <c r="W26" s="206"/>
      <c r="X26" s="206"/>
      <c r="Y26" s="206"/>
      <c r="Z26" s="206"/>
    </row>
    <row r="27" spans="1:26" ht="15.75" customHeight="1" x14ac:dyDescent="0.25">
      <c r="A27" s="1609"/>
      <c r="B27" s="1572"/>
      <c r="C27" s="560"/>
      <c r="D27" s="560"/>
      <c r="E27" s="560"/>
      <c r="F27" s="560"/>
      <c r="G27" s="560"/>
      <c r="H27" s="560"/>
      <c r="I27" s="560"/>
      <c r="J27" s="560"/>
      <c r="K27" s="560"/>
      <c r="L27" s="5"/>
      <c r="M27" s="209"/>
      <c r="N27" s="206"/>
      <c r="O27" s="206"/>
      <c r="P27" s="206"/>
      <c r="Q27" s="206"/>
      <c r="R27" s="206"/>
      <c r="S27" s="206"/>
      <c r="T27" s="206"/>
      <c r="U27" s="206"/>
      <c r="V27" s="206"/>
      <c r="W27" s="206"/>
      <c r="X27" s="206"/>
      <c r="Y27" s="206"/>
      <c r="Z27" s="206"/>
    </row>
    <row r="28" spans="1:26" ht="15.75" customHeight="1" x14ac:dyDescent="0.25">
      <c r="A28" s="1609"/>
      <c r="B28" s="1938" t="s">
        <v>598</v>
      </c>
      <c r="C28" s="558"/>
      <c r="D28" s="560"/>
      <c r="E28" s="558"/>
      <c r="F28" s="558"/>
      <c r="G28" s="560"/>
      <c r="H28" s="558"/>
      <c r="I28" s="558"/>
      <c r="J28" s="560"/>
      <c r="K28" s="560"/>
      <c r="L28" s="560"/>
      <c r="M28" s="730"/>
      <c r="N28" s="206"/>
      <c r="O28" s="206"/>
      <c r="P28" s="206"/>
      <c r="Q28" s="206"/>
      <c r="R28" s="206"/>
      <c r="S28" s="206"/>
      <c r="T28" s="206"/>
      <c r="U28" s="206"/>
      <c r="V28" s="206"/>
      <c r="W28" s="206"/>
      <c r="X28" s="206"/>
      <c r="Y28" s="206"/>
      <c r="Z28" s="206"/>
    </row>
    <row r="29" spans="1:26" ht="15.75" customHeight="1" x14ac:dyDescent="0.25">
      <c r="A29" s="1609"/>
      <c r="B29" s="1664"/>
      <c r="C29" s="732" t="s">
        <v>599</v>
      </c>
      <c r="D29" s="752"/>
      <c r="E29" s="558"/>
      <c r="F29" s="565" t="s">
        <v>600</v>
      </c>
      <c r="G29" s="753"/>
      <c r="H29" s="558"/>
      <c r="I29" s="565" t="s">
        <v>601</v>
      </c>
      <c r="J29" s="1863" t="s">
        <v>922</v>
      </c>
      <c r="K29" s="1552"/>
      <c r="L29" s="1553"/>
      <c r="M29" s="730"/>
      <c r="N29" s="206"/>
      <c r="O29" s="206"/>
      <c r="P29" s="206"/>
      <c r="Q29" s="206"/>
      <c r="R29" s="206"/>
      <c r="S29" s="206"/>
      <c r="T29" s="206"/>
      <c r="U29" s="206"/>
      <c r="V29" s="206"/>
      <c r="W29" s="206"/>
      <c r="X29" s="206"/>
      <c r="Y29" s="206"/>
      <c r="Z29" s="206"/>
    </row>
    <row r="30" spans="1:26" ht="15.75" customHeight="1" x14ac:dyDescent="0.25">
      <c r="A30" s="1609"/>
      <c r="B30" s="1572"/>
      <c r="C30" s="560"/>
      <c r="D30" s="560"/>
      <c r="E30" s="560"/>
      <c r="F30" s="560"/>
      <c r="G30" s="560"/>
      <c r="H30" s="560"/>
      <c r="I30" s="560"/>
      <c r="J30" s="560"/>
      <c r="K30" s="560"/>
      <c r="L30" s="560"/>
      <c r="M30" s="727"/>
      <c r="N30" s="206"/>
      <c r="O30" s="206"/>
      <c r="P30" s="206"/>
      <c r="Q30" s="206"/>
      <c r="R30" s="206"/>
      <c r="S30" s="206"/>
      <c r="T30" s="206"/>
      <c r="U30" s="206"/>
      <c r="V30" s="206"/>
      <c r="W30" s="206"/>
      <c r="X30" s="206"/>
      <c r="Y30" s="206"/>
      <c r="Z30" s="206"/>
    </row>
    <row r="31" spans="1:26" ht="15.75" customHeight="1" x14ac:dyDescent="0.25">
      <c r="A31" s="1609"/>
      <c r="B31" s="1938" t="s">
        <v>602</v>
      </c>
      <c r="C31" s="736"/>
      <c r="D31" s="735"/>
      <c r="E31" s="736"/>
      <c r="F31" s="736"/>
      <c r="G31" s="735"/>
      <c r="H31" s="736"/>
      <c r="I31" s="736"/>
      <c r="J31" s="736"/>
      <c r="K31" s="736"/>
      <c r="L31" s="5"/>
      <c r="M31" s="209"/>
      <c r="N31" s="206"/>
      <c r="O31" s="206"/>
      <c r="P31" s="206"/>
      <c r="Q31" s="206"/>
      <c r="R31" s="206"/>
      <c r="S31" s="206"/>
      <c r="T31" s="206"/>
      <c r="U31" s="206"/>
      <c r="V31" s="206"/>
      <c r="W31" s="206"/>
      <c r="X31" s="206"/>
      <c r="Y31" s="206"/>
      <c r="Z31" s="206"/>
    </row>
    <row r="32" spans="1:26" ht="15.75" customHeight="1" x14ac:dyDescent="0.25">
      <c r="A32" s="1609"/>
      <c r="B32" s="1664"/>
      <c r="C32" s="559" t="s">
        <v>603</v>
      </c>
      <c r="D32" s="753">
        <v>2021</v>
      </c>
      <c r="E32" s="736"/>
      <c r="F32" s="559" t="s">
        <v>604</v>
      </c>
      <c r="G32" s="754" t="s">
        <v>1089</v>
      </c>
      <c r="H32" s="736"/>
      <c r="I32" s="562"/>
      <c r="J32" s="736"/>
      <c r="K32" s="736"/>
      <c r="L32" s="5"/>
      <c r="M32" s="209"/>
      <c r="N32" s="206"/>
      <c r="O32" s="206"/>
      <c r="P32" s="206"/>
      <c r="Q32" s="206"/>
      <c r="R32" s="206"/>
      <c r="S32" s="206"/>
      <c r="T32" s="206"/>
      <c r="U32" s="206"/>
      <c r="V32" s="206"/>
      <c r="W32" s="206"/>
      <c r="X32" s="206"/>
      <c r="Y32" s="206"/>
      <c r="Z32" s="206"/>
    </row>
    <row r="33" spans="1:26" ht="15.75" customHeight="1" x14ac:dyDescent="0.25">
      <c r="A33" s="1609"/>
      <c r="B33" s="1572"/>
      <c r="C33" s="560"/>
      <c r="D33" s="755"/>
      <c r="E33" s="735"/>
      <c r="F33" s="560"/>
      <c r="G33" s="735"/>
      <c r="H33" s="735"/>
      <c r="I33" s="560"/>
      <c r="J33" s="735"/>
      <c r="K33" s="735"/>
      <c r="L33" s="5"/>
      <c r="M33" s="209"/>
      <c r="N33" s="206"/>
      <c r="O33" s="206"/>
      <c r="P33" s="206"/>
      <c r="Q33" s="206"/>
      <c r="R33" s="206"/>
      <c r="S33" s="206"/>
      <c r="T33" s="206"/>
      <c r="U33" s="206"/>
      <c r="V33" s="206"/>
      <c r="W33" s="206"/>
      <c r="X33" s="206"/>
      <c r="Y33" s="206"/>
      <c r="Z33" s="206"/>
    </row>
    <row r="34" spans="1:26" ht="15.75" customHeight="1" x14ac:dyDescent="0.25">
      <c r="A34" s="1609"/>
      <c r="B34" s="1938" t="s">
        <v>605</v>
      </c>
      <c r="C34" s="558"/>
      <c r="D34" s="558"/>
      <c r="E34" s="558"/>
      <c r="F34" s="558"/>
      <c r="G34" s="558"/>
      <c r="H34" s="558"/>
      <c r="I34" s="558"/>
      <c r="J34" s="558"/>
      <c r="K34" s="558"/>
      <c r="L34" s="558"/>
      <c r="M34" s="730"/>
      <c r="N34" s="206"/>
      <c r="O34" s="206"/>
      <c r="P34" s="206"/>
      <c r="Q34" s="206"/>
      <c r="R34" s="206"/>
      <c r="S34" s="206"/>
      <c r="T34" s="206"/>
      <c r="U34" s="206"/>
      <c r="V34" s="206"/>
      <c r="W34" s="206"/>
      <c r="X34" s="206"/>
      <c r="Y34" s="206"/>
      <c r="Z34" s="206"/>
    </row>
    <row r="35" spans="1:26" ht="15.75" customHeight="1" x14ac:dyDescent="0.25">
      <c r="A35" s="1609"/>
      <c r="B35" s="1664"/>
      <c r="C35" s="690"/>
      <c r="E35" s="74"/>
      <c r="F35" s="74">
        <v>2021</v>
      </c>
      <c r="G35" s="74"/>
      <c r="H35" s="74">
        <v>2022</v>
      </c>
      <c r="I35" s="74"/>
      <c r="J35" s="74">
        <v>2023</v>
      </c>
      <c r="K35" s="74"/>
      <c r="L35" s="74">
        <v>2024</v>
      </c>
      <c r="M35" s="727"/>
      <c r="N35" s="206"/>
      <c r="O35" s="206"/>
      <c r="P35" s="206"/>
      <c r="Q35" s="206"/>
      <c r="R35" s="206"/>
      <c r="S35" s="206"/>
      <c r="T35" s="206"/>
      <c r="U35" s="206"/>
      <c r="V35" s="206"/>
      <c r="W35" s="206"/>
      <c r="X35" s="206"/>
      <c r="Y35" s="206"/>
      <c r="Z35" s="206"/>
    </row>
    <row r="36" spans="1:26" ht="15.75" customHeight="1" x14ac:dyDescent="0.25">
      <c r="A36" s="1609"/>
      <c r="B36" s="1664"/>
      <c r="C36" s="559"/>
      <c r="E36" s="262"/>
      <c r="F36" s="261">
        <v>0.05</v>
      </c>
      <c r="G36" s="262"/>
      <c r="H36" s="261">
        <v>0.05</v>
      </c>
      <c r="I36" s="262"/>
      <c r="J36" s="261">
        <v>0.05</v>
      </c>
      <c r="K36" s="262"/>
      <c r="L36" s="261">
        <v>0.05</v>
      </c>
      <c r="M36" s="727"/>
      <c r="N36" s="206"/>
      <c r="O36" s="206"/>
      <c r="P36" s="206"/>
      <c r="Q36" s="206"/>
      <c r="R36" s="206"/>
      <c r="S36" s="206"/>
      <c r="T36" s="206"/>
      <c r="U36" s="206"/>
      <c r="V36" s="206"/>
      <c r="W36" s="206"/>
      <c r="X36" s="206"/>
      <c r="Y36" s="206"/>
      <c r="Z36" s="206"/>
    </row>
    <row r="37" spans="1:26" ht="15.75" customHeight="1" x14ac:dyDescent="0.25">
      <c r="A37" s="1609"/>
      <c r="B37" s="1664"/>
      <c r="C37" s="690"/>
      <c r="D37" s="74">
        <v>2025</v>
      </c>
      <c r="E37" s="74"/>
      <c r="F37" s="74">
        <v>2026</v>
      </c>
      <c r="G37" s="74"/>
      <c r="H37" s="74">
        <v>2027</v>
      </c>
      <c r="I37" s="74"/>
      <c r="J37" s="74">
        <v>2028</v>
      </c>
      <c r="K37" s="74"/>
      <c r="L37" s="74">
        <v>2029</v>
      </c>
      <c r="M37" s="727"/>
      <c r="N37" s="206"/>
      <c r="O37" s="206"/>
      <c r="P37" s="206"/>
      <c r="Q37" s="206"/>
      <c r="R37" s="206"/>
      <c r="S37" s="206"/>
      <c r="T37" s="206"/>
      <c r="U37" s="206"/>
      <c r="V37" s="206"/>
      <c r="W37" s="206"/>
      <c r="X37" s="206"/>
      <c r="Y37" s="206"/>
      <c r="Z37" s="206"/>
    </row>
    <row r="38" spans="1:26" ht="15.75" customHeight="1" x14ac:dyDescent="0.25">
      <c r="A38" s="1609"/>
      <c r="B38" s="1664"/>
      <c r="C38" s="732"/>
      <c r="D38" s="261">
        <v>0.05</v>
      </c>
      <c r="E38" s="262"/>
      <c r="F38" s="261">
        <v>0.05</v>
      </c>
      <c r="G38" s="262"/>
      <c r="H38" s="261">
        <v>0.05</v>
      </c>
      <c r="I38" s="262"/>
      <c r="J38" s="261">
        <v>0.05</v>
      </c>
      <c r="K38" s="262"/>
      <c r="L38" s="261">
        <v>0.05</v>
      </c>
      <c r="M38" s="727"/>
      <c r="N38" s="206"/>
      <c r="O38" s="206"/>
      <c r="P38" s="206"/>
      <c r="Q38" s="206"/>
      <c r="R38" s="206"/>
      <c r="S38" s="206"/>
      <c r="T38" s="206"/>
      <c r="U38" s="206"/>
      <c r="V38" s="206"/>
      <c r="W38" s="206"/>
      <c r="X38" s="206"/>
      <c r="Y38" s="206"/>
      <c r="Z38" s="206"/>
    </row>
    <row r="39" spans="1:26" ht="15.75" customHeight="1" x14ac:dyDescent="0.25">
      <c r="A39" s="1609"/>
      <c r="B39" s="1664"/>
      <c r="C39" s="690"/>
      <c r="D39" s="48">
        <v>2030</v>
      </c>
      <c r="E39" s="45"/>
      <c r="F39" s="128">
        <v>2031</v>
      </c>
      <c r="G39" s="129"/>
      <c r="H39" s="128">
        <v>2032</v>
      </c>
      <c r="I39" s="45"/>
      <c r="J39" s="48">
        <v>2033</v>
      </c>
      <c r="K39" s="45"/>
      <c r="L39" s="48">
        <v>2034</v>
      </c>
      <c r="M39" s="727"/>
      <c r="N39" s="206"/>
      <c r="O39" s="206"/>
      <c r="P39" s="206"/>
      <c r="Q39" s="206"/>
      <c r="R39" s="206"/>
      <c r="S39" s="206"/>
      <c r="T39" s="206"/>
      <c r="U39" s="206"/>
      <c r="V39" s="206"/>
      <c r="W39" s="206"/>
      <c r="X39" s="206"/>
      <c r="Y39" s="206"/>
      <c r="Z39" s="206"/>
    </row>
    <row r="40" spans="1:26" ht="15.75" customHeight="1" x14ac:dyDescent="0.25">
      <c r="A40" s="1609"/>
      <c r="B40" s="1664"/>
      <c r="C40" s="732"/>
      <c r="D40" s="261">
        <v>0.05</v>
      </c>
      <c r="E40" s="262"/>
      <c r="F40" s="261">
        <v>0.05</v>
      </c>
      <c r="G40" s="262"/>
      <c r="H40" s="261">
        <v>0.05</v>
      </c>
      <c r="I40" s="262"/>
      <c r="J40" s="261">
        <v>0.05</v>
      </c>
      <c r="K40" s="262"/>
      <c r="L40" s="261">
        <v>0.05</v>
      </c>
      <c r="M40" s="727"/>
      <c r="N40" s="206"/>
      <c r="O40" s="206"/>
      <c r="P40" s="206"/>
      <c r="Q40" s="206"/>
      <c r="R40" s="206"/>
      <c r="S40" s="206"/>
      <c r="T40" s="206"/>
      <c r="U40" s="206"/>
      <c r="V40" s="206"/>
      <c r="W40" s="206"/>
      <c r="X40" s="206"/>
      <c r="Y40" s="206"/>
      <c r="Z40" s="206"/>
    </row>
    <row r="41" spans="1:26" ht="15.75" customHeight="1" x14ac:dyDescent="0.25">
      <c r="A41" s="1609"/>
      <c r="B41" s="1664"/>
      <c r="C41" s="690"/>
      <c r="D41" s="74">
        <v>2035</v>
      </c>
      <c r="E41" s="74"/>
      <c r="F41" s="74">
        <v>2036</v>
      </c>
      <c r="G41" s="74"/>
      <c r="H41" s="74">
        <v>2037</v>
      </c>
      <c r="I41" s="74"/>
      <c r="J41" s="74">
        <v>2038</v>
      </c>
      <c r="K41" s="228"/>
      <c r="L41" s="74">
        <v>2039</v>
      </c>
      <c r="M41" s="727"/>
      <c r="N41" s="206"/>
      <c r="O41" s="206"/>
      <c r="P41" s="206"/>
      <c r="Q41" s="206"/>
      <c r="R41" s="206"/>
      <c r="S41" s="206"/>
      <c r="T41" s="206"/>
      <c r="U41" s="206"/>
      <c r="V41" s="206"/>
      <c r="W41" s="206"/>
      <c r="X41" s="206"/>
      <c r="Y41" s="206"/>
      <c r="Z41" s="206"/>
    </row>
    <row r="42" spans="1:26" ht="15.75" customHeight="1" x14ac:dyDescent="0.25">
      <c r="A42" s="1609"/>
      <c r="B42" s="1664"/>
      <c r="C42" s="732"/>
      <c r="D42" s="261">
        <v>0.05</v>
      </c>
      <c r="E42" s="262"/>
      <c r="F42" s="261">
        <v>0.05</v>
      </c>
      <c r="G42" s="262"/>
      <c r="H42" s="261">
        <v>0.05</v>
      </c>
      <c r="I42" s="262"/>
      <c r="J42" s="261">
        <v>0.05</v>
      </c>
      <c r="K42" s="262"/>
      <c r="L42" s="261">
        <v>0.05</v>
      </c>
      <c r="M42" s="727"/>
      <c r="N42" s="206"/>
      <c r="O42" s="206"/>
      <c r="P42" s="206"/>
      <c r="Q42" s="206"/>
      <c r="R42" s="206"/>
      <c r="S42" s="206"/>
      <c r="T42" s="206"/>
      <c r="U42" s="206"/>
      <c r="V42" s="206"/>
      <c r="W42" s="206"/>
      <c r="X42" s="206"/>
      <c r="Y42" s="206"/>
      <c r="Z42" s="206"/>
    </row>
    <row r="43" spans="1:26" ht="15.75" customHeight="1" x14ac:dyDescent="0.25">
      <c r="A43" s="1609"/>
      <c r="B43" s="1664"/>
      <c r="C43" s="690"/>
      <c r="D43" s="1497"/>
      <c r="E43" s="1498"/>
      <c r="F43" s="1497"/>
      <c r="G43" s="1498"/>
      <c r="H43" s="1497"/>
      <c r="I43" s="1498"/>
      <c r="J43" s="1497"/>
      <c r="K43" s="1498"/>
      <c r="L43" s="1497"/>
      <c r="M43" s="727"/>
      <c r="N43" s="206"/>
      <c r="O43" s="206"/>
      <c r="P43" s="206"/>
      <c r="Q43" s="206"/>
      <c r="R43" s="206"/>
      <c r="S43" s="206"/>
      <c r="T43" s="206"/>
      <c r="U43" s="206"/>
      <c r="V43" s="206"/>
      <c r="W43" s="206"/>
      <c r="X43" s="206"/>
      <c r="Y43" s="206"/>
      <c r="Z43" s="206"/>
    </row>
    <row r="44" spans="1:26" ht="15.75" customHeight="1" x14ac:dyDescent="0.25">
      <c r="A44" s="1609"/>
      <c r="B44" s="1664"/>
      <c r="C44" s="690"/>
      <c r="D44" s="1488" t="s">
        <v>1382</v>
      </c>
      <c r="E44" s="1367" t="s">
        <v>1381</v>
      </c>
      <c r="F44" s="1497"/>
      <c r="G44" s="1498"/>
      <c r="H44" s="1497"/>
      <c r="I44" s="1498"/>
      <c r="J44" s="1497"/>
      <c r="K44" s="1498"/>
      <c r="L44" s="1497"/>
      <c r="M44" s="727"/>
      <c r="N44" s="206"/>
      <c r="O44" s="206"/>
      <c r="P44" s="206"/>
      <c r="Q44" s="206"/>
      <c r="R44" s="206"/>
      <c r="S44" s="206"/>
      <c r="T44" s="206"/>
      <c r="U44" s="206"/>
      <c r="V44" s="206"/>
      <c r="W44" s="206"/>
      <c r="X44" s="206"/>
      <c r="Y44" s="206"/>
      <c r="Z44" s="206"/>
    </row>
    <row r="45" spans="1:26" ht="15.75" customHeight="1" x14ac:dyDescent="0.25">
      <c r="A45" s="1609"/>
      <c r="B45" s="1572"/>
      <c r="C45" s="693"/>
      <c r="D45" s="74">
        <v>2039</v>
      </c>
      <c r="E45" s="261">
        <v>0.05</v>
      </c>
      <c r="F45" s="756"/>
      <c r="G45" s="560"/>
      <c r="H45" s="756"/>
      <c r="I45" s="560"/>
      <c r="J45" s="756"/>
      <c r="K45" s="560"/>
      <c r="L45" s="756"/>
      <c r="M45" s="727"/>
      <c r="N45" s="206"/>
      <c r="O45" s="206"/>
      <c r="P45" s="206"/>
      <c r="Q45" s="206"/>
      <c r="R45" s="206"/>
      <c r="S45" s="206"/>
      <c r="T45" s="206"/>
      <c r="U45" s="206"/>
      <c r="V45" s="206"/>
      <c r="W45" s="206"/>
      <c r="X45" s="206"/>
      <c r="Y45" s="206"/>
      <c r="Z45" s="206"/>
    </row>
    <row r="46" spans="1:26" ht="18" customHeight="1" x14ac:dyDescent="0.25">
      <c r="A46" s="1609"/>
      <c r="B46" s="1938" t="s">
        <v>606</v>
      </c>
      <c r="C46" s="558"/>
      <c r="D46" s="558"/>
      <c r="E46" s="558"/>
      <c r="F46" s="558"/>
      <c r="G46" s="560"/>
      <c r="H46" s="558"/>
      <c r="I46" s="558"/>
      <c r="J46" s="558"/>
      <c r="K46" s="558"/>
      <c r="L46" s="5"/>
      <c r="M46" s="209"/>
      <c r="N46" s="206"/>
      <c r="O46" s="206"/>
      <c r="P46" s="206"/>
      <c r="Q46" s="206"/>
      <c r="R46" s="206"/>
      <c r="S46" s="206"/>
      <c r="T46" s="206"/>
      <c r="U46" s="206"/>
      <c r="V46" s="206"/>
      <c r="W46" s="206"/>
      <c r="X46" s="206"/>
      <c r="Y46" s="206"/>
      <c r="Z46" s="206"/>
    </row>
    <row r="47" spans="1:26" ht="15.75" customHeight="1" x14ac:dyDescent="0.25">
      <c r="A47" s="1609"/>
      <c r="B47" s="1664"/>
      <c r="C47" s="5"/>
      <c r="D47" s="654" t="s">
        <v>325</v>
      </c>
      <c r="E47" s="654" t="s">
        <v>96</v>
      </c>
      <c r="F47" s="1856" t="s">
        <v>607</v>
      </c>
      <c r="G47" s="1943"/>
      <c r="H47" s="558"/>
      <c r="I47" s="560" t="s">
        <v>1067</v>
      </c>
      <c r="J47" s="560"/>
      <c r="K47" s="558"/>
      <c r="L47" s="5"/>
      <c r="M47" s="209"/>
      <c r="N47" s="206"/>
      <c r="O47" s="206"/>
      <c r="P47" s="206"/>
      <c r="Q47" s="206"/>
      <c r="R47" s="206"/>
      <c r="S47" s="206"/>
      <c r="T47" s="206"/>
      <c r="U47" s="206"/>
      <c r="V47" s="206"/>
      <c r="W47" s="206"/>
      <c r="X47" s="206"/>
      <c r="Y47" s="206"/>
      <c r="Z47" s="206"/>
    </row>
    <row r="48" spans="1:26" ht="15.75" customHeight="1" x14ac:dyDescent="0.25">
      <c r="A48" s="1609"/>
      <c r="B48" s="1664"/>
      <c r="C48" s="757"/>
      <c r="D48" s="561"/>
      <c r="E48" s="561" t="s">
        <v>589</v>
      </c>
      <c r="F48" s="1568"/>
      <c r="G48" s="1553"/>
      <c r="H48" s="559"/>
      <c r="I48" s="1944"/>
      <c r="J48" s="1553"/>
      <c r="K48" s="558"/>
      <c r="L48" s="5"/>
      <c r="M48" s="209"/>
      <c r="N48" s="206"/>
      <c r="O48" s="206"/>
      <c r="P48" s="206"/>
      <c r="Q48" s="206"/>
      <c r="R48" s="206"/>
      <c r="S48" s="206"/>
      <c r="T48" s="206"/>
      <c r="U48" s="206"/>
      <c r="V48" s="206"/>
      <c r="W48" s="206"/>
      <c r="X48" s="206"/>
      <c r="Y48" s="206"/>
      <c r="Z48" s="206"/>
    </row>
    <row r="49" spans="1:26" ht="15.75" customHeight="1" x14ac:dyDescent="0.25">
      <c r="A49" s="1609"/>
      <c r="B49" s="1572"/>
      <c r="C49" s="558"/>
      <c r="D49" s="558"/>
      <c r="E49" s="558"/>
      <c r="F49" s="558"/>
      <c r="G49" s="558"/>
      <c r="H49" s="558"/>
      <c r="I49" s="558"/>
      <c r="J49" s="558"/>
      <c r="K49" s="558"/>
      <c r="L49" s="5"/>
      <c r="M49" s="209"/>
      <c r="N49" s="206"/>
      <c r="O49" s="206"/>
      <c r="P49" s="206"/>
      <c r="Q49" s="206"/>
      <c r="R49" s="206"/>
      <c r="S49" s="206"/>
      <c r="T49" s="206"/>
      <c r="U49" s="206"/>
      <c r="V49" s="206"/>
      <c r="W49" s="206"/>
      <c r="X49" s="206"/>
      <c r="Y49" s="206"/>
      <c r="Z49" s="206"/>
    </row>
    <row r="50" spans="1:26" ht="35.25" customHeight="1" x14ac:dyDescent="0.25">
      <c r="A50" s="1609"/>
      <c r="B50" s="744" t="s">
        <v>609</v>
      </c>
      <c r="C50" s="1775" t="s">
        <v>923</v>
      </c>
      <c r="D50" s="1548"/>
      <c r="E50" s="1548"/>
      <c r="F50" s="1548"/>
      <c r="G50" s="1548"/>
      <c r="H50" s="1548"/>
      <c r="I50" s="1548"/>
      <c r="J50" s="1548"/>
      <c r="K50" s="1548"/>
      <c r="L50" s="1548"/>
      <c r="M50" s="1549"/>
      <c r="N50" s="206"/>
      <c r="O50" s="206"/>
      <c r="P50" s="206"/>
      <c r="Q50" s="206"/>
      <c r="R50" s="206"/>
      <c r="S50" s="206"/>
      <c r="T50" s="206"/>
      <c r="U50" s="206"/>
      <c r="V50" s="206"/>
      <c r="W50" s="206"/>
      <c r="X50" s="206"/>
      <c r="Y50" s="206"/>
      <c r="Z50" s="206"/>
    </row>
    <row r="51" spans="1:26" ht="15.75" customHeight="1" x14ac:dyDescent="0.25">
      <c r="A51" s="1609"/>
      <c r="B51" s="744" t="s">
        <v>610</v>
      </c>
      <c r="C51" s="1937" t="s">
        <v>924</v>
      </c>
      <c r="D51" s="1548"/>
      <c r="E51" s="1548"/>
      <c r="F51" s="1548"/>
      <c r="G51" s="1548"/>
      <c r="H51" s="1548"/>
      <c r="I51" s="1548"/>
      <c r="J51" s="1548"/>
      <c r="K51" s="1548"/>
      <c r="L51" s="1548"/>
      <c r="M51" s="1549"/>
      <c r="N51" s="206"/>
      <c r="O51" s="206"/>
      <c r="P51" s="206"/>
      <c r="Q51" s="206"/>
      <c r="R51" s="206"/>
      <c r="S51" s="206"/>
      <c r="T51" s="206"/>
      <c r="U51" s="206"/>
      <c r="V51" s="206"/>
      <c r="W51" s="206"/>
      <c r="X51" s="206"/>
      <c r="Y51" s="206"/>
      <c r="Z51" s="206"/>
    </row>
    <row r="52" spans="1:26" ht="15.75" customHeight="1" x14ac:dyDescent="0.25">
      <c r="A52" s="1609"/>
      <c r="B52" s="746" t="s">
        <v>612</v>
      </c>
      <c r="C52" s="1658" t="s">
        <v>812</v>
      </c>
      <c r="D52" s="1548"/>
      <c r="E52" s="1548"/>
      <c r="F52" s="1548"/>
      <c r="G52" s="1548"/>
      <c r="H52" s="1548"/>
      <c r="I52" s="1548"/>
      <c r="J52" s="1548"/>
      <c r="K52" s="1548"/>
      <c r="L52" s="1548"/>
      <c r="M52" s="1549"/>
      <c r="N52" s="206"/>
      <c r="O52" s="206"/>
      <c r="P52" s="206"/>
      <c r="Q52" s="206"/>
      <c r="R52" s="206"/>
      <c r="S52" s="206"/>
      <c r="T52" s="206"/>
      <c r="U52" s="206"/>
      <c r="V52" s="206"/>
      <c r="W52" s="206"/>
      <c r="X52" s="206"/>
      <c r="Y52" s="206"/>
      <c r="Z52" s="206"/>
    </row>
    <row r="53" spans="1:26" ht="15.75" customHeight="1" x14ac:dyDescent="0.25">
      <c r="A53" s="1610"/>
      <c r="B53" s="744" t="s">
        <v>613</v>
      </c>
      <c r="C53" s="1753" t="s">
        <v>674</v>
      </c>
      <c r="D53" s="1548"/>
      <c r="E53" s="1548"/>
      <c r="F53" s="1548"/>
      <c r="G53" s="1548"/>
      <c r="H53" s="1548"/>
      <c r="I53" s="1548"/>
      <c r="J53" s="1548"/>
      <c r="K53" s="1548"/>
      <c r="L53" s="1548"/>
      <c r="M53" s="1549"/>
      <c r="N53" s="206"/>
      <c r="O53" s="206"/>
      <c r="P53" s="206"/>
      <c r="Q53" s="206"/>
      <c r="R53" s="206"/>
      <c r="S53" s="206"/>
      <c r="T53" s="206"/>
      <c r="U53" s="206"/>
      <c r="V53" s="206"/>
      <c r="W53" s="206"/>
      <c r="X53" s="206"/>
      <c r="Y53" s="206"/>
      <c r="Z53" s="206"/>
    </row>
    <row r="54" spans="1:26" ht="15.75" customHeight="1" x14ac:dyDescent="0.25">
      <c r="A54" s="1939" t="s">
        <v>615</v>
      </c>
      <c r="B54" s="951" t="s">
        <v>616</v>
      </c>
      <c r="C54" s="1937" t="s">
        <v>1013</v>
      </c>
      <c r="D54" s="1548"/>
      <c r="E54" s="1548"/>
      <c r="F54" s="1548"/>
      <c r="G54" s="1548"/>
      <c r="H54" s="1548"/>
      <c r="I54" s="1548"/>
      <c r="J54" s="1548"/>
      <c r="K54" s="1548"/>
      <c r="L54" s="1548"/>
      <c r="M54" s="1549"/>
      <c r="N54" s="206"/>
      <c r="O54" s="206"/>
      <c r="P54" s="206"/>
      <c r="Q54" s="206"/>
      <c r="R54" s="206"/>
      <c r="S54" s="206"/>
      <c r="T54" s="206"/>
      <c r="U54" s="206"/>
      <c r="V54" s="206"/>
      <c r="W54" s="206"/>
      <c r="X54" s="206"/>
      <c r="Y54" s="206"/>
      <c r="Z54" s="206"/>
    </row>
    <row r="55" spans="1:26" ht="15.75" customHeight="1" x14ac:dyDescent="0.25">
      <c r="A55" s="1609"/>
      <c r="B55" s="951" t="s">
        <v>617</v>
      </c>
      <c r="C55" s="1937" t="s">
        <v>925</v>
      </c>
      <c r="D55" s="1548"/>
      <c r="E55" s="1548"/>
      <c r="F55" s="1548"/>
      <c r="G55" s="1548"/>
      <c r="H55" s="1548"/>
      <c r="I55" s="1548"/>
      <c r="J55" s="1548"/>
      <c r="K55" s="1548"/>
      <c r="L55" s="1548"/>
      <c r="M55" s="1549"/>
      <c r="N55" s="206"/>
      <c r="O55" s="206"/>
      <c r="P55" s="206"/>
      <c r="Q55" s="206"/>
      <c r="R55" s="206"/>
      <c r="S55" s="206"/>
      <c r="T55" s="206"/>
      <c r="U55" s="206"/>
      <c r="V55" s="206"/>
      <c r="W55" s="206"/>
      <c r="X55" s="206"/>
      <c r="Y55" s="206"/>
      <c r="Z55" s="206"/>
    </row>
    <row r="56" spans="1:26" ht="15.75" customHeight="1" x14ac:dyDescent="0.25">
      <c r="A56" s="1609"/>
      <c r="B56" s="951" t="s">
        <v>619</v>
      </c>
      <c r="C56" s="1937" t="s">
        <v>88</v>
      </c>
      <c r="D56" s="1548"/>
      <c r="E56" s="1548"/>
      <c r="F56" s="1548"/>
      <c r="G56" s="1548"/>
      <c r="H56" s="1548"/>
      <c r="I56" s="1548"/>
      <c r="J56" s="1548"/>
      <c r="K56" s="1548"/>
      <c r="L56" s="1548"/>
      <c r="M56" s="1549"/>
      <c r="N56" s="206"/>
      <c r="O56" s="206"/>
      <c r="P56" s="206"/>
      <c r="Q56" s="206"/>
      <c r="R56" s="206"/>
      <c r="S56" s="206"/>
      <c r="T56" s="206"/>
      <c r="U56" s="206"/>
      <c r="V56" s="206"/>
      <c r="W56" s="206"/>
      <c r="X56" s="206"/>
      <c r="Y56" s="206"/>
      <c r="Z56" s="206"/>
    </row>
    <row r="57" spans="1:26" ht="15.75" customHeight="1" x14ac:dyDescent="0.25">
      <c r="A57" s="1609"/>
      <c r="B57" s="951" t="s">
        <v>621</v>
      </c>
      <c r="C57" s="1937" t="s">
        <v>926</v>
      </c>
      <c r="D57" s="1548"/>
      <c r="E57" s="1548"/>
      <c r="F57" s="1548"/>
      <c r="G57" s="1548"/>
      <c r="H57" s="1548"/>
      <c r="I57" s="1548"/>
      <c r="J57" s="1548"/>
      <c r="K57" s="1548"/>
      <c r="L57" s="1548"/>
      <c r="M57" s="1549"/>
      <c r="N57" s="206"/>
      <c r="O57" s="206"/>
      <c r="P57" s="206"/>
      <c r="Q57" s="206"/>
      <c r="R57" s="206"/>
      <c r="S57" s="206"/>
      <c r="T57" s="206"/>
      <c r="U57" s="206"/>
      <c r="V57" s="206"/>
      <c r="W57" s="206"/>
      <c r="X57" s="206"/>
      <c r="Y57" s="206"/>
      <c r="Z57" s="206"/>
    </row>
    <row r="58" spans="1:26" ht="15.75" customHeight="1" x14ac:dyDescent="0.25">
      <c r="A58" s="1609"/>
      <c r="B58" s="951" t="s">
        <v>622</v>
      </c>
      <c r="C58" s="1937" t="s">
        <v>1007</v>
      </c>
      <c r="D58" s="1548"/>
      <c r="E58" s="1548"/>
      <c r="F58" s="1548"/>
      <c r="G58" s="1548"/>
      <c r="H58" s="1548"/>
      <c r="I58" s="1548"/>
      <c r="J58" s="1548"/>
      <c r="K58" s="1548"/>
      <c r="L58" s="1548"/>
      <c r="M58" s="1549"/>
      <c r="N58" s="206"/>
      <c r="O58" s="206"/>
      <c r="P58" s="206"/>
      <c r="Q58" s="206"/>
      <c r="R58" s="206"/>
      <c r="S58" s="206"/>
      <c r="T58" s="206"/>
      <c r="U58" s="206"/>
      <c r="V58" s="206"/>
      <c r="W58" s="206"/>
      <c r="X58" s="206"/>
      <c r="Y58" s="206"/>
      <c r="Z58" s="206"/>
    </row>
    <row r="59" spans="1:26" ht="16.5" customHeight="1" x14ac:dyDescent="0.25">
      <c r="A59" s="1741"/>
      <c r="B59" s="951" t="s">
        <v>623</v>
      </c>
      <c r="C59" s="1550" t="s">
        <v>504</v>
      </c>
      <c r="D59" s="1548"/>
      <c r="E59" s="1548"/>
      <c r="F59" s="1548"/>
      <c r="G59" s="1548"/>
      <c r="H59" s="1548"/>
      <c r="I59" s="1548"/>
      <c r="J59" s="1548"/>
      <c r="K59" s="1548"/>
      <c r="L59" s="1548"/>
      <c r="M59" s="1549"/>
      <c r="N59" s="206"/>
      <c r="O59" s="206"/>
      <c r="P59" s="206"/>
      <c r="Q59" s="206"/>
      <c r="R59" s="206"/>
      <c r="S59" s="206"/>
      <c r="T59" s="206"/>
      <c r="U59" s="206"/>
      <c r="V59" s="206"/>
      <c r="W59" s="206"/>
      <c r="X59" s="206"/>
      <c r="Y59" s="206"/>
      <c r="Z59" s="206"/>
    </row>
    <row r="60" spans="1:26" ht="15.75" customHeight="1" x14ac:dyDescent="0.25">
      <c r="A60" s="1939" t="s">
        <v>624</v>
      </c>
      <c r="B60" s="750" t="s">
        <v>625</v>
      </c>
      <c r="C60" s="1775" t="s">
        <v>626</v>
      </c>
      <c r="D60" s="1548"/>
      <c r="E60" s="1548"/>
      <c r="F60" s="1548"/>
      <c r="G60" s="1548"/>
      <c r="H60" s="1548"/>
      <c r="I60" s="1548"/>
      <c r="J60" s="1548"/>
      <c r="K60" s="1548"/>
      <c r="L60" s="1548"/>
      <c r="M60" s="1549"/>
      <c r="N60" s="206"/>
      <c r="O60" s="206"/>
      <c r="P60" s="206"/>
      <c r="Q60" s="206"/>
      <c r="R60" s="206"/>
      <c r="S60" s="206"/>
      <c r="T60" s="206"/>
      <c r="U60" s="206"/>
      <c r="V60" s="206"/>
      <c r="W60" s="206"/>
      <c r="X60" s="206"/>
      <c r="Y60" s="206"/>
      <c r="Z60" s="206"/>
    </row>
    <row r="61" spans="1:26" ht="15.75" customHeight="1" x14ac:dyDescent="0.25">
      <c r="A61" s="1609"/>
      <c r="B61" s="750" t="s">
        <v>627</v>
      </c>
      <c r="C61" s="1775" t="s">
        <v>639</v>
      </c>
      <c r="D61" s="1548"/>
      <c r="E61" s="1548"/>
      <c r="F61" s="1548"/>
      <c r="G61" s="1548"/>
      <c r="H61" s="1548"/>
      <c r="I61" s="1548"/>
      <c r="J61" s="1548"/>
      <c r="K61" s="1548"/>
      <c r="L61" s="1548"/>
      <c r="M61" s="1549"/>
      <c r="N61" s="206"/>
      <c r="O61" s="206"/>
      <c r="P61" s="206"/>
      <c r="Q61" s="206"/>
      <c r="R61" s="206"/>
      <c r="S61" s="206"/>
      <c r="T61" s="206"/>
      <c r="U61" s="206"/>
      <c r="V61" s="206"/>
      <c r="W61" s="206"/>
      <c r="X61" s="206"/>
      <c r="Y61" s="206"/>
      <c r="Z61" s="206"/>
    </row>
    <row r="62" spans="1:26" ht="15.75" customHeight="1" x14ac:dyDescent="0.25">
      <c r="A62" s="1610"/>
      <c r="B62" s="758" t="s">
        <v>231</v>
      </c>
      <c r="C62" s="1775" t="s">
        <v>620</v>
      </c>
      <c r="D62" s="1548"/>
      <c r="E62" s="1548"/>
      <c r="F62" s="1548"/>
      <c r="G62" s="1548"/>
      <c r="H62" s="1548"/>
      <c r="I62" s="1548"/>
      <c r="J62" s="1548"/>
      <c r="K62" s="1548"/>
      <c r="L62" s="1548"/>
      <c r="M62" s="1549"/>
      <c r="N62" s="206"/>
      <c r="O62" s="206"/>
      <c r="P62" s="206"/>
      <c r="Q62" s="206"/>
      <c r="R62" s="206"/>
      <c r="S62" s="206"/>
      <c r="T62" s="206"/>
      <c r="U62" s="206"/>
      <c r="V62" s="206"/>
      <c r="W62" s="206"/>
      <c r="X62" s="206"/>
      <c r="Y62" s="206"/>
      <c r="Z62" s="206"/>
    </row>
    <row r="63" spans="1:26" ht="15.75" customHeight="1" x14ac:dyDescent="0.25">
      <c r="A63" s="263" t="s">
        <v>629</v>
      </c>
      <c r="B63" s="264"/>
      <c r="C63" s="1629"/>
      <c r="D63" s="1552"/>
      <c r="E63" s="1552"/>
      <c r="F63" s="1552"/>
      <c r="G63" s="1552"/>
      <c r="H63" s="1552"/>
      <c r="I63" s="1552"/>
      <c r="J63" s="1552"/>
      <c r="K63" s="1552"/>
      <c r="L63" s="1552"/>
      <c r="M63" s="1553"/>
      <c r="N63" s="206"/>
      <c r="O63" s="206"/>
      <c r="P63" s="206"/>
      <c r="Q63" s="206"/>
      <c r="R63" s="206"/>
      <c r="S63" s="206"/>
      <c r="T63" s="206"/>
      <c r="U63" s="206"/>
      <c r="V63" s="206"/>
      <c r="W63" s="206"/>
      <c r="X63" s="206"/>
      <c r="Y63" s="206"/>
      <c r="Z63" s="206"/>
    </row>
    <row r="64" spans="1:26" ht="15.75" customHeight="1" x14ac:dyDescent="0.25">
      <c r="A64" s="206"/>
      <c r="B64" s="206"/>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5.75" customHeight="1" x14ac:dyDescent="0.25">
      <c r="A65" s="206"/>
      <c r="B65" s="21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5.75" customHeight="1" x14ac:dyDescent="0.25">
      <c r="A66" s="206"/>
      <c r="B66" s="21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5.75" customHeight="1" x14ac:dyDescent="0.25">
      <c r="A67" s="206"/>
      <c r="B67" s="21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5.75" customHeight="1" x14ac:dyDescent="0.25">
      <c r="A68" s="206"/>
      <c r="B68" s="21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5.75" customHeight="1" x14ac:dyDescent="0.25">
      <c r="A69" s="206"/>
      <c r="B69" s="21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5.75" customHeight="1" x14ac:dyDescent="0.25">
      <c r="A70" s="206"/>
      <c r="B70" s="21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5.75" customHeight="1" x14ac:dyDescent="0.25">
      <c r="A71" s="206"/>
      <c r="B71" s="215"/>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5.75" customHeight="1" x14ac:dyDescent="0.25">
      <c r="A72" s="206"/>
      <c r="B72" s="215"/>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5.75" customHeight="1" x14ac:dyDescent="0.25">
      <c r="A73" s="206"/>
      <c r="B73" s="215"/>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5.75" customHeight="1" x14ac:dyDescent="0.25">
      <c r="A74" s="206"/>
      <c r="B74" s="215"/>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5.75" customHeight="1" x14ac:dyDescent="0.25">
      <c r="A75" s="206"/>
      <c r="B75" s="21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5.75" customHeight="1" x14ac:dyDescent="0.25">
      <c r="A76" s="206"/>
      <c r="B76" s="21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5.75" customHeight="1" x14ac:dyDescent="0.25">
      <c r="A77" s="206"/>
      <c r="B77" s="21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5.75" customHeight="1" x14ac:dyDescent="0.25">
      <c r="A78" s="206"/>
      <c r="B78" s="215"/>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5.75" customHeight="1" x14ac:dyDescent="0.25">
      <c r="A79" s="206"/>
      <c r="B79" s="215"/>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5.75" customHeight="1" x14ac:dyDescent="0.25">
      <c r="A80" s="206"/>
      <c r="B80" s="215"/>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5.75" customHeight="1" x14ac:dyDescent="0.25">
      <c r="A81" s="206"/>
      <c r="B81" s="215"/>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5.75" customHeight="1" x14ac:dyDescent="0.25">
      <c r="A82" s="206"/>
      <c r="B82" s="215"/>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5.75" customHeight="1" x14ac:dyDescent="0.25">
      <c r="A83" s="206"/>
      <c r="B83" s="215"/>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5.75" customHeight="1" x14ac:dyDescent="0.25">
      <c r="A84" s="206"/>
      <c r="B84" s="215"/>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5.75" customHeight="1" x14ac:dyDescent="0.25">
      <c r="A85" s="206"/>
      <c r="B85" s="215"/>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5.75" customHeight="1" x14ac:dyDescent="0.25">
      <c r="A86" s="206"/>
      <c r="B86" s="21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5.75" customHeight="1" x14ac:dyDescent="0.25">
      <c r="A87" s="206"/>
      <c r="B87" s="215"/>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5.75" customHeight="1" x14ac:dyDescent="0.25">
      <c r="A88" s="206"/>
      <c r="B88" s="215"/>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5.75" customHeight="1" x14ac:dyDescent="0.25">
      <c r="A89" s="206"/>
      <c r="B89" s="215"/>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5.75" customHeight="1" x14ac:dyDescent="0.25">
      <c r="A90" s="206"/>
      <c r="B90" s="215"/>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5.75" customHeight="1" x14ac:dyDescent="0.25">
      <c r="A91" s="206"/>
      <c r="B91" s="215"/>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5.75" customHeight="1" x14ac:dyDescent="0.25">
      <c r="A92" s="206"/>
      <c r="B92" s="215"/>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5.75" customHeight="1" x14ac:dyDescent="0.25">
      <c r="A93" s="206"/>
      <c r="B93" s="215"/>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5.75" customHeight="1" x14ac:dyDescent="0.25">
      <c r="A94" s="206"/>
      <c r="B94" s="215"/>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5.75" customHeight="1" x14ac:dyDescent="0.25">
      <c r="A95" s="206"/>
      <c r="B95" s="215"/>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5.75" customHeight="1" x14ac:dyDescent="0.25">
      <c r="A96" s="206"/>
      <c r="B96" s="215"/>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5.75" customHeight="1" x14ac:dyDescent="0.25">
      <c r="A97" s="206"/>
      <c r="B97" s="21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5.75" customHeight="1" x14ac:dyDescent="0.25">
      <c r="A98" s="206"/>
      <c r="B98" s="215"/>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5.75" customHeight="1" x14ac:dyDescent="0.25">
      <c r="A99" s="206"/>
      <c r="B99" s="21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5.75" customHeight="1" x14ac:dyDescent="0.25">
      <c r="A100" s="206"/>
      <c r="B100" s="215"/>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5.75" customHeight="1" x14ac:dyDescent="0.25">
      <c r="A101" s="206"/>
      <c r="B101" s="215"/>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5.75" customHeight="1" x14ac:dyDescent="0.25">
      <c r="A102" s="206"/>
      <c r="B102" s="215"/>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5.75" customHeight="1" x14ac:dyDescent="0.25">
      <c r="A103" s="206"/>
      <c r="B103" s="215"/>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5.75" customHeight="1" x14ac:dyDescent="0.25">
      <c r="A104" s="206"/>
      <c r="B104" s="215"/>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5.75" customHeight="1" x14ac:dyDescent="0.25">
      <c r="A105" s="206"/>
      <c r="B105" s="215"/>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5.75" customHeight="1" x14ac:dyDescent="0.25">
      <c r="A106" s="206"/>
      <c r="B106" s="215"/>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5.75" customHeight="1" x14ac:dyDescent="0.25">
      <c r="A107" s="206"/>
      <c r="B107" s="215"/>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5.75" customHeight="1" x14ac:dyDescent="0.25">
      <c r="A108" s="206"/>
      <c r="B108" s="215"/>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5.75" customHeight="1" x14ac:dyDescent="0.25">
      <c r="A109" s="206"/>
      <c r="B109" s="215"/>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5.75" customHeight="1" x14ac:dyDescent="0.25">
      <c r="A110" s="206"/>
      <c r="B110" s="215"/>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5.75" customHeight="1" x14ac:dyDescent="0.25">
      <c r="A111" s="206"/>
      <c r="B111" s="215"/>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5.75" customHeight="1" x14ac:dyDescent="0.25">
      <c r="A112" s="206"/>
      <c r="B112" s="215"/>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5.75" customHeight="1" x14ac:dyDescent="0.25">
      <c r="A113" s="206"/>
      <c r="B113" s="215"/>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5.75" customHeight="1" x14ac:dyDescent="0.25">
      <c r="A114" s="206"/>
      <c r="B114" s="215"/>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5.75" customHeight="1" x14ac:dyDescent="0.25">
      <c r="A115" s="206"/>
      <c r="B115" s="215"/>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5.75" customHeight="1" x14ac:dyDescent="0.25">
      <c r="A116" s="206"/>
      <c r="B116" s="215"/>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5.75" customHeight="1" x14ac:dyDescent="0.25">
      <c r="A117" s="206"/>
      <c r="B117" s="215"/>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5.75" customHeight="1" x14ac:dyDescent="0.25">
      <c r="A118" s="206"/>
      <c r="B118" s="215"/>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5.75" customHeight="1" x14ac:dyDescent="0.25">
      <c r="A119" s="206"/>
      <c r="B119" s="215"/>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5.75" customHeight="1" x14ac:dyDescent="0.25">
      <c r="A120" s="206"/>
      <c r="B120" s="215"/>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5.75" customHeight="1" x14ac:dyDescent="0.25">
      <c r="A121" s="206"/>
      <c r="B121" s="215"/>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5.75" customHeight="1" x14ac:dyDescent="0.25">
      <c r="A122" s="206"/>
      <c r="B122" s="215"/>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5.75" customHeight="1" x14ac:dyDescent="0.25">
      <c r="A123" s="206"/>
      <c r="B123" s="215"/>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5.75" customHeight="1" x14ac:dyDescent="0.25">
      <c r="A124" s="206"/>
      <c r="B124" s="215"/>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5.75" customHeight="1" x14ac:dyDescent="0.25">
      <c r="A125" s="206"/>
      <c r="B125" s="215"/>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5.75" customHeight="1" x14ac:dyDescent="0.25">
      <c r="A126" s="206"/>
      <c r="B126" s="215"/>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5.75" customHeight="1" x14ac:dyDescent="0.25">
      <c r="A127" s="206"/>
      <c r="B127" s="215"/>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5.75" customHeight="1" x14ac:dyDescent="0.25">
      <c r="A128" s="206"/>
      <c r="B128" s="215"/>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5.75" customHeight="1" x14ac:dyDescent="0.25">
      <c r="A129" s="206"/>
      <c r="B129" s="215"/>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5.75" customHeight="1" x14ac:dyDescent="0.25">
      <c r="A130" s="206"/>
      <c r="B130" s="215"/>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5.75" customHeight="1" x14ac:dyDescent="0.25">
      <c r="A131" s="206"/>
      <c r="B131" s="215"/>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5.75" customHeight="1" x14ac:dyDescent="0.25">
      <c r="A132" s="206"/>
      <c r="B132" s="215"/>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5.75" customHeight="1" x14ac:dyDescent="0.25">
      <c r="A133" s="206"/>
      <c r="B133" s="215"/>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5.75" customHeight="1" x14ac:dyDescent="0.25">
      <c r="A134" s="206"/>
      <c r="B134" s="215"/>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5.75" customHeight="1" x14ac:dyDescent="0.25">
      <c r="A135" s="206"/>
      <c r="B135" s="215"/>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5.75" customHeight="1" x14ac:dyDescent="0.25">
      <c r="A136" s="206"/>
      <c r="B136" s="215"/>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5.75" customHeight="1" x14ac:dyDescent="0.25">
      <c r="A137" s="206"/>
      <c r="B137" s="215"/>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5.75" customHeight="1" x14ac:dyDescent="0.25">
      <c r="A138" s="206"/>
      <c r="B138" s="215"/>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5.75" customHeight="1" x14ac:dyDescent="0.25">
      <c r="A139" s="206"/>
      <c r="B139" s="215"/>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5.75" customHeight="1" x14ac:dyDescent="0.25">
      <c r="A140" s="206"/>
      <c r="B140" s="215"/>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5.75" customHeight="1" x14ac:dyDescent="0.25">
      <c r="A141" s="206"/>
      <c r="B141" s="215"/>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5.75" customHeight="1" x14ac:dyDescent="0.25">
      <c r="A142" s="206"/>
      <c r="B142" s="215"/>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5.75" customHeight="1" x14ac:dyDescent="0.25">
      <c r="A143" s="206"/>
      <c r="B143" s="215"/>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5.75" customHeight="1" x14ac:dyDescent="0.25">
      <c r="A144" s="206"/>
      <c r="B144" s="215"/>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5.75" customHeight="1" x14ac:dyDescent="0.25">
      <c r="A145" s="206"/>
      <c r="B145" s="215"/>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5.75" customHeight="1" x14ac:dyDescent="0.25">
      <c r="A146" s="206"/>
      <c r="B146" s="215"/>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5.75" customHeight="1" x14ac:dyDescent="0.25">
      <c r="A147" s="206"/>
      <c r="B147" s="215"/>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5.75" customHeight="1" x14ac:dyDescent="0.25">
      <c r="A148" s="206"/>
      <c r="B148" s="215"/>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5.75" customHeight="1" x14ac:dyDescent="0.25">
      <c r="A149" s="206"/>
      <c r="B149" s="215"/>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5.75" customHeight="1" x14ac:dyDescent="0.25">
      <c r="A150" s="206"/>
      <c r="B150" s="215"/>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5.75" customHeight="1" x14ac:dyDescent="0.25">
      <c r="A151" s="206"/>
      <c r="B151" s="215"/>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5.75" customHeight="1" x14ac:dyDescent="0.25">
      <c r="A152" s="206"/>
      <c r="B152" s="215"/>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5.75" customHeight="1" x14ac:dyDescent="0.25">
      <c r="A153" s="206"/>
      <c r="B153" s="215"/>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5.75" customHeight="1" x14ac:dyDescent="0.25">
      <c r="A154" s="206"/>
      <c r="B154" s="215"/>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5.75" customHeight="1" x14ac:dyDescent="0.25">
      <c r="A155" s="206"/>
      <c r="B155" s="215"/>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5.75" customHeight="1" x14ac:dyDescent="0.25">
      <c r="A156" s="206"/>
      <c r="B156" s="215"/>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5.75" customHeight="1" x14ac:dyDescent="0.25">
      <c r="A157" s="206"/>
      <c r="B157" s="215"/>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5.75" customHeight="1" x14ac:dyDescent="0.25">
      <c r="A158" s="206"/>
      <c r="B158" s="215"/>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5.75" customHeight="1" x14ac:dyDescent="0.25">
      <c r="A159" s="206"/>
      <c r="B159" s="215"/>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5.75" customHeight="1" x14ac:dyDescent="0.25">
      <c r="A160" s="206"/>
      <c r="B160" s="215"/>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5.75" customHeight="1" x14ac:dyDescent="0.25">
      <c r="A161" s="206"/>
      <c r="B161" s="21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5.75" customHeight="1" x14ac:dyDescent="0.25">
      <c r="A162" s="206"/>
      <c r="B162" s="215"/>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5.75" customHeight="1" x14ac:dyDescent="0.25">
      <c r="A163" s="206"/>
      <c r="B163" s="215"/>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5.75" customHeight="1" x14ac:dyDescent="0.25">
      <c r="A164" s="206"/>
      <c r="B164" s="215"/>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5.75" customHeight="1" x14ac:dyDescent="0.25">
      <c r="A165" s="206"/>
      <c r="B165" s="215"/>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5.75" customHeight="1" x14ac:dyDescent="0.25">
      <c r="A166" s="206"/>
      <c r="B166" s="215"/>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5.75" customHeight="1" x14ac:dyDescent="0.25">
      <c r="A167" s="206"/>
      <c r="B167" s="215"/>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5.75" customHeight="1" x14ac:dyDescent="0.25">
      <c r="A168" s="206"/>
      <c r="B168" s="215"/>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5.75" customHeight="1" x14ac:dyDescent="0.25">
      <c r="A169" s="206"/>
      <c r="B169" s="215"/>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5.75" customHeight="1" x14ac:dyDescent="0.25">
      <c r="A170" s="206"/>
      <c r="B170" s="215"/>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5.75" customHeight="1" x14ac:dyDescent="0.25">
      <c r="A171" s="206"/>
      <c r="B171" s="215"/>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5.75" customHeight="1" x14ac:dyDescent="0.25">
      <c r="A172" s="206"/>
      <c r="B172" s="215"/>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5.75" customHeight="1" x14ac:dyDescent="0.25">
      <c r="A173" s="206"/>
      <c r="B173" s="215"/>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5.75" customHeight="1" x14ac:dyDescent="0.25">
      <c r="A174" s="206"/>
      <c r="B174" s="215"/>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5.75" customHeight="1" x14ac:dyDescent="0.25">
      <c r="A175" s="206"/>
      <c r="B175" s="215"/>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5.75" customHeight="1" x14ac:dyDescent="0.25">
      <c r="A176" s="206"/>
      <c r="B176" s="215"/>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5.75" customHeight="1" x14ac:dyDescent="0.25">
      <c r="A177" s="206"/>
      <c r="B177" s="215"/>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5.75" customHeight="1" x14ac:dyDescent="0.25">
      <c r="A178" s="206"/>
      <c r="B178" s="215"/>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5.75" customHeight="1" x14ac:dyDescent="0.25">
      <c r="A179" s="206"/>
      <c r="B179" s="215"/>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5.75" customHeight="1" x14ac:dyDescent="0.25">
      <c r="A180" s="206"/>
      <c r="B180" s="215"/>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5.75" customHeight="1" x14ac:dyDescent="0.25">
      <c r="A181" s="206"/>
      <c r="B181" s="215"/>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5.75" customHeight="1" x14ac:dyDescent="0.25">
      <c r="A182" s="206"/>
      <c r="B182" s="215"/>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5.75" customHeight="1" x14ac:dyDescent="0.25">
      <c r="A183" s="206"/>
      <c r="B183" s="215"/>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5.75" customHeight="1" x14ac:dyDescent="0.25">
      <c r="A184" s="206"/>
      <c r="B184" s="215"/>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5.75" customHeight="1" x14ac:dyDescent="0.25">
      <c r="A185" s="206"/>
      <c r="B185" s="215"/>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5.75" customHeight="1" x14ac:dyDescent="0.25">
      <c r="A186" s="206"/>
      <c r="B186" s="215"/>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5.75" customHeight="1" x14ac:dyDescent="0.25">
      <c r="A187" s="206"/>
      <c r="B187" s="215"/>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5.75" customHeight="1" x14ac:dyDescent="0.25">
      <c r="A188" s="206"/>
      <c r="B188" s="215"/>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5.75" customHeight="1" x14ac:dyDescent="0.25">
      <c r="A189" s="206"/>
      <c r="B189" s="215"/>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5.75" customHeight="1" x14ac:dyDescent="0.25">
      <c r="A190" s="206"/>
      <c r="B190" s="215"/>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5.75" customHeight="1" x14ac:dyDescent="0.25">
      <c r="A191" s="206"/>
      <c r="B191" s="215"/>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5.75" customHeight="1" x14ac:dyDescent="0.25">
      <c r="A192" s="206"/>
      <c r="B192" s="215"/>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5.75" customHeight="1" x14ac:dyDescent="0.25">
      <c r="A193" s="206"/>
      <c r="B193" s="215"/>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5.75" customHeight="1" x14ac:dyDescent="0.25">
      <c r="A194" s="206"/>
      <c r="B194" s="215"/>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5.75" customHeight="1" x14ac:dyDescent="0.25">
      <c r="A195" s="206"/>
      <c r="B195" s="215"/>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5.75" customHeight="1" x14ac:dyDescent="0.25">
      <c r="A196" s="206"/>
      <c r="B196" s="215"/>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5.75" customHeight="1" x14ac:dyDescent="0.25">
      <c r="A197" s="206"/>
      <c r="B197" s="215"/>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5.75" customHeight="1" x14ac:dyDescent="0.25">
      <c r="A198" s="206"/>
      <c r="B198" s="215"/>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5.75" customHeight="1" x14ac:dyDescent="0.25">
      <c r="A199" s="206"/>
      <c r="B199" s="215"/>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5.75" customHeight="1" x14ac:dyDescent="0.25">
      <c r="A200" s="206"/>
      <c r="B200" s="215"/>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5.75" customHeight="1" x14ac:dyDescent="0.25">
      <c r="A201" s="206"/>
      <c r="B201" s="215"/>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5.75" customHeight="1" x14ac:dyDescent="0.25">
      <c r="A202" s="206"/>
      <c r="B202" s="215"/>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5.75" customHeight="1" x14ac:dyDescent="0.25">
      <c r="A203" s="206"/>
      <c r="B203" s="215"/>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5.75" customHeight="1" x14ac:dyDescent="0.25">
      <c r="A204" s="206"/>
      <c r="B204" s="215"/>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5.75" customHeight="1" x14ac:dyDescent="0.25">
      <c r="A205" s="206"/>
      <c r="B205" s="215"/>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5.75" customHeight="1" x14ac:dyDescent="0.25">
      <c r="A206" s="206"/>
      <c r="B206" s="215"/>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5.75" customHeight="1" x14ac:dyDescent="0.25">
      <c r="A207" s="206"/>
      <c r="B207" s="215"/>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5.75" customHeight="1" x14ac:dyDescent="0.25">
      <c r="A208" s="206"/>
      <c r="B208" s="215"/>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5.75" customHeight="1" x14ac:dyDescent="0.25">
      <c r="A209" s="206"/>
      <c r="B209" s="215"/>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5.75" customHeight="1" x14ac:dyDescent="0.25">
      <c r="A210" s="206"/>
      <c r="B210" s="215"/>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5.75" customHeight="1" x14ac:dyDescent="0.25">
      <c r="A211" s="206"/>
      <c r="B211" s="215"/>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5.75" customHeight="1" x14ac:dyDescent="0.25">
      <c r="A212" s="206"/>
      <c r="B212" s="215"/>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5.75" customHeight="1" x14ac:dyDescent="0.25">
      <c r="A213" s="206"/>
      <c r="B213" s="215"/>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5.75" customHeight="1" x14ac:dyDescent="0.25">
      <c r="A214" s="206"/>
      <c r="B214" s="215"/>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5.75" customHeight="1" x14ac:dyDescent="0.25">
      <c r="A215" s="206"/>
      <c r="B215" s="215"/>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5.75" customHeight="1" x14ac:dyDescent="0.25">
      <c r="A216" s="206"/>
      <c r="B216" s="215"/>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5.75" customHeight="1" x14ac:dyDescent="0.25">
      <c r="A217" s="206"/>
      <c r="B217" s="215"/>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5.75" customHeight="1" x14ac:dyDescent="0.25">
      <c r="A218" s="206"/>
      <c r="B218" s="215"/>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5.75" customHeight="1" x14ac:dyDescent="0.25">
      <c r="A219" s="206"/>
      <c r="B219" s="215"/>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5.75" customHeight="1" x14ac:dyDescent="0.25">
      <c r="A220" s="206"/>
      <c r="B220" s="215"/>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5.75" customHeight="1" x14ac:dyDescent="0.25">
      <c r="A221" s="206"/>
      <c r="B221" s="215"/>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5.75" customHeight="1" x14ac:dyDescent="0.25">
      <c r="A222" s="206"/>
      <c r="B222" s="215"/>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5.75" customHeight="1" x14ac:dyDescent="0.25">
      <c r="A223" s="206"/>
      <c r="B223" s="21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5.75" customHeight="1" x14ac:dyDescent="0.25">
      <c r="A224" s="206"/>
      <c r="B224" s="215"/>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5.75" customHeight="1" x14ac:dyDescent="0.25">
      <c r="A225" s="206"/>
      <c r="B225" s="215"/>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5.75" customHeight="1" x14ac:dyDescent="0.25">
      <c r="A226" s="206"/>
      <c r="B226" s="215"/>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5.75" customHeight="1" x14ac:dyDescent="0.25">
      <c r="A227" s="206"/>
      <c r="B227" s="215"/>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5.75" customHeight="1" x14ac:dyDescent="0.25">
      <c r="A228" s="206"/>
      <c r="B228" s="215"/>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5.75" customHeight="1" x14ac:dyDescent="0.25">
      <c r="A229" s="206"/>
      <c r="B229" s="215"/>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5.75" customHeight="1" x14ac:dyDescent="0.25">
      <c r="A230" s="206"/>
      <c r="B230" s="215"/>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5.75" customHeight="1" x14ac:dyDescent="0.25">
      <c r="A231" s="206"/>
      <c r="B231" s="215"/>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5.75" customHeight="1" x14ac:dyDescent="0.25">
      <c r="A232" s="206"/>
      <c r="B232" s="215"/>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5.75" customHeight="1" x14ac:dyDescent="0.25">
      <c r="A233" s="206"/>
      <c r="B233" s="215"/>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5.75" customHeight="1" x14ac:dyDescent="0.25">
      <c r="A234" s="206"/>
      <c r="B234" s="215"/>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5.75" customHeight="1" x14ac:dyDescent="0.25">
      <c r="A235" s="206"/>
      <c r="B235" s="215"/>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5.75" customHeight="1" x14ac:dyDescent="0.25">
      <c r="A236" s="206"/>
      <c r="B236" s="215"/>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5.75" customHeight="1" x14ac:dyDescent="0.25">
      <c r="A237" s="206"/>
      <c r="B237" s="215"/>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5.75" customHeight="1" x14ac:dyDescent="0.25">
      <c r="A238" s="206"/>
      <c r="B238" s="215"/>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5.75" customHeight="1" x14ac:dyDescent="0.25">
      <c r="A239" s="206"/>
      <c r="B239" s="215"/>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5.75" customHeight="1" x14ac:dyDescent="0.25">
      <c r="A240" s="206"/>
      <c r="B240" s="215"/>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5.75" customHeight="1" x14ac:dyDescent="0.25">
      <c r="A241" s="206"/>
      <c r="B241" s="215"/>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5.75" customHeight="1" x14ac:dyDescent="0.25">
      <c r="A242" s="206"/>
      <c r="B242" s="215"/>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5.75" customHeight="1" x14ac:dyDescent="0.25">
      <c r="A243" s="206"/>
      <c r="B243" s="215"/>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5.75" customHeight="1" x14ac:dyDescent="0.25">
      <c r="A244" s="206"/>
      <c r="B244" s="215"/>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5.75" customHeight="1" x14ac:dyDescent="0.25">
      <c r="A245" s="206"/>
      <c r="B245" s="215"/>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5.75" customHeight="1" x14ac:dyDescent="0.25">
      <c r="A246" s="206"/>
      <c r="B246" s="215"/>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5.75" customHeight="1" x14ac:dyDescent="0.25">
      <c r="A247" s="206"/>
      <c r="B247" s="215"/>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5.75" customHeight="1" x14ac:dyDescent="0.25">
      <c r="A248" s="206"/>
      <c r="B248" s="215"/>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5.75" customHeight="1" x14ac:dyDescent="0.25">
      <c r="A249" s="206"/>
      <c r="B249" s="215"/>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5.75" customHeight="1" x14ac:dyDescent="0.25">
      <c r="A250" s="206"/>
      <c r="B250" s="215"/>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5.75" customHeight="1" x14ac:dyDescent="0.25">
      <c r="A251" s="206"/>
      <c r="B251" s="215"/>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5.75" customHeight="1" x14ac:dyDescent="0.25">
      <c r="A252" s="206"/>
      <c r="B252" s="215"/>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5.75" customHeight="1" x14ac:dyDescent="0.25">
      <c r="A253" s="206"/>
      <c r="B253" s="215"/>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5.75" customHeight="1" x14ac:dyDescent="0.25">
      <c r="A254" s="206"/>
      <c r="B254" s="215"/>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5.75" customHeight="1" x14ac:dyDescent="0.25">
      <c r="A255" s="206"/>
      <c r="B255" s="215"/>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5.75" customHeight="1" x14ac:dyDescent="0.25">
      <c r="A256" s="206"/>
      <c r="B256" s="215"/>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5.75" customHeight="1" x14ac:dyDescent="0.25">
      <c r="A257" s="206"/>
      <c r="B257" s="215"/>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5.75" customHeight="1" x14ac:dyDescent="0.25">
      <c r="A258" s="206"/>
      <c r="B258" s="215"/>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5.75" customHeight="1" x14ac:dyDescent="0.25">
      <c r="A259" s="206"/>
      <c r="B259" s="215"/>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5.75" customHeight="1" x14ac:dyDescent="0.25">
      <c r="A260" s="206"/>
      <c r="B260" s="215"/>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5.75" customHeight="1" x14ac:dyDescent="0.25">
      <c r="A261" s="206"/>
      <c r="B261" s="215"/>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5.75" customHeight="1" x14ac:dyDescent="0.25">
      <c r="A262" s="206"/>
      <c r="B262" s="215"/>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5.75" customHeight="1" x14ac:dyDescent="0.25">
      <c r="A263" s="206"/>
      <c r="B263" s="215"/>
      <c r="C263" s="206"/>
      <c r="D263" s="206"/>
      <c r="E263" s="206"/>
      <c r="F263" s="206"/>
      <c r="G263" s="206"/>
      <c r="H263" s="206"/>
      <c r="I263" s="206"/>
      <c r="J263" s="206"/>
      <c r="K263" s="206"/>
      <c r="L263" s="206"/>
      <c r="M263" s="206"/>
      <c r="N263" s="206"/>
      <c r="O263" s="206"/>
      <c r="P263" s="206"/>
      <c r="Q263" s="206"/>
      <c r="R263" s="206"/>
      <c r="S263" s="206"/>
      <c r="T263" s="206"/>
      <c r="U263" s="206"/>
      <c r="V263" s="206"/>
      <c r="W263" s="206"/>
      <c r="X263" s="206"/>
      <c r="Y263" s="206"/>
      <c r="Z263" s="206"/>
    </row>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50">
    <mergeCell ref="C7:G7"/>
    <mergeCell ref="I7:M7"/>
    <mergeCell ref="C12:M12"/>
    <mergeCell ref="C13:M13"/>
    <mergeCell ref="C9:D9"/>
    <mergeCell ref="F9:G9"/>
    <mergeCell ref="I9:J9"/>
    <mergeCell ref="C10:D10"/>
    <mergeCell ref="F10:G10"/>
    <mergeCell ref="I10:J10"/>
    <mergeCell ref="C2:M2"/>
    <mergeCell ref="C3:M3"/>
    <mergeCell ref="D4:M4"/>
    <mergeCell ref="C5:M5"/>
    <mergeCell ref="C6:M6"/>
    <mergeCell ref="C14:D14"/>
    <mergeCell ref="F14:M14"/>
    <mergeCell ref="C11:M11"/>
    <mergeCell ref="C50:M50"/>
    <mergeCell ref="C51:M51"/>
    <mergeCell ref="F47:F48"/>
    <mergeCell ref="G47:G48"/>
    <mergeCell ref="I48:J48"/>
    <mergeCell ref="C15:M15"/>
    <mergeCell ref="C16:M16"/>
    <mergeCell ref="C17:M17"/>
    <mergeCell ref="J29:L29"/>
    <mergeCell ref="B34:B45"/>
    <mergeCell ref="A54:A59"/>
    <mergeCell ref="A60:A62"/>
    <mergeCell ref="A2:A15"/>
    <mergeCell ref="B8:B10"/>
    <mergeCell ref="A16:A53"/>
    <mergeCell ref="B18:B23"/>
    <mergeCell ref="B24:B27"/>
    <mergeCell ref="B28:B30"/>
    <mergeCell ref="B31:B33"/>
    <mergeCell ref="B46:B49"/>
    <mergeCell ref="C63:M63"/>
    <mergeCell ref="C52:M52"/>
    <mergeCell ref="C53:M53"/>
    <mergeCell ref="C54:M54"/>
    <mergeCell ref="C55:M55"/>
    <mergeCell ref="C56:M56"/>
    <mergeCell ref="C57:M57"/>
    <mergeCell ref="C58:M58"/>
    <mergeCell ref="C59:M59"/>
    <mergeCell ref="C60:M60"/>
    <mergeCell ref="C61:M61"/>
    <mergeCell ref="C62:M62"/>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2C00-000000000000}">
          <x14:formula1>
            <xm:f>Desplegables!$L$24:$L$39</xm:f>
          </x14:formula1>
          <xm:sqref>C14</xm:sqref>
        </x14:dataValidation>
        <x14:dataValidation type="list" allowBlank="1" showErrorMessage="1" xr:uid="{00000000-0002-0000-2C00-000001000000}">
          <x14:formula1>
            <xm:f>Desplegables!$B$45:$B$46</xm:f>
          </x14:formula1>
          <xm:sqref>C4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Z1001"/>
  <sheetViews>
    <sheetView topLeftCell="A12" workbookViewId="0">
      <selection activeCell="F32" sqref="F32"/>
    </sheetView>
  </sheetViews>
  <sheetFormatPr baseColWidth="10" defaultColWidth="12.625" defaultRowHeight="15" customHeight="1" x14ac:dyDescent="0.2"/>
  <cols>
    <col min="1" max="1" width="13.625" customWidth="1"/>
    <col min="2" max="2" width="27.125" customWidth="1"/>
    <col min="3" max="3" width="22.5" customWidth="1"/>
    <col min="4" max="26" width="8.125" customWidth="1"/>
  </cols>
  <sheetData>
    <row r="1" spans="1:26" ht="31.5" x14ac:dyDescent="0.25">
      <c r="A1" s="258"/>
      <c r="B1" s="265" t="s">
        <v>1184</v>
      </c>
      <c r="C1" s="1950"/>
      <c r="D1" s="1575"/>
      <c r="E1" s="1575"/>
      <c r="F1" s="1575"/>
      <c r="G1" s="1575"/>
      <c r="H1" s="1575"/>
      <c r="I1" s="1575"/>
      <c r="J1" s="1575"/>
      <c r="K1" s="1575"/>
      <c r="L1" s="1575"/>
      <c r="M1" s="1576"/>
      <c r="N1" s="206"/>
      <c r="O1" s="206"/>
      <c r="P1" s="206"/>
      <c r="Q1" s="206"/>
      <c r="R1" s="206"/>
      <c r="S1" s="206"/>
      <c r="T1" s="206"/>
      <c r="U1" s="206"/>
      <c r="V1" s="206"/>
      <c r="W1" s="206"/>
      <c r="X1" s="206"/>
      <c r="Y1" s="206"/>
      <c r="Z1" s="206"/>
    </row>
    <row r="2" spans="1:26" ht="15.75" x14ac:dyDescent="0.25">
      <c r="A2" s="1939" t="s">
        <v>561</v>
      </c>
      <c r="B2" s="744" t="s">
        <v>562</v>
      </c>
      <c r="C2" s="1915" t="s">
        <v>505</v>
      </c>
      <c r="D2" s="1548"/>
      <c r="E2" s="1548"/>
      <c r="F2" s="1548"/>
      <c r="G2" s="1548"/>
      <c r="H2" s="1548"/>
      <c r="I2" s="1548"/>
      <c r="J2" s="1548"/>
      <c r="K2" s="1548"/>
      <c r="L2" s="1548"/>
      <c r="M2" s="1549"/>
      <c r="N2" s="206"/>
      <c r="O2" s="206"/>
      <c r="P2" s="206"/>
      <c r="Q2" s="206"/>
      <c r="R2" s="206"/>
      <c r="S2" s="206"/>
      <c r="T2" s="206"/>
      <c r="U2" s="206"/>
      <c r="V2" s="206"/>
      <c r="W2" s="206"/>
      <c r="X2" s="206"/>
      <c r="Y2" s="206"/>
      <c r="Z2" s="206"/>
    </row>
    <row r="3" spans="1:26" ht="47.25" x14ac:dyDescent="0.25">
      <c r="A3" s="1609"/>
      <c r="B3" s="744" t="s">
        <v>698</v>
      </c>
      <c r="C3" s="1915" t="s">
        <v>1182</v>
      </c>
      <c r="D3" s="1548"/>
      <c r="E3" s="1548"/>
      <c r="F3" s="1548"/>
      <c r="G3" s="1548"/>
      <c r="H3" s="1548"/>
      <c r="I3" s="1548"/>
      <c r="J3" s="1548"/>
      <c r="K3" s="1548"/>
      <c r="L3" s="1548"/>
      <c r="M3" s="1549"/>
      <c r="N3" s="206"/>
      <c r="O3" s="206"/>
      <c r="P3" s="206"/>
      <c r="Q3" s="206"/>
      <c r="R3" s="206"/>
      <c r="S3" s="206"/>
      <c r="T3" s="206"/>
      <c r="U3" s="206"/>
      <c r="V3" s="206"/>
      <c r="W3" s="206"/>
      <c r="X3" s="206"/>
      <c r="Y3" s="206"/>
      <c r="Z3" s="206"/>
    </row>
    <row r="4" spans="1:26" ht="15.75" x14ac:dyDescent="0.25">
      <c r="A4" s="1609"/>
      <c r="B4" s="746" t="s">
        <v>830</v>
      </c>
      <c r="C4" s="952" t="s">
        <v>96</v>
      </c>
      <c r="D4" s="1944"/>
      <c r="E4" s="1552"/>
      <c r="F4" s="1552"/>
      <c r="G4" s="1552"/>
      <c r="H4" s="1552"/>
      <c r="I4" s="1552"/>
      <c r="J4" s="1552"/>
      <c r="K4" s="1552"/>
      <c r="L4" s="1552"/>
      <c r="M4" s="1572"/>
      <c r="N4" s="206"/>
      <c r="O4" s="206"/>
      <c r="P4" s="206"/>
      <c r="Q4" s="206"/>
      <c r="R4" s="206"/>
      <c r="S4" s="206"/>
      <c r="T4" s="206"/>
      <c r="U4" s="206"/>
      <c r="V4" s="206"/>
      <c r="W4" s="206"/>
      <c r="X4" s="206"/>
      <c r="Y4" s="206"/>
      <c r="Z4" s="206"/>
    </row>
    <row r="5" spans="1:26" ht="15" customHeight="1" x14ac:dyDescent="0.25">
      <c r="A5" s="1609"/>
      <c r="B5" s="746" t="s">
        <v>566</v>
      </c>
      <c r="C5" s="1944" t="s">
        <v>96</v>
      </c>
      <c r="D5" s="1552"/>
      <c r="E5" s="1552"/>
      <c r="F5" s="1552"/>
      <c r="G5" s="1552"/>
      <c r="H5" s="1552"/>
      <c r="I5" s="1552"/>
      <c r="J5" s="1552"/>
      <c r="K5" s="1552"/>
      <c r="L5" s="1552"/>
      <c r="M5" s="1572"/>
      <c r="N5" s="206"/>
      <c r="O5" s="206"/>
      <c r="P5" s="206"/>
      <c r="Q5" s="206"/>
      <c r="R5" s="206"/>
      <c r="S5" s="206"/>
      <c r="T5" s="206"/>
      <c r="U5" s="206"/>
      <c r="V5" s="206"/>
      <c r="W5" s="206"/>
      <c r="X5" s="206"/>
      <c r="Y5" s="206"/>
      <c r="Z5" s="206"/>
    </row>
    <row r="6" spans="1:26" ht="15.75" x14ac:dyDescent="0.25">
      <c r="A6" s="1609"/>
      <c r="B6" s="746" t="s">
        <v>568</v>
      </c>
      <c r="C6" s="1944" t="s">
        <v>96</v>
      </c>
      <c r="D6" s="1552"/>
      <c r="E6" s="1552"/>
      <c r="F6" s="1552"/>
      <c r="G6" s="1552"/>
      <c r="H6" s="1552"/>
      <c r="I6" s="1552"/>
      <c r="J6" s="1552"/>
      <c r="K6" s="1552"/>
      <c r="L6" s="1552"/>
      <c r="M6" s="1572"/>
      <c r="N6" s="206"/>
      <c r="O6" s="206"/>
      <c r="P6" s="206"/>
      <c r="Q6" s="206"/>
      <c r="R6" s="206"/>
      <c r="S6" s="206"/>
      <c r="T6" s="206"/>
      <c r="U6" s="206"/>
      <c r="V6" s="206"/>
      <c r="W6" s="206"/>
      <c r="X6" s="206"/>
      <c r="Y6" s="206"/>
      <c r="Z6" s="206"/>
    </row>
    <row r="7" spans="1:26" ht="47.25" customHeight="1" x14ac:dyDescent="0.25">
      <c r="A7" s="1609"/>
      <c r="B7" s="746" t="s">
        <v>570</v>
      </c>
      <c r="C7" s="1946" t="s">
        <v>916</v>
      </c>
      <c r="D7" s="1552"/>
      <c r="E7" s="1552"/>
      <c r="F7" s="1552"/>
      <c r="G7" s="1572"/>
      <c r="H7" s="748" t="s">
        <v>231</v>
      </c>
      <c r="I7" s="1946" t="s">
        <v>917</v>
      </c>
      <c r="J7" s="1552"/>
      <c r="K7" s="1552"/>
      <c r="L7" s="1552"/>
      <c r="M7" s="1572"/>
      <c r="N7" s="206"/>
      <c r="O7" s="206"/>
      <c r="P7" s="206"/>
      <c r="Q7" s="206"/>
      <c r="R7" s="206"/>
      <c r="S7" s="206"/>
      <c r="T7" s="206"/>
      <c r="U7" s="206"/>
      <c r="V7" s="206"/>
      <c r="W7" s="206"/>
      <c r="X7" s="206"/>
      <c r="Y7" s="206"/>
      <c r="Z7" s="206"/>
    </row>
    <row r="8" spans="1:26" ht="15.75" customHeight="1" x14ac:dyDescent="0.25">
      <c r="A8" s="1609"/>
      <c r="B8" s="1938" t="s">
        <v>571</v>
      </c>
      <c r="C8" s="749"/>
      <c r="D8" s="749"/>
      <c r="E8" s="749"/>
      <c r="F8" s="749"/>
      <c r="G8" s="749"/>
      <c r="H8" s="749"/>
      <c r="I8" s="749"/>
      <c r="J8" s="749"/>
      <c r="K8" s="749"/>
      <c r="L8" s="749"/>
      <c r="M8" s="750"/>
      <c r="N8" s="206"/>
      <c r="O8" s="206"/>
      <c r="P8" s="206"/>
      <c r="Q8" s="206"/>
      <c r="R8" s="206"/>
      <c r="S8" s="206"/>
      <c r="T8" s="206"/>
      <c r="U8" s="206"/>
      <c r="V8" s="206"/>
      <c r="W8" s="206"/>
      <c r="X8" s="206"/>
      <c r="Y8" s="206"/>
      <c r="Z8" s="206"/>
    </row>
    <row r="9" spans="1:26" ht="15.75" x14ac:dyDescent="0.25">
      <c r="A9" s="1609"/>
      <c r="B9" s="1664"/>
      <c r="C9" s="1946" t="s">
        <v>928</v>
      </c>
      <c r="D9" s="1552"/>
      <c r="E9" s="5"/>
      <c r="F9" s="1944"/>
      <c r="G9" s="1552"/>
      <c r="H9" s="5"/>
      <c r="I9" s="1944"/>
      <c r="J9" s="1552"/>
      <c r="K9" s="5"/>
      <c r="L9" s="5"/>
      <c r="M9" s="209"/>
      <c r="N9" s="206"/>
      <c r="O9" s="206"/>
      <c r="P9" s="206"/>
      <c r="Q9" s="206"/>
      <c r="R9" s="206"/>
      <c r="S9" s="206"/>
      <c r="T9" s="206"/>
      <c r="U9" s="206"/>
      <c r="V9" s="206"/>
      <c r="W9" s="206"/>
      <c r="X9" s="206"/>
      <c r="Y9" s="206"/>
      <c r="Z9" s="206"/>
    </row>
    <row r="10" spans="1:26" ht="15.75" x14ac:dyDescent="0.25">
      <c r="A10" s="1609"/>
      <c r="B10" s="1572"/>
      <c r="C10" s="1952" t="s">
        <v>575</v>
      </c>
      <c r="D10" s="1552"/>
      <c r="E10" s="749"/>
      <c r="F10" s="1952" t="s">
        <v>575</v>
      </c>
      <c r="G10" s="1552"/>
      <c r="H10" s="749"/>
      <c r="I10" s="1952" t="s">
        <v>575</v>
      </c>
      <c r="J10" s="1552"/>
      <c r="K10" s="749"/>
      <c r="L10" s="749"/>
      <c r="M10" s="750"/>
      <c r="N10" s="206"/>
      <c r="O10" s="206"/>
      <c r="P10" s="206"/>
      <c r="Q10" s="206"/>
      <c r="R10" s="206"/>
      <c r="S10" s="206"/>
      <c r="T10" s="206"/>
      <c r="U10" s="206"/>
      <c r="V10" s="206"/>
      <c r="W10" s="206"/>
      <c r="X10" s="206"/>
      <c r="Y10" s="206"/>
      <c r="Z10" s="206"/>
    </row>
    <row r="11" spans="1:26" ht="36.6" customHeight="1" x14ac:dyDescent="0.25">
      <c r="A11" s="1609"/>
      <c r="B11" s="751" t="s">
        <v>833</v>
      </c>
      <c r="C11" s="1942" t="s">
        <v>929</v>
      </c>
      <c r="D11" s="1552"/>
      <c r="E11" s="1552"/>
      <c r="F11" s="1552"/>
      <c r="G11" s="1552"/>
      <c r="H11" s="1552"/>
      <c r="I11" s="1552"/>
      <c r="J11" s="1552"/>
      <c r="K11" s="1552"/>
      <c r="L11" s="1552"/>
      <c r="M11" s="1572"/>
      <c r="N11" s="206"/>
      <c r="O11" s="206"/>
      <c r="P11" s="206"/>
      <c r="Q11" s="206"/>
      <c r="R11" s="206"/>
      <c r="S11" s="206"/>
      <c r="T11" s="206"/>
      <c r="U11" s="206"/>
      <c r="V11" s="206"/>
      <c r="W11" s="206"/>
      <c r="X11" s="206"/>
      <c r="Y11" s="206"/>
      <c r="Z11" s="206"/>
    </row>
    <row r="12" spans="1:26" ht="28.35" customHeight="1" x14ac:dyDescent="0.25">
      <c r="A12" s="1609"/>
      <c r="B12" s="744" t="s">
        <v>704</v>
      </c>
      <c r="C12" s="1915" t="s">
        <v>930</v>
      </c>
      <c r="D12" s="1548"/>
      <c r="E12" s="1548"/>
      <c r="F12" s="1548"/>
      <c r="G12" s="1548"/>
      <c r="H12" s="1548"/>
      <c r="I12" s="1548"/>
      <c r="J12" s="1548"/>
      <c r="K12" s="1548"/>
      <c r="L12" s="1548"/>
      <c r="M12" s="1549"/>
      <c r="N12" s="206"/>
      <c r="O12" s="206"/>
      <c r="P12" s="206"/>
      <c r="Q12" s="206"/>
      <c r="R12" s="206"/>
      <c r="S12" s="206"/>
      <c r="T12" s="206"/>
      <c r="U12" s="206"/>
      <c r="V12" s="206"/>
      <c r="W12" s="206"/>
      <c r="X12" s="206"/>
      <c r="Y12" s="206"/>
      <c r="Z12" s="206"/>
    </row>
    <row r="13" spans="1:26" ht="47.25" x14ac:dyDescent="0.25">
      <c r="A13" s="1609"/>
      <c r="B13" s="744" t="s">
        <v>705</v>
      </c>
      <c r="C13" s="1658" t="s">
        <v>1183</v>
      </c>
      <c r="D13" s="1548"/>
      <c r="E13" s="1548"/>
      <c r="F13" s="1548"/>
      <c r="G13" s="1548"/>
      <c r="H13" s="1548"/>
      <c r="I13" s="1548"/>
      <c r="J13" s="1548"/>
      <c r="K13" s="1548"/>
      <c r="L13" s="1548"/>
      <c r="M13" s="1549"/>
      <c r="N13" s="206"/>
      <c r="O13" s="5"/>
      <c r="P13" s="5"/>
      <c r="Q13" s="5"/>
      <c r="R13" s="5"/>
      <c r="S13" s="5"/>
      <c r="T13" s="5"/>
      <c r="U13" s="5"/>
      <c r="V13" s="5"/>
      <c r="W13" s="5"/>
      <c r="X13" s="5"/>
      <c r="Y13" s="5"/>
      <c r="Z13" s="5"/>
    </row>
    <row r="14" spans="1:26" ht="31.5" customHeight="1" x14ac:dyDescent="0.25">
      <c r="A14" s="1610"/>
      <c r="B14" s="744" t="s">
        <v>707</v>
      </c>
      <c r="C14" s="1909" t="s">
        <v>836</v>
      </c>
      <c r="D14" s="1549"/>
      <c r="E14" s="266" t="s">
        <v>109</v>
      </c>
      <c r="F14" s="1951" t="s">
        <v>460</v>
      </c>
      <c r="G14" s="1548"/>
      <c r="H14" s="1548"/>
      <c r="I14" s="1548"/>
      <c r="J14" s="1548"/>
      <c r="K14" s="1548"/>
      <c r="L14" s="1548"/>
      <c r="M14" s="1549"/>
      <c r="N14" s="206"/>
      <c r="O14" s="5"/>
      <c r="P14" s="5"/>
      <c r="Q14" s="5"/>
      <c r="R14" s="5"/>
      <c r="S14" s="5"/>
      <c r="T14" s="5"/>
      <c r="U14" s="5"/>
      <c r="V14" s="5"/>
      <c r="W14" s="5"/>
      <c r="X14" s="5"/>
      <c r="Y14" s="5"/>
      <c r="Z14" s="5"/>
    </row>
    <row r="15" spans="1:26" ht="15.75" customHeight="1" x14ac:dyDescent="0.25">
      <c r="A15" s="1940" t="s">
        <v>578</v>
      </c>
      <c r="B15" s="746" t="s">
        <v>218</v>
      </c>
      <c r="C15" s="939" t="s">
        <v>5</v>
      </c>
      <c r="D15" s="1629"/>
      <c r="E15" s="1552"/>
      <c r="F15" s="1552"/>
      <c r="G15" s="1552"/>
      <c r="H15" s="1552"/>
      <c r="I15" s="1552"/>
      <c r="J15" s="1552"/>
      <c r="K15" s="1552"/>
      <c r="L15" s="1552"/>
      <c r="M15" s="1572"/>
      <c r="N15" s="206"/>
      <c r="O15" s="206"/>
      <c r="P15" s="206"/>
      <c r="Q15" s="206"/>
      <c r="R15" s="206"/>
      <c r="S15" s="206"/>
      <c r="T15" s="206"/>
      <c r="U15" s="206"/>
      <c r="V15" s="206"/>
      <c r="W15" s="206"/>
      <c r="X15" s="206"/>
      <c r="Y15" s="206"/>
      <c r="Z15" s="206"/>
    </row>
    <row r="16" spans="1:26" ht="15.75" x14ac:dyDescent="0.25">
      <c r="A16" s="1609"/>
      <c r="B16" s="746" t="s">
        <v>709</v>
      </c>
      <c r="C16" s="1949" t="s">
        <v>1395</v>
      </c>
      <c r="D16" s="1552"/>
      <c r="E16" s="1552"/>
      <c r="F16" s="1552"/>
      <c r="G16" s="1552"/>
      <c r="H16" s="1552"/>
      <c r="I16" s="1552"/>
      <c r="J16" s="1552"/>
      <c r="K16" s="1552"/>
      <c r="L16" s="1552"/>
      <c r="M16" s="1572"/>
      <c r="N16" s="206"/>
      <c r="O16" s="206"/>
      <c r="P16" s="206"/>
      <c r="Q16" s="206"/>
      <c r="R16" s="206"/>
      <c r="S16" s="206"/>
      <c r="T16" s="206"/>
      <c r="U16" s="206"/>
      <c r="V16" s="206"/>
      <c r="W16" s="206"/>
      <c r="X16" s="206"/>
      <c r="Y16" s="206"/>
      <c r="Z16" s="206"/>
    </row>
    <row r="17" spans="1:26" ht="8.25" customHeight="1" x14ac:dyDescent="0.25">
      <c r="A17" s="1609"/>
      <c r="B17" s="1938" t="s">
        <v>579</v>
      </c>
      <c r="C17" s="5"/>
      <c r="D17" s="5"/>
      <c r="E17" s="5"/>
      <c r="F17" s="5"/>
      <c r="G17" s="5"/>
      <c r="H17" s="5"/>
      <c r="I17" s="5"/>
      <c r="J17" s="5"/>
      <c r="K17" s="5"/>
      <c r="L17" s="5"/>
      <c r="M17" s="209"/>
      <c r="N17" s="206"/>
      <c r="O17" s="206"/>
      <c r="P17" s="206"/>
      <c r="Q17" s="206"/>
      <c r="R17" s="206"/>
      <c r="S17" s="206"/>
      <c r="T17" s="206"/>
      <c r="U17" s="206"/>
      <c r="V17" s="206"/>
      <c r="W17" s="206"/>
      <c r="X17" s="206"/>
      <c r="Y17" s="206"/>
      <c r="Z17" s="206"/>
    </row>
    <row r="18" spans="1:26" ht="9" customHeight="1" x14ac:dyDescent="0.25">
      <c r="A18" s="1609"/>
      <c r="B18" s="1664"/>
      <c r="C18" s="5"/>
      <c r="D18" s="749"/>
      <c r="E18" s="5"/>
      <c r="F18" s="749"/>
      <c r="G18" s="5"/>
      <c r="H18" s="749"/>
      <c r="I18" s="5"/>
      <c r="J18" s="749"/>
      <c r="K18" s="5"/>
      <c r="L18" s="749"/>
      <c r="M18" s="209"/>
      <c r="N18" s="206"/>
      <c r="O18" s="206"/>
      <c r="P18" s="206"/>
      <c r="Q18" s="206"/>
      <c r="R18" s="206"/>
      <c r="S18" s="206"/>
      <c r="T18" s="206"/>
      <c r="U18" s="206"/>
      <c r="V18" s="206"/>
      <c r="W18" s="206"/>
      <c r="X18" s="206"/>
      <c r="Y18" s="206"/>
      <c r="Z18" s="206"/>
    </row>
    <row r="19" spans="1:26" ht="31.5" x14ac:dyDescent="0.25">
      <c r="A19" s="1609"/>
      <c r="B19" s="1664"/>
      <c r="C19" s="759" t="s">
        <v>580</v>
      </c>
      <c r="D19" s="552"/>
      <c r="E19" s="759" t="s">
        <v>581</v>
      </c>
      <c r="F19" s="552"/>
      <c r="G19" s="759" t="s">
        <v>582</v>
      </c>
      <c r="H19" s="552"/>
      <c r="I19" s="759" t="s">
        <v>583</v>
      </c>
      <c r="J19" s="552"/>
      <c r="K19" s="759" t="s">
        <v>837</v>
      </c>
      <c r="L19" s="552"/>
      <c r="M19" s="209"/>
      <c r="N19" s="206"/>
      <c r="O19" s="206"/>
      <c r="P19" s="206"/>
      <c r="Q19" s="206"/>
      <c r="R19" s="206"/>
      <c r="S19" s="206"/>
      <c r="T19" s="206"/>
      <c r="U19" s="206"/>
      <c r="V19" s="206"/>
      <c r="W19" s="206"/>
      <c r="X19" s="206"/>
      <c r="Y19" s="206"/>
      <c r="Z19" s="206"/>
    </row>
    <row r="20" spans="1:26" ht="15.75" customHeight="1" x14ac:dyDescent="0.25">
      <c r="A20" s="1609"/>
      <c r="B20" s="1664"/>
      <c r="C20" s="759" t="s">
        <v>584</v>
      </c>
      <c r="D20" s="552"/>
      <c r="E20" s="759" t="s">
        <v>585</v>
      </c>
      <c r="F20" s="552"/>
      <c r="G20" s="759" t="s">
        <v>586</v>
      </c>
      <c r="H20" s="552"/>
      <c r="I20" s="759" t="s">
        <v>654</v>
      </c>
      <c r="J20" s="646" t="s">
        <v>589</v>
      </c>
      <c r="K20" s="759" t="s">
        <v>838</v>
      </c>
      <c r="L20" s="552"/>
      <c r="M20" s="209"/>
      <c r="N20" s="206"/>
      <c r="O20" s="206"/>
      <c r="P20" s="206"/>
      <c r="Q20" s="206"/>
      <c r="R20" s="206"/>
      <c r="S20" s="206"/>
      <c r="T20" s="206"/>
      <c r="U20" s="206"/>
      <c r="V20" s="206"/>
      <c r="W20" s="206"/>
      <c r="X20" s="206"/>
      <c r="Y20" s="206"/>
      <c r="Z20" s="206"/>
    </row>
    <row r="21" spans="1:26" ht="15.75" customHeight="1" x14ac:dyDescent="0.25">
      <c r="A21" s="1609"/>
      <c r="B21" s="1664"/>
      <c r="C21" s="759" t="s">
        <v>106</v>
      </c>
      <c r="D21" s="552"/>
      <c r="E21" s="241" t="s">
        <v>590</v>
      </c>
      <c r="F21" s="946"/>
      <c r="G21" s="749"/>
      <c r="H21" s="749"/>
      <c r="I21" s="749"/>
      <c r="J21" s="749"/>
      <c r="K21" s="749"/>
      <c r="L21" s="749"/>
      <c r="M21" s="750"/>
      <c r="N21" s="206"/>
      <c r="O21" s="206"/>
      <c r="P21" s="206"/>
      <c r="Q21" s="206"/>
      <c r="R21" s="206"/>
      <c r="S21" s="206"/>
      <c r="T21" s="206"/>
      <c r="U21" s="206"/>
      <c r="V21" s="206"/>
      <c r="W21" s="206"/>
      <c r="X21" s="206"/>
      <c r="Y21" s="206"/>
      <c r="Z21" s="206"/>
    </row>
    <row r="22" spans="1:26" ht="9.75" customHeight="1" x14ac:dyDescent="0.25">
      <c r="A22" s="1609"/>
      <c r="B22" s="1572"/>
      <c r="C22" s="749"/>
      <c r="D22" s="749"/>
      <c r="E22" s="749"/>
      <c r="F22" s="749"/>
      <c r="G22" s="749"/>
      <c r="H22" s="749"/>
      <c r="I22" s="749"/>
      <c r="J22" s="749"/>
      <c r="K22" s="749"/>
      <c r="L22" s="749"/>
      <c r="M22" s="750"/>
      <c r="N22" s="206"/>
      <c r="O22" s="206"/>
      <c r="P22" s="206"/>
      <c r="Q22" s="206"/>
      <c r="R22" s="206"/>
      <c r="S22" s="206"/>
      <c r="T22" s="206"/>
      <c r="U22" s="206"/>
      <c r="V22" s="206"/>
      <c r="W22" s="206"/>
      <c r="X22" s="206"/>
      <c r="Y22" s="206"/>
      <c r="Z22" s="206"/>
    </row>
    <row r="23" spans="1:26" ht="15.75" customHeight="1" x14ac:dyDescent="0.25">
      <c r="A23" s="1609"/>
      <c r="B23" s="1938" t="s">
        <v>592</v>
      </c>
      <c r="C23" s="5"/>
      <c r="D23" s="749"/>
      <c r="E23" s="5"/>
      <c r="F23" s="5"/>
      <c r="G23" s="749"/>
      <c r="H23" s="5"/>
      <c r="I23" s="5"/>
      <c r="J23" s="749"/>
      <c r="K23" s="5"/>
      <c r="L23" s="5"/>
      <c r="M23" s="209"/>
      <c r="N23" s="206"/>
      <c r="O23" s="206"/>
      <c r="P23" s="206"/>
      <c r="Q23" s="206"/>
      <c r="R23" s="206"/>
      <c r="S23" s="206"/>
      <c r="T23" s="206"/>
      <c r="U23" s="206"/>
      <c r="V23" s="206"/>
      <c r="W23" s="206"/>
      <c r="X23" s="206"/>
      <c r="Y23" s="206"/>
      <c r="Z23" s="206"/>
    </row>
    <row r="24" spans="1:26" ht="15.75" customHeight="1" x14ac:dyDescent="0.25">
      <c r="A24" s="1609"/>
      <c r="B24" s="1664"/>
      <c r="C24" s="759" t="s">
        <v>593</v>
      </c>
      <c r="D24" s="552"/>
      <c r="E24" s="5"/>
      <c r="F24" s="759" t="s">
        <v>594</v>
      </c>
      <c r="G24" s="552"/>
      <c r="H24" s="5"/>
      <c r="I24" s="759" t="s">
        <v>595</v>
      </c>
      <c r="J24" s="552" t="s">
        <v>589</v>
      </c>
      <c r="K24" s="5"/>
      <c r="L24" s="5"/>
      <c r="M24" s="209"/>
      <c r="N24" s="206"/>
      <c r="O24" s="206"/>
      <c r="P24" s="206"/>
      <c r="Q24" s="206"/>
      <c r="R24" s="206"/>
      <c r="S24" s="206"/>
      <c r="T24" s="206"/>
      <c r="U24" s="206"/>
      <c r="V24" s="206"/>
      <c r="W24" s="206"/>
      <c r="X24" s="206"/>
      <c r="Y24" s="206"/>
      <c r="Z24" s="206"/>
    </row>
    <row r="25" spans="1:26" ht="15.75" customHeight="1" x14ac:dyDescent="0.25">
      <c r="A25" s="1609"/>
      <c r="B25" s="1664"/>
      <c r="C25" s="759" t="s">
        <v>596</v>
      </c>
      <c r="D25" s="552"/>
      <c r="E25" s="5"/>
      <c r="F25" s="759" t="s">
        <v>597</v>
      </c>
      <c r="G25" s="552"/>
      <c r="H25" s="5"/>
      <c r="I25" s="760" t="s">
        <v>839</v>
      </c>
      <c r="J25" s="552"/>
      <c r="K25" s="5"/>
      <c r="L25" s="5"/>
      <c r="M25" s="209"/>
      <c r="N25" s="206"/>
      <c r="O25" s="206"/>
      <c r="P25" s="206"/>
      <c r="Q25" s="206"/>
      <c r="R25" s="206"/>
      <c r="S25" s="206"/>
      <c r="T25" s="206"/>
      <c r="U25" s="206"/>
      <c r="V25" s="206"/>
      <c r="W25" s="206"/>
      <c r="X25" s="206"/>
      <c r="Y25" s="206"/>
      <c r="Z25" s="206"/>
    </row>
    <row r="26" spans="1:26" ht="15.75" customHeight="1" x14ac:dyDescent="0.25">
      <c r="A26" s="1609"/>
      <c r="B26" s="1572"/>
      <c r="C26" s="749"/>
      <c r="D26" s="749"/>
      <c r="E26" s="749"/>
      <c r="F26" s="749"/>
      <c r="G26" s="749"/>
      <c r="H26" s="749"/>
      <c r="I26" s="749"/>
      <c r="J26" s="749"/>
      <c r="K26" s="749"/>
      <c r="L26" s="5"/>
      <c r="M26" s="209"/>
      <c r="N26" s="206"/>
      <c r="O26" s="206"/>
      <c r="P26" s="206"/>
      <c r="Q26" s="206"/>
      <c r="R26" s="206"/>
      <c r="S26" s="206"/>
      <c r="T26" s="206"/>
      <c r="U26" s="206"/>
      <c r="V26" s="206"/>
      <c r="W26" s="206"/>
      <c r="X26" s="206"/>
      <c r="Y26" s="206"/>
      <c r="Z26" s="206"/>
    </row>
    <row r="27" spans="1:26" ht="15.75" customHeight="1" x14ac:dyDescent="0.25">
      <c r="A27" s="1609"/>
      <c r="B27" s="1938" t="s">
        <v>598</v>
      </c>
      <c r="C27" s="5"/>
      <c r="D27" s="749"/>
      <c r="E27" s="5"/>
      <c r="F27" s="5"/>
      <c r="G27" s="749"/>
      <c r="H27" s="5"/>
      <c r="I27" s="5"/>
      <c r="J27" s="749"/>
      <c r="K27" s="749"/>
      <c r="L27" s="749"/>
      <c r="M27" s="209"/>
      <c r="N27" s="206"/>
      <c r="O27" s="206"/>
      <c r="P27" s="206"/>
      <c r="Q27" s="206"/>
      <c r="R27" s="206"/>
      <c r="S27" s="206"/>
      <c r="T27" s="206"/>
      <c r="U27" s="206"/>
      <c r="V27" s="206"/>
      <c r="W27" s="206"/>
      <c r="X27" s="206"/>
      <c r="Y27" s="206"/>
      <c r="Z27" s="206"/>
    </row>
    <row r="28" spans="1:26" ht="15.75" customHeight="1" x14ac:dyDescent="0.25">
      <c r="A28" s="1609"/>
      <c r="B28" s="1664"/>
      <c r="C28" s="759" t="s">
        <v>599</v>
      </c>
      <c r="D28" s="761">
        <v>0.87</v>
      </c>
      <c r="E28" s="5"/>
      <c r="F28" s="760" t="s">
        <v>600</v>
      </c>
      <c r="G28" s="762">
        <v>2019</v>
      </c>
      <c r="H28" s="5"/>
      <c r="I28" s="760" t="s">
        <v>601</v>
      </c>
      <c r="J28" s="1902" t="s">
        <v>922</v>
      </c>
      <c r="K28" s="1552"/>
      <c r="L28" s="1553"/>
      <c r="M28" s="209"/>
      <c r="N28" s="206"/>
      <c r="O28" s="206"/>
      <c r="P28" s="206"/>
      <c r="Q28" s="206"/>
      <c r="R28" s="206"/>
      <c r="S28" s="206"/>
      <c r="T28" s="206"/>
      <c r="U28" s="206"/>
      <c r="V28" s="206"/>
      <c r="W28" s="206"/>
      <c r="X28" s="206"/>
      <c r="Y28" s="206"/>
      <c r="Z28" s="206"/>
    </row>
    <row r="29" spans="1:26" ht="15.75" customHeight="1" x14ac:dyDescent="0.25">
      <c r="A29" s="1609"/>
      <c r="B29" s="1572"/>
      <c r="C29" s="749"/>
      <c r="D29" s="749"/>
      <c r="E29" s="749"/>
      <c r="F29" s="749"/>
      <c r="G29" s="749"/>
      <c r="H29" s="749"/>
      <c r="I29" s="749"/>
      <c r="J29" s="749"/>
      <c r="K29" s="749"/>
      <c r="L29" s="749"/>
      <c r="M29" s="750"/>
      <c r="N29" s="206"/>
      <c r="O29" s="206"/>
      <c r="P29" s="206"/>
      <c r="Q29" s="206"/>
      <c r="R29" s="206"/>
      <c r="S29" s="206"/>
      <c r="T29" s="206"/>
      <c r="U29" s="206"/>
      <c r="V29" s="206"/>
      <c r="W29" s="206"/>
      <c r="X29" s="206"/>
      <c r="Y29" s="206"/>
      <c r="Z29" s="206"/>
    </row>
    <row r="30" spans="1:26" ht="15.75" customHeight="1" x14ac:dyDescent="0.25">
      <c r="A30" s="1609"/>
      <c r="B30" s="1938" t="s">
        <v>602</v>
      </c>
      <c r="C30" s="267"/>
      <c r="D30" s="763"/>
      <c r="E30" s="267"/>
      <c r="F30" s="267"/>
      <c r="G30" s="763"/>
      <c r="H30" s="267"/>
      <c r="I30" s="267"/>
      <c r="J30" s="267"/>
      <c r="K30" s="267"/>
      <c r="L30" s="5"/>
      <c r="M30" s="209"/>
      <c r="N30" s="206"/>
      <c r="O30" s="206"/>
      <c r="P30" s="206"/>
      <c r="Q30" s="206"/>
      <c r="R30" s="206"/>
      <c r="S30" s="206"/>
      <c r="T30" s="206"/>
      <c r="U30" s="206"/>
      <c r="V30" s="206"/>
      <c r="W30" s="206"/>
      <c r="X30" s="206"/>
      <c r="Y30" s="206"/>
      <c r="Z30" s="206"/>
    </row>
    <row r="31" spans="1:26" ht="15.75" customHeight="1" x14ac:dyDescent="0.25">
      <c r="A31" s="1609"/>
      <c r="B31" s="1664"/>
      <c r="C31" s="757" t="s">
        <v>603</v>
      </c>
      <c r="D31" s="762">
        <v>2021</v>
      </c>
      <c r="E31" s="267"/>
      <c r="F31" s="757" t="s">
        <v>604</v>
      </c>
      <c r="G31" s="764" t="s">
        <v>1089</v>
      </c>
      <c r="H31" s="267"/>
      <c r="I31" s="268"/>
      <c r="J31" s="267"/>
      <c r="K31" s="267"/>
      <c r="L31" s="5"/>
      <c r="M31" s="209"/>
      <c r="N31" s="206"/>
      <c r="O31" s="206"/>
      <c r="P31" s="206"/>
      <c r="Q31" s="206"/>
      <c r="R31" s="206"/>
      <c r="S31" s="206"/>
      <c r="T31" s="206"/>
      <c r="U31" s="206"/>
      <c r="V31" s="206"/>
      <c r="W31" s="206"/>
      <c r="X31" s="206"/>
      <c r="Y31" s="206"/>
      <c r="Z31" s="206"/>
    </row>
    <row r="32" spans="1:26" ht="15.75" customHeight="1" x14ac:dyDescent="0.25">
      <c r="A32" s="1609"/>
      <c r="B32" s="1572"/>
      <c r="C32" s="749"/>
      <c r="D32" s="765"/>
      <c r="E32" s="763"/>
      <c r="F32" s="749"/>
      <c r="G32" s="763"/>
      <c r="H32" s="763"/>
      <c r="I32" s="749"/>
      <c r="J32" s="763"/>
      <c r="K32" s="763"/>
      <c r="L32" s="5"/>
      <c r="M32" s="209"/>
      <c r="N32" s="206"/>
      <c r="O32" s="206"/>
      <c r="P32" s="206"/>
      <c r="Q32" s="206"/>
      <c r="R32" s="206"/>
      <c r="S32" s="206"/>
      <c r="T32" s="206"/>
      <c r="U32" s="206"/>
      <c r="V32" s="206"/>
      <c r="W32" s="206"/>
      <c r="X32" s="206"/>
      <c r="Y32" s="206"/>
      <c r="Z32" s="206"/>
    </row>
    <row r="33" spans="1:26" ht="15.75" customHeight="1" x14ac:dyDescent="0.25">
      <c r="A33" s="1609"/>
      <c r="B33" s="1938" t="s">
        <v>605</v>
      </c>
      <c r="C33" s="5"/>
      <c r="D33" s="5"/>
      <c r="E33" s="5"/>
      <c r="F33" s="5"/>
      <c r="G33" s="5"/>
      <c r="H33" s="5"/>
      <c r="I33" s="5"/>
      <c r="J33" s="5"/>
      <c r="K33" s="5"/>
      <c r="L33" s="5"/>
      <c r="M33" s="209"/>
      <c r="N33" s="206"/>
      <c r="O33" s="206"/>
      <c r="P33" s="206"/>
      <c r="Q33" s="206"/>
      <c r="R33" s="206"/>
      <c r="S33" s="206"/>
      <c r="T33" s="206"/>
      <c r="U33" s="206"/>
      <c r="V33" s="206"/>
      <c r="W33" s="206"/>
      <c r="X33" s="206"/>
      <c r="Y33" s="206"/>
      <c r="Z33" s="206"/>
    </row>
    <row r="34" spans="1:26" ht="15.75" customHeight="1" x14ac:dyDescent="0.25">
      <c r="A34" s="1609"/>
      <c r="B34" s="1664"/>
      <c r="C34" s="241"/>
      <c r="D34" s="74"/>
      <c r="E34" s="74"/>
      <c r="F34" s="74">
        <v>2021</v>
      </c>
      <c r="G34" s="74"/>
      <c r="H34" s="74">
        <v>2022</v>
      </c>
      <c r="I34" s="74"/>
      <c r="J34" s="74">
        <v>2023</v>
      </c>
      <c r="K34" s="74"/>
      <c r="L34" s="74">
        <v>2024</v>
      </c>
      <c r="M34" s="87"/>
      <c r="N34" s="206"/>
      <c r="O34" s="206"/>
      <c r="P34" s="206"/>
      <c r="Q34" s="206"/>
      <c r="R34" s="206"/>
      <c r="S34" s="206"/>
      <c r="T34" s="206"/>
      <c r="U34" s="206"/>
      <c r="V34" s="206"/>
      <c r="W34" s="206"/>
      <c r="X34" s="206"/>
      <c r="Y34" s="206"/>
      <c r="Z34" s="206"/>
    </row>
    <row r="35" spans="1:26" ht="15.75" customHeight="1" x14ac:dyDescent="0.25">
      <c r="A35" s="1609"/>
      <c r="B35" s="1664"/>
      <c r="C35" s="757"/>
      <c r="D35" s="631"/>
      <c r="E35" s="160"/>
      <c r="F35" s="631">
        <v>1</v>
      </c>
      <c r="G35" s="160"/>
      <c r="H35" s="631">
        <v>1</v>
      </c>
      <c r="I35" s="160"/>
      <c r="J35" s="631">
        <v>1</v>
      </c>
      <c r="K35" s="160"/>
      <c r="L35" s="631">
        <v>1</v>
      </c>
      <c r="M35" s="87"/>
      <c r="N35" s="206"/>
      <c r="O35" s="206"/>
      <c r="P35" s="206"/>
      <c r="Q35" s="206"/>
      <c r="R35" s="206"/>
      <c r="S35" s="206"/>
      <c r="T35" s="206"/>
      <c r="U35" s="206"/>
      <c r="V35" s="206"/>
      <c r="W35" s="206"/>
      <c r="X35" s="206"/>
      <c r="Y35" s="206"/>
      <c r="Z35" s="206"/>
    </row>
    <row r="36" spans="1:26" ht="15.75" customHeight="1" x14ac:dyDescent="0.25">
      <c r="A36" s="1609"/>
      <c r="B36" s="1664"/>
      <c r="C36" s="241"/>
      <c r="D36" s="74">
        <v>2025</v>
      </c>
      <c r="E36" s="74"/>
      <c r="F36" s="74">
        <v>2026</v>
      </c>
      <c r="G36" s="74"/>
      <c r="H36" s="74">
        <v>2027</v>
      </c>
      <c r="I36" s="74"/>
      <c r="J36" s="74">
        <v>2028</v>
      </c>
      <c r="K36" s="74"/>
      <c r="L36" s="74">
        <v>2029</v>
      </c>
      <c r="M36" s="87"/>
      <c r="N36" s="206"/>
      <c r="O36" s="206"/>
      <c r="P36" s="206"/>
      <c r="Q36" s="206"/>
      <c r="R36" s="206"/>
      <c r="S36" s="206"/>
      <c r="T36" s="206"/>
      <c r="U36" s="206"/>
      <c r="V36" s="206"/>
      <c r="W36" s="206"/>
      <c r="X36" s="206"/>
      <c r="Y36" s="206"/>
      <c r="Z36" s="206"/>
    </row>
    <row r="37" spans="1:26" ht="15.75" customHeight="1" x14ac:dyDescent="0.25">
      <c r="A37" s="1609"/>
      <c r="B37" s="1664"/>
      <c r="C37" s="759"/>
      <c r="D37" s="631">
        <v>1</v>
      </c>
      <c r="E37" s="160"/>
      <c r="F37" s="631">
        <v>1</v>
      </c>
      <c r="G37" s="160"/>
      <c r="H37" s="631">
        <v>1</v>
      </c>
      <c r="I37" s="160"/>
      <c r="J37" s="631">
        <v>1</v>
      </c>
      <c r="K37" s="160"/>
      <c r="L37" s="631">
        <v>1</v>
      </c>
      <c r="M37" s="87"/>
      <c r="N37" s="206"/>
      <c r="O37" s="206"/>
      <c r="P37" s="206"/>
      <c r="Q37" s="206"/>
      <c r="R37" s="206"/>
      <c r="S37" s="206"/>
      <c r="T37" s="206"/>
      <c r="U37" s="206"/>
      <c r="V37" s="206"/>
      <c r="W37" s="206"/>
      <c r="X37" s="206"/>
      <c r="Y37" s="206"/>
      <c r="Z37" s="206"/>
    </row>
    <row r="38" spans="1:26" ht="15.75" customHeight="1" x14ac:dyDescent="0.25">
      <c r="A38" s="1609"/>
      <c r="B38" s="1664"/>
      <c r="C38" s="241"/>
      <c r="D38" s="48">
        <v>2030</v>
      </c>
      <c r="E38" s="45"/>
      <c r="F38" s="128">
        <v>2031</v>
      </c>
      <c r="G38" s="129"/>
      <c r="H38" s="128">
        <v>2032</v>
      </c>
      <c r="I38" s="45"/>
      <c r="J38" s="48">
        <v>2033</v>
      </c>
      <c r="K38" s="45"/>
      <c r="L38" s="48">
        <v>2034</v>
      </c>
      <c r="M38" s="87"/>
      <c r="N38" s="206"/>
      <c r="O38" s="206"/>
      <c r="P38" s="206"/>
      <c r="Q38" s="206"/>
      <c r="R38" s="206"/>
      <c r="S38" s="206"/>
      <c r="T38" s="206"/>
      <c r="U38" s="206"/>
      <c r="V38" s="206"/>
      <c r="W38" s="206"/>
      <c r="X38" s="206"/>
      <c r="Y38" s="206"/>
      <c r="Z38" s="206"/>
    </row>
    <row r="39" spans="1:26" ht="15.75" customHeight="1" x14ac:dyDescent="0.25">
      <c r="A39" s="1609"/>
      <c r="B39" s="1664"/>
      <c r="C39" s="759"/>
      <c r="D39" s="631">
        <v>1</v>
      </c>
      <c r="E39" s="160"/>
      <c r="F39" s="631">
        <v>1</v>
      </c>
      <c r="G39" s="160"/>
      <c r="H39" s="631">
        <v>1</v>
      </c>
      <c r="I39" s="160"/>
      <c r="J39" s="631">
        <v>1</v>
      </c>
      <c r="K39" s="160"/>
      <c r="L39" s="631">
        <v>1</v>
      </c>
      <c r="M39" s="87"/>
      <c r="N39" s="206"/>
      <c r="O39" s="206"/>
      <c r="P39" s="206"/>
      <c r="Q39" s="206"/>
      <c r="R39" s="206"/>
      <c r="S39" s="206"/>
      <c r="T39" s="206"/>
      <c r="U39" s="206"/>
      <c r="V39" s="206"/>
      <c r="W39" s="206"/>
      <c r="X39" s="206"/>
      <c r="Y39" s="206"/>
      <c r="Z39" s="206"/>
    </row>
    <row r="40" spans="1:26" ht="15.75" customHeight="1" x14ac:dyDescent="0.25">
      <c r="A40" s="1609"/>
      <c r="B40" s="1664"/>
      <c r="C40" s="241"/>
      <c r="D40" s="74">
        <v>2035</v>
      </c>
      <c r="E40" s="74"/>
      <c r="F40" s="74">
        <v>2036</v>
      </c>
      <c r="G40" s="74"/>
      <c r="H40" s="74">
        <v>2037</v>
      </c>
      <c r="I40" s="74"/>
      <c r="J40" s="74">
        <v>2038</v>
      </c>
      <c r="K40" s="228"/>
      <c r="L40" s="74">
        <v>2039</v>
      </c>
      <c r="M40" s="87"/>
      <c r="N40" s="206"/>
      <c r="O40" s="206"/>
      <c r="P40" s="206"/>
      <c r="Q40" s="206"/>
      <c r="R40" s="206"/>
      <c r="S40" s="206"/>
      <c r="T40" s="206"/>
      <c r="U40" s="206"/>
      <c r="V40" s="206"/>
      <c r="W40" s="206"/>
      <c r="X40" s="206"/>
      <c r="Y40" s="206"/>
      <c r="Z40" s="206"/>
    </row>
    <row r="41" spans="1:26" ht="15.75" customHeight="1" x14ac:dyDescent="0.25">
      <c r="A41" s="1609"/>
      <c r="B41" s="1664"/>
      <c r="C41" s="759"/>
      <c r="D41" s="631">
        <v>1</v>
      </c>
      <c r="E41" s="160"/>
      <c r="F41" s="631">
        <v>1</v>
      </c>
      <c r="G41" s="160"/>
      <c r="H41" s="631">
        <v>1</v>
      </c>
      <c r="I41" s="160"/>
      <c r="J41" s="631">
        <v>1</v>
      </c>
      <c r="K41" s="160"/>
      <c r="L41" s="631">
        <v>1</v>
      </c>
      <c r="M41" s="87"/>
      <c r="N41" s="206"/>
      <c r="O41" s="206"/>
      <c r="P41" s="206"/>
      <c r="Q41" s="206"/>
      <c r="R41" s="206"/>
      <c r="S41" s="206"/>
      <c r="T41" s="206"/>
      <c r="U41" s="206"/>
      <c r="V41" s="206"/>
      <c r="W41" s="206"/>
      <c r="X41" s="206"/>
      <c r="Y41" s="206"/>
      <c r="Z41" s="206"/>
    </row>
    <row r="42" spans="1:26" ht="15.75" customHeight="1" x14ac:dyDescent="0.25">
      <c r="A42" s="1609"/>
      <c r="B42" s="1664"/>
      <c r="C42" s="1499"/>
      <c r="D42" s="1457"/>
      <c r="E42" s="1127"/>
      <c r="F42" s="1457"/>
      <c r="G42" s="1127"/>
      <c r="H42" s="1457"/>
      <c r="I42" s="1127"/>
      <c r="J42" s="1457"/>
      <c r="K42" s="1127"/>
      <c r="L42" s="1457"/>
      <c r="M42" s="749"/>
      <c r="N42" s="206"/>
      <c r="O42" s="206"/>
      <c r="P42" s="206"/>
      <c r="Q42" s="206"/>
      <c r="R42" s="206"/>
      <c r="S42" s="206"/>
      <c r="T42" s="206"/>
      <c r="U42" s="206"/>
      <c r="V42" s="206"/>
      <c r="W42" s="206"/>
      <c r="X42" s="206"/>
      <c r="Y42" s="206"/>
      <c r="Z42" s="206"/>
    </row>
    <row r="43" spans="1:26" ht="15.75" customHeight="1" x14ac:dyDescent="0.25">
      <c r="A43" s="1609"/>
      <c r="B43" s="1664"/>
      <c r="C43" s="1499"/>
      <c r="D43" s="1488" t="s">
        <v>1382</v>
      </c>
      <c r="E43" s="1367" t="s">
        <v>1381</v>
      </c>
      <c r="F43" s="1457"/>
      <c r="G43" s="1127"/>
      <c r="H43" s="1457"/>
      <c r="I43" s="1127"/>
      <c r="J43" s="1457"/>
      <c r="K43" s="1127"/>
      <c r="L43" s="1457"/>
      <c r="M43" s="749"/>
      <c r="N43" s="206"/>
      <c r="O43" s="206"/>
      <c r="P43" s="206"/>
      <c r="Q43" s="206"/>
      <c r="R43" s="206"/>
      <c r="S43" s="206"/>
      <c r="T43" s="206"/>
      <c r="U43" s="206"/>
      <c r="V43" s="206"/>
      <c r="W43" s="206"/>
      <c r="X43" s="206"/>
      <c r="Y43" s="206"/>
      <c r="Z43" s="206"/>
    </row>
    <row r="44" spans="1:26" ht="15.75" customHeight="1" x14ac:dyDescent="0.25">
      <c r="A44" s="1609"/>
      <c r="B44" s="1572"/>
      <c r="C44" s="722"/>
      <c r="D44" s="74">
        <v>2039</v>
      </c>
      <c r="E44" s="631">
        <v>1</v>
      </c>
      <c r="F44" s="766"/>
      <c r="G44" s="749"/>
      <c r="H44" s="766"/>
      <c r="I44" s="749"/>
      <c r="J44" s="766"/>
      <c r="K44" s="749"/>
      <c r="L44" s="766"/>
      <c r="M44" s="750"/>
      <c r="N44" s="206"/>
      <c r="O44" s="206"/>
      <c r="P44" s="206"/>
      <c r="Q44" s="206"/>
      <c r="R44" s="206"/>
      <c r="S44" s="206"/>
      <c r="T44" s="206"/>
      <c r="U44" s="206"/>
      <c r="V44" s="206"/>
      <c r="W44" s="206"/>
      <c r="X44" s="206"/>
      <c r="Y44" s="206"/>
      <c r="Z44" s="206"/>
    </row>
    <row r="45" spans="1:26" ht="18" customHeight="1" x14ac:dyDescent="0.25">
      <c r="A45" s="1609"/>
      <c r="B45" s="1938" t="s">
        <v>606</v>
      </c>
      <c r="C45" s="5"/>
      <c r="D45" s="5"/>
      <c r="E45" s="5"/>
      <c r="F45" s="5"/>
      <c r="G45" s="749"/>
      <c r="H45" s="5"/>
      <c r="I45" s="5"/>
      <c r="J45" s="5"/>
      <c r="K45" s="5"/>
      <c r="L45" s="5"/>
      <c r="M45" s="209"/>
      <c r="N45" s="206"/>
      <c r="O45" s="206"/>
      <c r="P45" s="206"/>
      <c r="Q45" s="206"/>
      <c r="R45" s="206"/>
      <c r="S45" s="206"/>
      <c r="T45" s="206"/>
      <c r="U45" s="206"/>
      <c r="V45" s="206"/>
      <c r="W45" s="206"/>
      <c r="X45" s="206"/>
      <c r="Y45" s="206"/>
      <c r="Z45" s="206"/>
    </row>
    <row r="46" spans="1:26" ht="15.75" customHeight="1" x14ac:dyDescent="0.25">
      <c r="A46" s="1609"/>
      <c r="B46" s="1664"/>
      <c r="C46" s="5"/>
      <c r="D46" s="725" t="s">
        <v>325</v>
      </c>
      <c r="E46" s="725" t="s">
        <v>96</v>
      </c>
      <c r="F46" s="1906" t="s">
        <v>607</v>
      </c>
      <c r="G46" s="1953"/>
      <c r="H46" s="5"/>
      <c r="I46" s="749" t="s">
        <v>590</v>
      </c>
      <c r="J46" s="749"/>
      <c r="K46" s="5"/>
      <c r="L46" s="5"/>
      <c r="M46" s="209"/>
      <c r="N46" s="206"/>
      <c r="O46" s="206"/>
      <c r="P46" s="206"/>
      <c r="Q46" s="206"/>
      <c r="R46" s="206"/>
      <c r="S46" s="206"/>
      <c r="T46" s="206"/>
      <c r="U46" s="206"/>
      <c r="V46" s="206"/>
      <c r="W46" s="206"/>
      <c r="X46" s="206"/>
      <c r="Y46" s="206"/>
      <c r="Z46" s="206"/>
    </row>
    <row r="47" spans="1:26" ht="15.75" customHeight="1" x14ac:dyDescent="0.25">
      <c r="A47" s="1609"/>
      <c r="B47" s="1664"/>
      <c r="C47" s="757"/>
      <c r="D47" s="552"/>
      <c r="E47" s="552" t="s">
        <v>589</v>
      </c>
      <c r="F47" s="1568"/>
      <c r="G47" s="1553"/>
      <c r="H47" s="757"/>
      <c r="I47" s="1944"/>
      <c r="J47" s="1553"/>
      <c r="K47" s="5"/>
      <c r="L47" s="5"/>
      <c r="M47" s="209"/>
      <c r="N47" s="206"/>
      <c r="O47" s="206"/>
      <c r="P47" s="206"/>
      <c r="Q47" s="206"/>
      <c r="R47" s="206"/>
      <c r="S47" s="206"/>
      <c r="T47" s="206"/>
      <c r="U47" s="206"/>
      <c r="V47" s="206"/>
      <c r="W47" s="206"/>
      <c r="X47" s="206"/>
      <c r="Y47" s="206"/>
      <c r="Z47" s="206"/>
    </row>
    <row r="48" spans="1:26" ht="15.75" customHeight="1" x14ac:dyDescent="0.25">
      <c r="A48" s="1609"/>
      <c r="B48" s="1572"/>
      <c r="C48" s="749"/>
      <c r="D48" s="749"/>
      <c r="E48" s="749"/>
      <c r="F48" s="749"/>
      <c r="G48" s="749"/>
      <c r="H48" s="749"/>
      <c r="I48" s="749"/>
      <c r="J48" s="749"/>
      <c r="K48" s="749"/>
      <c r="L48" s="749"/>
      <c r="M48" s="750"/>
      <c r="N48" s="206"/>
      <c r="O48" s="206"/>
      <c r="P48" s="206"/>
      <c r="Q48" s="206"/>
      <c r="R48" s="206"/>
      <c r="S48" s="206"/>
      <c r="T48" s="206"/>
      <c r="U48" s="206"/>
      <c r="V48" s="206"/>
      <c r="W48" s="206"/>
      <c r="X48" s="206"/>
      <c r="Y48" s="206"/>
      <c r="Z48" s="206"/>
    </row>
    <row r="49" spans="1:26" ht="37.35" customHeight="1" x14ac:dyDescent="0.25">
      <c r="A49" s="1609"/>
      <c r="B49" s="746" t="s">
        <v>609</v>
      </c>
      <c r="C49" s="1949" t="s">
        <v>931</v>
      </c>
      <c r="D49" s="1841"/>
      <c r="E49" s="1841"/>
      <c r="F49" s="1841"/>
      <c r="G49" s="1841"/>
      <c r="H49" s="1841"/>
      <c r="I49" s="1841"/>
      <c r="J49" s="1841"/>
      <c r="K49" s="1841"/>
      <c r="L49" s="1841"/>
      <c r="M49" s="1921"/>
      <c r="N49" s="206"/>
      <c r="O49" s="206"/>
      <c r="P49" s="206"/>
      <c r="Q49" s="206"/>
      <c r="R49" s="206"/>
      <c r="S49" s="206"/>
      <c r="T49" s="206"/>
      <c r="U49" s="206"/>
      <c r="V49" s="206"/>
      <c r="W49" s="206"/>
      <c r="X49" s="206"/>
      <c r="Y49" s="206"/>
      <c r="Z49" s="206"/>
    </row>
    <row r="50" spans="1:26" ht="15.75" customHeight="1" x14ac:dyDescent="0.25">
      <c r="A50" s="1609"/>
      <c r="B50" s="746" t="s">
        <v>610</v>
      </c>
      <c r="C50" s="1902" t="s">
        <v>924</v>
      </c>
      <c r="D50" s="1552"/>
      <c r="E50" s="1552"/>
      <c r="F50" s="1552"/>
      <c r="G50" s="1552"/>
      <c r="H50" s="1552"/>
      <c r="I50" s="1552"/>
      <c r="J50" s="1552"/>
      <c r="K50" s="1552"/>
      <c r="L50" s="1552"/>
      <c r="M50" s="1572"/>
      <c r="N50" s="206"/>
      <c r="O50" s="206"/>
      <c r="P50" s="206"/>
      <c r="Q50" s="206"/>
      <c r="R50" s="206"/>
      <c r="S50" s="206"/>
      <c r="T50" s="206"/>
      <c r="U50" s="206"/>
      <c r="V50" s="206"/>
      <c r="W50" s="206"/>
      <c r="X50" s="206"/>
      <c r="Y50" s="206"/>
      <c r="Z50" s="206"/>
    </row>
    <row r="51" spans="1:26" ht="15.75" customHeight="1" x14ac:dyDescent="0.25">
      <c r="A51" s="1609"/>
      <c r="B51" s="746" t="s">
        <v>612</v>
      </c>
      <c r="C51" s="1948" t="s">
        <v>812</v>
      </c>
      <c r="D51" s="1552"/>
      <c r="E51" s="1552"/>
      <c r="F51" s="1552"/>
      <c r="G51" s="1552"/>
      <c r="H51" s="1552"/>
      <c r="I51" s="1552"/>
      <c r="J51" s="1552"/>
      <c r="K51" s="1552"/>
      <c r="L51" s="1552"/>
      <c r="M51" s="1572"/>
      <c r="N51" s="206"/>
      <c r="O51" s="206"/>
      <c r="P51" s="206"/>
      <c r="Q51" s="206"/>
      <c r="R51" s="206"/>
      <c r="S51" s="206"/>
      <c r="T51" s="206"/>
      <c r="U51" s="206"/>
      <c r="V51" s="206"/>
      <c r="W51" s="206"/>
      <c r="X51" s="206"/>
      <c r="Y51" s="206"/>
      <c r="Z51" s="206"/>
    </row>
    <row r="52" spans="1:26" ht="15.75" customHeight="1" x14ac:dyDescent="0.25">
      <c r="A52" s="1610"/>
      <c r="B52" s="746" t="s">
        <v>613</v>
      </c>
      <c r="C52" s="1946" t="s">
        <v>674</v>
      </c>
      <c r="D52" s="1552"/>
      <c r="E52" s="1552"/>
      <c r="F52" s="1552"/>
      <c r="G52" s="1552"/>
      <c r="H52" s="1552"/>
      <c r="I52" s="1552"/>
      <c r="J52" s="1552"/>
      <c r="K52" s="1552"/>
      <c r="L52" s="1552"/>
      <c r="M52" s="1572"/>
      <c r="N52" s="206"/>
      <c r="O52" s="206"/>
      <c r="P52" s="206"/>
      <c r="Q52" s="206"/>
      <c r="R52" s="206"/>
      <c r="S52" s="206"/>
      <c r="T52" s="206"/>
      <c r="U52" s="206"/>
      <c r="V52" s="206"/>
      <c r="W52" s="206"/>
      <c r="X52" s="206"/>
      <c r="Y52" s="206"/>
      <c r="Z52" s="206"/>
    </row>
    <row r="53" spans="1:26" ht="15.75" customHeight="1" x14ac:dyDescent="0.25">
      <c r="A53" s="1939" t="s">
        <v>615</v>
      </c>
      <c r="B53" s="767" t="s">
        <v>616</v>
      </c>
      <c r="C53" s="1902" t="s">
        <v>1014</v>
      </c>
      <c r="D53" s="1552"/>
      <c r="E53" s="1552"/>
      <c r="F53" s="1552"/>
      <c r="G53" s="1552"/>
      <c r="H53" s="1552"/>
      <c r="I53" s="1552"/>
      <c r="J53" s="1552"/>
      <c r="K53" s="1552"/>
      <c r="L53" s="1552"/>
      <c r="M53" s="1572"/>
      <c r="N53" s="206"/>
      <c r="O53" s="206"/>
      <c r="P53" s="206"/>
      <c r="Q53" s="206"/>
      <c r="R53" s="206"/>
      <c r="S53" s="206"/>
      <c r="T53" s="206"/>
      <c r="U53" s="206"/>
      <c r="V53" s="206"/>
      <c r="W53" s="206"/>
      <c r="X53" s="206"/>
      <c r="Y53" s="206"/>
      <c r="Z53" s="206"/>
    </row>
    <row r="54" spans="1:26" ht="15.75" customHeight="1" x14ac:dyDescent="0.25">
      <c r="A54" s="1609"/>
      <c r="B54" s="767" t="s">
        <v>617</v>
      </c>
      <c r="C54" s="1902" t="s">
        <v>925</v>
      </c>
      <c r="D54" s="1552"/>
      <c r="E54" s="1552"/>
      <c r="F54" s="1552"/>
      <c r="G54" s="1552"/>
      <c r="H54" s="1552"/>
      <c r="I54" s="1552"/>
      <c r="J54" s="1552"/>
      <c r="K54" s="1552"/>
      <c r="L54" s="1552"/>
      <c r="M54" s="1572"/>
      <c r="N54" s="206"/>
      <c r="O54" s="206"/>
      <c r="P54" s="206"/>
      <c r="Q54" s="206"/>
      <c r="R54" s="206"/>
      <c r="S54" s="206"/>
      <c r="T54" s="206"/>
      <c r="U54" s="206"/>
      <c r="V54" s="206"/>
      <c r="W54" s="206"/>
      <c r="X54" s="206"/>
      <c r="Y54" s="206"/>
      <c r="Z54" s="206"/>
    </row>
    <row r="55" spans="1:26" ht="15.75" customHeight="1" x14ac:dyDescent="0.25">
      <c r="A55" s="1609"/>
      <c r="B55" s="767" t="s">
        <v>619</v>
      </c>
      <c r="C55" s="1902" t="s">
        <v>88</v>
      </c>
      <c r="D55" s="1552"/>
      <c r="E55" s="1552"/>
      <c r="F55" s="1552"/>
      <c r="G55" s="1552"/>
      <c r="H55" s="1552"/>
      <c r="I55" s="1552"/>
      <c r="J55" s="1552"/>
      <c r="K55" s="1552"/>
      <c r="L55" s="1552"/>
      <c r="M55" s="1572"/>
      <c r="N55" s="206"/>
      <c r="O55" s="206"/>
      <c r="P55" s="206"/>
      <c r="Q55" s="206"/>
      <c r="R55" s="206"/>
      <c r="S55" s="206"/>
      <c r="T55" s="206"/>
      <c r="U55" s="206"/>
      <c r="V55" s="206"/>
      <c r="W55" s="206"/>
      <c r="X55" s="206"/>
      <c r="Y55" s="206"/>
      <c r="Z55" s="206"/>
    </row>
    <row r="56" spans="1:26" ht="15.75" customHeight="1" x14ac:dyDescent="0.25">
      <c r="A56" s="1609"/>
      <c r="B56" s="767" t="s">
        <v>621</v>
      </c>
      <c r="C56" s="1902" t="s">
        <v>926</v>
      </c>
      <c r="D56" s="1552"/>
      <c r="E56" s="1552"/>
      <c r="F56" s="1552"/>
      <c r="G56" s="1552"/>
      <c r="H56" s="1552"/>
      <c r="I56" s="1552"/>
      <c r="J56" s="1552"/>
      <c r="K56" s="1552"/>
      <c r="L56" s="1552"/>
      <c r="M56" s="1572"/>
      <c r="N56" s="206"/>
      <c r="O56" s="206"/>
      <c r="P56" s="206"/>
      <c r="Q56" s="206"/>
      <c r="R56" s="206"/>
      <c r="S56" s="206"/>
      <c r="T56" s="206"/>
      <c r="U56" s="206"/>
      <c r="V56" s="206"/>
      <c r="W56" s="206"/>
      <c r="X56" s="206"/>
      <c r="Y56" s="206"/>
      <c r="Z56" s="206"/>
    </row>
    <row r="57" spans="1:26" ht="15.75" customHeight="1" x14ac:dyDescent="0.25">
      <c r="A57" s="1609"/>
      <c r="B57" s="767" t="s">
        <v>622</v>
      </c>
      <c r="C57" s="1902" t="s">
        <v>1007</v>
      </c>
      <c r="D57" s="1552"/>
      <c r="E57" s="1552"/>
      <c r="F57" s="1552"/>
      <c r="G57" s="1552"/>
      <c r="H57" s="1552"/>
      <c r="I57" s="1552"/>
      <c r="J57" s="1552"/>
      <c r="K57" s="1552"/>
      <c r="L57" s="1552"/>
      <c r="M57" s="1572"/>
      <c r="N57" s="206"/>
      <c r="O57" s="206"/>
      <c r="P57" s="206"/>
      <c r="Q57" s="206"/>
      <c r="R57" s="206"/>
      <c r="S57" s="206"/>
      <c r="T57" s="206"/>
      <c r="U57" s="206"/>
      <c r="V57" s="206"/>
      <c r="W57" s="206"/>
      <c r="X57" s="206"/>
      <c r="Y57" s="206"/>
      <c r="Z57" s="206"/>
    </row>
    <row r="58" spans="1:26" ht="16.5" customHeight="1" x14ac:dyDescent="0.25">
      <c r="A58" s="1741"/>
      <c r="B58" s="951" t="s">
        <v>623</v>
      </c>
      <c r="C58" s="1948" t="s">
        <v>504</v>
      </c>
      <c r="D58" s="1552"/>
      <c r="E58" s="1552"/>
      <c r="F58" s="1552"/>
      <c r="G58" s="1552"/>
      <c r="H58" s="1552"/>
      <c r="I58" s="1552"/>
      <c r="J58" s="1552"/>
      <c r="K58" s="1552"/>
      <c r="L58" s="1552"/>
      <c r="M58" s="1572"/>
      <c r="N58" s="206"/>
      <c r="O58" s="206"/>
      <c r="P58" s="206"/>
      <c r="Q58" s="206"/>
      <c r="R58" s="206"/>
      <c r="S58" s="206"/>
      <c r="T58" s="206"/>
      <c r="U58" s="206"/>
      <c r="V58" s="206"/>
      <c r="W58" s="206"/>
      <c r="X58" s="206"/>
      <c r="Y58" s="206"/>
      <c r="Z58" s="206"/>
    </row>
    <row r="59" spans="1:26" ht="15.75" customHeight="1" x14ac:dyDescent="0.25">
      <c r="A59" s="1939" t="s">
        <v>624</v>
      </c>
      <c r="B59" s="750" t="s">
        <v>625</v>
      </c>
      <c r="C59" s="1903" t="s">
        <v>626</v>
      </c>
      <c r="D59" s="1548"/>
      <c r="E59" s="1548"/>
      <c r="F59" s="1548"/>
      <c r="G59" s="1548"/>
      <c r="H59" s="1548"/>
      <c r="I59" s="1548"/>
      <c r="J59" s="1548"/>
      <c r="K59" s="1548"/>
      <c r="L59" s="1548"/>
      <c r="M59" s="1581"/>
      <c r="N59" s="206"/>
      <c r="O59" s="206"/>
      <c r="P59" s="206"/>
      <c r="Q59" s="206"/>
      <c r="R59" s="206"/>
      <c r="S59" s="206"/>
      <c r="T59" s="206"/>
      <c r="U59" s="206"/>
      <c r="V59" s="206"/>
      <c r="W59" s="206"/>
      <c r="X59" s="206"/>
      <c r="Y59" s="206"/>
      <c r="Z59" s="206"/>
    </row>
    <row r="60" spans="1:26" ht="15.75" customHeight="1" x14ac:dyDescent="0.25">
      <c r="A60" s="1609"/>
      <c r="B60" s="750" t="s">
        <v>627</v>
      </c>
      <c r="C60" s="1903" t="s">
        <v>639</v>
      </c>
      <c r="D60" s="1548"/>
      <c r="E60" s="1548"/>
      <c r="F60" s="1548"/>
      <c r="G60" s="1548"/>
      <c r="H60" s="1548"/>
      <c r="I60" s="1548"/>
      <c r="J60" s="1548"/>
      <c r="K60" s="1548"/>
      <c r="L60" s="1548"/>
      <c r="M60" s="1581"/>
      <c r="N60" s="206"/>
      <c r="O60" s="206"/>
      <c r="P60" s="206"/>
      <c r="Q60" s="206"/>
      <c r="R60" s="206"/>
      <c r="S60" s="206"/>
      <c r="T60" s="206"/>
      <c r="U60" s="206"/>
      <c r="V60" s="206"/>
      <c r="W60" s="206"/>
      <c r="X60" s="206"/>
      <c r="Y60" s="206"/>
      <c r="Z60" s="206"/>
    </row>
    <row r="61" spans="1:26" ht="15.75" customHeight="1" x14ac:dyDescent="0.25">
      <c r="A61" s="1610"/>
      <c r="B61" s="758" t="s">
        <v>231</v>
      </c>
      <c r="C61" s="1903" t="s">
        <v>620</v>
      </c>
      <c r="D61" s="1548"/>
      <c r="E61" s="1548"/>
      <c r="F61" s="1548"/>
      <c r="G61" s="1548"/>
      <c r="H61" s="1548"/>
      <c r="I61" s="1548"/>
      <c r="J61" s="1548"/>
      <c r="K61" s="1548"/>
      <c r="L61" s="1548"/>
      <c r="M61" s="1581"/>
      <c r="N61" s="206"/>
      <c r="O61" s="206"/>
      <c r="P61" s="206"/>
      <c r="Q61" s="206"/>
      <c r="R61" s="206"/>
      <c r="S61" s="206"/>
      <c r="T61" s="206"/>
      <c r="U61" s="206"/>
      <c r="V61" s="206"/>
      <c r="W61" s="206"/>
      <c r="X61" s="206"/>
      <c r="Y61" s="206"/>
      <c r="Z61" s="206"/>
    </row>
    <row r="62" spans="1:26" ht="15.75" customHeight="1" x14ac:dyDescent="0.25">
      <c r="A62" s="263" t="s">
        <v>629</v>
      </c>
      <c r="B62" s="269"/>
      <c r="C62" s="1947"/>
      <c r="D62" s="1924"/>
      <c r="E62" s="1924"/>
      <c r="F62" s="1924"/>
      <c r="G62" s="1924"/>
      <c r="H62" s="1924"/>
      <c r="I62" s="1924"/>
      <c r="J62" s="1924"/>
      <c r="K62" s="1924"/>
      <c r="L62" s="1924"/>
      <c r="M62" s="1925"/>
      <c r="N62" s="206"/>
      <c r="O62" s="206"/>
      <c r="P62" s="206"/>
      <c r="Q62" s="206"/>
      <c r="R62" s="206"/>
      <c r="S62" s="206"/>
      <c r="T62" s="206"/>
      <c r="U62" s="206"/>
      <c r="V62" s="206"/>
      <c r="W62" s="206"/>
      <c r="X62" s="206"/>
      <c r="Y62" s="206"/>
      <c r="Z62" s="206"/>
    </row>
    <row r="63" spans="1:26" ht="15.75" customHeight="1" x14ac:dyDescent="0.25">
      <c r="A63" s="2"/>
      <c r="B63" s="2"/>
      <c r="C63" s="2"/>
      <c r="D63" s="2"/>
      <c r="E63" s="2"/>
      <c r="F63" s="2"/>
      <c r="G63" s="2"/>
      <c r="H63" s="2"/>
      <c r="I63" s="2"/>
      <c r="J63" s="2"/>
      <c r="K63" s="2"/>
      <c r="L63" s="2"/>
      <c r="M63" s="2"/>
      <c r="N63" s="206"/>
      <c r="O63" s="206"/>
      <c r="P63" s="206"/>
      <c r="Q63" s="206"/>
      <c r="R63" s="206"/>
      <c r="S63" s="206"/>
      <c r="T63" s="206"/>
      <c r="U63" s="206"/>
      <c r="V63" s="206"/>
      <c r="W63" s="206"/>
      <c r="X63" s="206"/>
      <c r="Y63" s="206"/>
      <c r="Z63" s="206"/>
    </row>
    <row r="64" spans="1:26" ht="15.75" customHeight="1" x14ac:dyDescent="0.25">
      <c r="A64" s="206"/>
      <c r="B64" s="215"/>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5.75" customHeight="1" x14ac:dyDescent="0.25">
      <c r="A65" s="206"/>
      <c r="B65" s="21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5.75" customHeight="1" x14ac:dyDescent="0.25">
      <c r="A66" s="206"/>
      <c r="B66" s="21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5.75" customHeight="1" x14ac:dyDescent="0.25">
      <c r="A67" s="206"/>
      <c r="B67" s="21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5.75" customHeight="1" x14ac:dyDescent="0.25">
      <c r="A68" s="206"/>
      <c r="B68" s="21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5.75" customHeight="1" x14ac:dyDescent="0.25">
      <c r="A69" s="206"/>
      <c r="B69" s="21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5.75" customHeight="1" x14ac:dyDescent="0.25">
      <c r="A70" s="206"/>
      <c r="B70" s="21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5.75" customHeight="1" x14ac:dyDescent="0.25">
      <c r="A71" s="206"/>
      <c r="B71" s="215"/>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5.75" customHeight="1" x14ac:dyDescent="0.25">
      <c r="A72" s="206"/>
      <c r="B72" s="215"/>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5.75" customHeight="1" x14ac:dyDescent="0.25">
      <c r="A73" s="206"/>
      <c r="B73" s="215"/>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5.75" customHeight="1" x14ac:dyDescent="0.25">
      <c r="A74" s="206"/>
      <c r="B74" s="215"/>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5.75" customHeight="1" x14ac:dyDescent="0.25">
      <c r="A75" s="206"/>
      <c r="B75" s="21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5.75" customHeight="1" x14ac:dyDescent="0.25">
      <c r="A76" s="206"/>
      <c r="B76" s="21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5.75" customHeight="1" x14ac:dyDescent="0.25">
      <c r="A77" s="206"/>
      <c r="B77" s="21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5.75" customHeight="1" x14ac:dyDescent="0.25">
      <c r="A78" s="206"/>
      <c r="B78" s="215"/>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5.75" customHeight="1" x14ac:dyDescent="0.25">
      <c r="A79" s="206"/>
      <c r="B79" s="215"/>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5.75" customHeight="1" x14ac:dyDescent="0.25">
      <c r="A80" s="206"/>
      <c r="B80" s="215"/>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5.75" customHeight="1" x14ac:dyDescent="0.25">
      <c r="A81" s="206"/>
      <c r="B81" s="215"/>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5.75" customHeight="1" x14ac:dyDescent="0.25">
      <c r="A82" s="206"/>
      <c r="B82" s="215"/>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5.75" customHeight="1" x14ac:dyDescent="0.25">
      <c r="A83" s="206"/>
      <c r="B83" s="215"/>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5.75" customHeight="1" x14ac:dyDescent="0.25">
      <c r="A84" s="206"/>
      <c r="B84" s="215"/>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5.75" customHeight="1" x14ac:dyDescent="0.25">
      <c r="A85" s="206"/>
      <c r="B85" s="215"/>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5.75" customHeight="1" x14ac:dyDescent="0.25">
      <c r="A86" s="206"/>
      <c r="B86" s="21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5.75" customHeight="1" x14ac:dyDescent="0.25">
      <c r="A87" s="206"/>
      <c r="B87" s="215"/>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5.75" customHeight="1" x14ac:dyDescent="0.25">
      <c r="A88" s="206"/>
      <c r="B88" s="215"/>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5.75" customHeight="1" x14ac:dyDescent="0.25">
      <c r="A89" s="206"/>
      <c r="B89" s="215"/>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5.75" customHeight="1" x14ac:dyDescent="0.25">
      <c r="A90" s="206"/>
      <c r="B90" s="215"/>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5.75" customHeight="1" x14ac:dyDescent="0.25">
      <c r="A91" s="206"/>
      <c r="B91" s="215"/>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5.75" customHeight="1" x14ac:dyDescent="0.25">
      <c r="A92" s="206"/>
      <c r="B92" s="215"/>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5.75" customHeight="1" x14ac:dyDescent="0.25">
      <c r="A93" s="206"/>
      <c r="B93" s="215"/>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5.75" customHeight="1" x14ac:dyDescent="0.25">
      <c r="A94" s="206"/>
      <c r="B94" s="215"/>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5.75" customHeight="1" x14ac:dyDescent="0.25">
      <c r="A95" s="206"/>
      <c r="B95" s="215"/>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5.75" customHeight="1" x14ac:dyDescent="0.25">
      <c r="A96" s="206"/>
      <c r="B96" s="215"/>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5.75" customHeight="1" x14ac:dyDescent="0.25">
      <c r="A97" s="206"/>
      <c r="B97" s="21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5.75" customHeight="1" x14ac:dyDescent="0.25">
      <c r="A98" s="206"/>
      <c r="B98" s="215"/>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5.75" customHeight="1" x14ac:dyDescent="0.25">
      <c r="A99" s="206"/>
      <c r="B99" s="21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5.75" customHeight="1" x14ac:dyDescent="0.25">
      <c r="A100" s="206"/>
      <c r="B100" s="215"/>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5.75" customHeight="1" x14ac:dyDescent="0.25">
      <c r="A101" s="206"/>
      <c r="B101" s="215"/>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5.75" customHeight="1" x14ac:dyDescent="0.25">
      <c r="A102" s="206"/>
      <c r="B102" s="215"/>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5.75" customHeight="1" x14ac:dyDescent="0.25">
      <c r="A103" s="206"/>
      <c r="B103" s="215"/>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5.75" customHeight="1" x14ac:dyDescent="0.25">
      <c r="A104" s="206"/>
      <c r="B104" s="215"/>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5.75" customHeight="1" x14ac:dyDescent="0.25">
      <c r="A105" s="206"/>
      <c r="B105" s="215"/>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5.75" customHeight="1" x14ac:dyDescent="0.25">
      <c r="A106" s="206"/>
      <c r="B106" s="215"/>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5.75" customHeight="1" x14ac:dyDescent="0.25">
      <c r="A107" s="206"/>
      <c r="B107" s="215"/>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5.75" customHeight="1" x14ac:dyDescent="0.25">
      <c r="A108" s="206"/>
      <c r="B108" s="215"/>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5.75" customHeight="1" x14ac:dyDescent="0.25">
      <c r="A109" s="206"/>
      <c r="B109" s="215"/>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5.75" customHeight="1" x14ac:dyDescent="0.25">
      <c r="A110" s="206"/>
      <c r="B110" s="215"/>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5.75" customHeight="1" x14ac:dyDescent="0.25">
      <c r="A111" s="206"/>
      <c r="B111" s="215"/>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5.75" customHeight="1" x14ac:dyDescent="0.25">
      <c r="A112" s="206"/>
      <c r="B112" s="215"/>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5.75" customHeight="1" x14ac:dyDescent="0.25">
      <c r="A113" s="206"/>
      <c r="B113" s="215"/>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5.75" customHeight="1" x14ac:dyDescent="0.25">
      <c r="A114" s="206"/>
      <c r="B114" s="215"/>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5.75" customHeight="1" x14ac:dyDescent="0.25">
      <c r="A115" s="206"/>
      <c r="B115" s="215"/>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5.75" customHeight="1" x14ac:dyDescent="0.25">
      <c r="A116" s="206"/>
      <c r="B116" s="215"/>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5.75" customHeight="1" x14ac:dyDescent="0.25">
      <c r="A117" s="206"/>
      <c r="B117" s="215"/>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5.75" customHeight="1" x14ac:dyDescent="0.25">
      <c r="A118" s="206"/>
      <c r="B118" s="215"/>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5.75" customHeight="1" x14ac:dyDescent="0.25">
      <c r="A119" s="206"/>
      <c r="B119" s="215"/>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5.75" customHeight="1" x14ac:dyDescent="0.25">
      <c r="A120" s="206"/>
      <c r="B120" s="215"/>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5.75" customHeight="1" x14ac:dyDescent="0.25">
      <c r="A121" s="206"/>
      <c r="B121" s="215"/>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5.75" customHeight="1" x14ac:dyDescent="0.25">
      <c r="A122" s="206"/>
      <c r="B122" s="215"/>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5.75" customHeight="1" x14ac:dyDescent="0.25">
      <c r="A123" s="206"/>
      <c r="B123" s="215"/>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5.75" customHeight="1" x14ac:dyDescent="0.25">
      <c r="A124" s="206"/>
      <c r="B124" s="215"/>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5.75" customHeight="1" x14ac:dyDescent="0.25">
      <c r="A125" s="206"/>
      <c r="B125" s="215"/>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5.75" customHeight="1" x14ac:dyDescent="0.25">
      <c r="A126" s="206"/>
      <c r="B126" s="215"/>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5.75" customHeight="1" x14ac:dyDescent="0.25">
      <c r="A127" s="206"/>
      <c r="B127" s="215"/>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5.75" customHeight="1" x14ac:dyDescent="0.25">
      <c r="A128" s="206"/>
      <c r="B128" s="215"/>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5.75" customHeight="1" x14ac:dyDescent="0.25">
      <c r="A129" s="206"/>
      <c r="B129" s="215"/>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5.75" customHeight="1" x14ac:dyDescent="0.25">
      <c r="A130" s="206"/>
      <c r="B130" s="215"/>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5.75" customHeight="1" x14ac:dyDescent="0.25">
      <c r="A131" s="206"/>
      <c r="B131" s="215"/>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5.75" customHeight="1" x14ac:dyDescent="0.25">
      <c r="A132" s="206"/>
      <c r="B132" s="215"/>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5.75" customHeight="1" x14ac:dyDescent="0.25">
      <c r="A133" s="206"/>
      <c r="B133" s="215"/>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5.75" customHeight="1" x14ac:dyDescent="0.25">
      <c r="A134" s="206"/>
      <c r="B134" s="215"/>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5.75" customHeight="1" x14ac:dyDescent="0.25">
      <c r="A135" s="206"/>
      <c r="B135" s="215"/>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5.75" customHeight="1" x14ac:dyDescent="0.25">
      <c r="A136" s="206"/>
      <c r="B136" s="215"/>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5.75" customHeight="1" x14ac:dyDescent="0.25">
      <c r="A137" s="206"/>
      <c r="B137" s="215"/>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5.75" customHeight="1" x14ac:dyDescent="0.25">
      <c r="A138" s="206"/>
      <c r="B138" s="215"/>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5.75" customHeight="1" x14ac:dyDescent="0.25">
      <c r="A139" s="206"/>
      <c r="B139" s="215"/>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5.75" customHeight="1" x14ac:dyDescent="0.25">
      <c r="A140" s="206"/>
      <c r="B140" s="215"/>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5.75" customHeight="1" x14ac:dyDescent="0.25">
      <c r="A141" s="206"/>
      <c r="B141" s="215"/>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5.75" customHeight="1" x14ac:dyDescent="0.25">
      <c r="A142" s="206"/>
      <c r="B142" s="215"/>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5.75" customHeight="1" x14ac:dyDescent="0.25">
      <c r="A143" s="206"/>
      <c r="B143" s="215"/>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5.75" customHeight="1" x14ac:dyDescent="0.25">
      <c r="A144" s="206"/>
      <c r="B144" s="215"/>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5.75" customHeight="1" x14ac:dyDescent="0.25">
      <c r="A145" s="206"/>
      <c r="B145" s="215"/>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5.75" customHeight="1" x14ac:dyDescent="0.25">
      <c r="A146" s="206"/>
      <c r="B146" s="215"/>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5.75" customHeight="1" x14ac:dyDescent="0.25">
      <c r="A147" s="206"/>
      <c r="B147" s="215"/>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5.75" customHeight="1" x14ac:dyDescent="0.25">
      <c r="A148" s="206"/>
      <c r="B148" s="215"/>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5.75" customHeight="1" x14ac:dyDescent="0.25">
      <c r="A149" s="206"/>
      <c r="B149" s="215"/>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5.75" customHeight="1" x14ac:dyDescent="0.25">
      <c r="A150" s="206"/>
      <c r="B150" s="215"/>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5.75" customHeight="1" x14ac:dyDescent="0.25">
      <c r="A151" s="206"/>
      <c r="B151" s="215"/>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5.75" customHeight="1" x14ac:dyDescent="0.25">
      <c r="A152" s="206"/>
      <c r="B152" s="215"/>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5.75" customHeight="1" x14ac:dyDescent="0.25">
      <c r="A153" s="206"/>
      <c r="B153" s="215"/>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5.75" customHeight="1" x14ac:dyDescent="0.25">
      <c r="A154" s="206"/>
      <c r="B154" s="215"/>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5.75" customHeight="1" x14ac:dyDescent="0.25">
      <c r="A155" s="206"/>
      <c r="B155" s="215"/>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5.75" customHeight="1" x14ac:dyDescent="0.25">
      <c r="A156" s="206"/>
      <c r="B156" s="215"/>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5.75" customHeight="1" x14ac:dyDescent="0.25">
      <c r="A157" s="206"/>
      <c r="B157" s="215"/>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5.75" customHeight="1" x14ac:dyDescent="0.25">
      <c r="A158" s="206"/>
      <c r="B158" s="215"/>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5.75" customHeight="1" x14ac:dyDescent="0.25">
      <c r="A159" s="206"/>
      <c r="B159" s="215"/>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5.75" customHeight="1" x14ac:dyDescent="0.25">
      <c r="A160" s="206"/>
      <c r="B160" s="215"/>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5.75" customHeight="1" x14ac:dyDescent="0.25">
      <c r="A161" s="206"/>
      <c r="B161" s="21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5.75" customHeight="1" x14ac:dyDescent="0.25">
      <c r="A162" s="206"/>
      <c r="B162" s="215"/>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5.75" customHeight="1" x14ac:dyDescent="0.25">
      <c r="A163" s="206"/>
      <c r="B163" s="215"/>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5.75" customHeight="1" x14ac:dyDescent="0.25">
      <c r="A164" s="206"/>
      <c r="B164" s="215"/>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5.75" customHeight="1" x14ac:dyDescent="0.25">
      <c r="A165" s="206"/>
      <c r="B165" s="215"/>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5.75" customHeight="1" x14ac:dyDescent="0.25">
      <c r="A166" s="206"/>
      <c r="B166" s="215"/>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5.75" customHeight="1" x14ac:dyDescent="0.25">
      <c r="A167" s="206"/>
      <c r="B167" s="215"/>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5.75" customHeight="1" x14ac:dyDescent="0.25">
      <c r="A168" s="206"/>
      <c r="B168" s="215"/>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5.75" customHeight="1" x14ac:dyDescent="0.25">
      <c r="A169" s="206"/>
      <c r="B169" s="215"/>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5.75" customHeight="1" x14ac:dyDescent="0.25">
      <c r="A170" s="206"/>
      <c r="B170" s="215"/>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5.75" customHeight="1" x14ac:dyDescent="0.25">
      <c r="A171" s="206"/>
      <c r="B171" s="215"/>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5.75" customHeight="1" x14ac:dyDescent="0.25">
      <c r="A172" s="206"/>
      <c r="B172" s="215"/>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5.75" customHeight="1" x14ac:dyDescent="0.25">
      <c r="A173" s="206"/>
      <c r="B173" s="215"/>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5.75" customHeight="1" x14ac:dyDescent="0.25">
      <c r="A174" s="206"/>
      <c r="B174" s="215"/>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5.75" customHeight="1" x14ac:dyDescent="0.25">
      <c r="A175" s="206"/>
      <c r="B175" s="215"/>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5.75" customHeight="1" x14ac:dyDescent="0.25">
      <c r="A176" s="206"/>
      <c r="B176" s="215"/>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5.75" customHeight="1" x14ac:dyDescent="0.25">
      <c r="A177" s="206"/>
      <c r="B177" s="215"/>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5.75" customHeight="1" x14ac:dyDescent="0.25">
      <c r="A178" s="206"/>
      <c r="B178" s="215"/>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5.75" customHeight="1" x14ac:dyDescent="0.25">
      <c r="A179" s="206"/>
      <c r="B179" s="215"/>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5.75" customHeight="1" x14ac:dyDescent="0.25">
      <c r="A180" s="206"/>
      <c r="B180" s="215"/>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5.75" customHeight="1" x14ac:dyDescent="0.25">
      <c r="A181" s="206"/>
      <c r="B181" s="215"/>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5.75" customHeight="1" x14ac:dyDescent="0.25">
      <c r="A182" s="206"/>
      <c r="B182" s="215"/>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5.75" customHeight="1" x14ac:dyDescent="0.25">
      <c r="A183" s="206"/>
      <c r="B183" s="215"/>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5.75" customHeight="1" x14ac:dyDescent="0.25">
      <c r="A184" s="206"/>
      <c r="B184" s="215"/>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5.75" customHeight="1" x14ac:dyDescent="0.25">
      <c r="A185" s="206"/>
      <c r="B185" s="215"/>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5.75" customHeight="1" x14ac:dyDescent="0.25">
      <c r="A186" s="206"/>
      <c r="B186" s="215"/>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5.75" customHeight="1" x14ac:dyDescent="0.25">
      <c r="A187" s="206"/>
      <c r="B187" s="215"/>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5.75" customHeight="1" x14ac:dyDescent="0.25">
      <c r="A188" s="206"/>
      <c r="B188" s="215"/>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5.75" customHeight="1" x14ac:dyDescent="0.25">
      <c r="A189" s="206"/>
      <c r="B189" s="215"/>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5.75" customHeight="1" x14ac:dyDescent="0.25">
      <c r="A190" s="206"/>
      <c r="B190" s="215"/>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5.75" customHeight="1" x14ac:dyDescent="0.25">
      <c r="A191" s="206"/>
      <c r="B191" s="215"/>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5.75" customHeight="1" x14ac:dyDescent="0.25">
      <c r="A192" s="206"/>
      <c r="B192" s="215"/>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5.75" customHeight="1" x14ac:dyDescent="0.25">
      <c r="A193" s="206"/>
      <c r="B193" s="215"/>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5.75" customHeight="1" x14ac:dyDescent="0.25">
      <c r="A194" s="206"/>
      <c r="B194" s="215"/>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5.75" customHeight="1" x14ac:dyDescent="0.25">
      <c r="A195" s="206"/>
      <c r="B195" s="215"/>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5.75" customHeight="1" x14ac:dyDescent="0.25">
      <c r="A196" s="206"/>
      <c r="B196" s="215"/>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5.75" customHeight="1" x14ac:dyDescent="0.25">
      <c r="A197" s="206"/>
      <c r="B197" s="215"/>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5.75" customHeight="1" x14ac:dyDescent="0.25">
      <c r="A198" s="206"/>
      <c r="B198" s="215"/>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5.75" customHeight="1" x14ac:dyDescent="0.25">
      <c r="A199" s="206"/>
      <c r="B199" s="215"/>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5.75" customHeight="1" x14ac:dyDescent="0.25">
      <c r="A200" s="206"/>
      <c r="B200" s="215"/>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5.75" customHeight="1" x14ac:dyDescent="0.25">
      <c r="A201" s="206"/>
      <c r="B201" s="215"/>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5.75" customHeight="1" x14ac:dyDescent="0.25">
      <c r="A202" s="206"/>
      <c r="B202" s="215"/>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5.75" customHeight="1" x14ac:dyDescent="0.25">
      <c r="A203" s="206"/>
      <c r="B203" s="215"/>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5.75" customHeight="1" x14ac:dyDescent="0.25">
      <c r="A204" s="206"/>
      <c r="B204" s="215"/>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5.75" customHeight="1" x14ac:dyDescent="0.25">
      <c r="A205" s="206"/>
      <c r="B205" s="215"/>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5.75" customHeight="1" x14ac:dyDescent="0.25">
      <c r="A206" s="206"/>
      <c r="B206" s="215"/>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5.75" customHeight="1" x14ac:dyDescent="0.25">
      <c r="A207" s="206"/>
      <c r="B207" s="215"/>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5.75" customHeight="1" x14ac:dyDescent="0.25">
      <c r="A208" s="206"/>
      <c r="B208" s="215"/>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5.75" customHeight="1" x14ac:dyDescent="0.25">
      <c r="A209" s="206"/>
      <c r="B209" s="215"/>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5.75" customHeight="1" x14ac:dyDescent="0.25">
      <c r="A210" s="206"/>
      <c r="B210" s="215"/>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5.75" customHeight="1" x14ac:dyDescent="0.25">
      <c r="A211" s="206"/>
      <c r="B211" s="215"/>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5.75" customHeight="1" x14ac:dyDescent="0.25">
      <c r="A212" s="206"/>
      <c r="B212" s="215"/>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5.75" customHeight="1" x14ac:dyDescent="0.25">
      <c r="A213" s="206"/>
      <c r="B213" s="215"/>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5.75" customHeight="1" x14ac:dyDescent="0.25">
      <c r="A214" s="206"/>
      <c r="B214" s="215"/>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5.75" customHeight="1" x14ac:dyDescent="0.25">
      <c r="A215" s="206"/>
      <c r="B215" s="215"/>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5.75" customHeight="1" x14ac:dyDescent="0.25">
      <c r="A216" s="206"/>
      <c r="B216" s="215"/>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5.75" customHeight="1" x14ac:dyDescent="0.25">
      <c r="A217" s="206"/>
      <c r="B217" s="215"/>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5.75" customHeight="1" x14ac:dyDescent="0.25">
      <c r="A218" s="206"/>
      <c r="B218" s="215"/>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5.75" customHeight="1" x14ac:dyDescent="0.25">
      <c r="A219" s="206"/>
      <c r="B219" s="215"/>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5.75" customHeight="1" x14ac:dyDescent="0.25">
      <c r="A220" s="206"/>
      <c r="B220" s="215"/>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5.75" customHeight="1" x14ac:dyDescent="0.25">
      <c r="A221" s="206"/>
      <c r="B221" s="215"/>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5.75" customHeight="1" x14ac:dyDescent="0.25">
      <c r="A222" s="206"/>
      <c r="B222" s="215"/>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5.75" customHeight="1" x14ac:dyDescent="0.25">
      <c r="A223" s="206"/>
      <c r="B223" s="21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5.75" customHeight="1" x14ac:dyDescent="0.25">
      <c r="A224" s="206"/>
      <c r="B224" s="215"/>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5.75" customHeight="1" x14ac:dyDescent="0.25">
      <c r="A225" s="206"/>
      <c r="B225" s="215"/>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5.75" customHeight="1" x14ac:dyDescent="0.25">
      <c r="A226" s="206"/>
      <c r="B226" s="215"/>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5.75" customHeight="1" x14ac:dyDescent="0.25">
      <c r="A227" s="206"/>
      <c r="B227" s="215"/>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5.75" customHeight="1" x14ac:dyDescent="0.25">
      <c r="A228" s="206"/>
      <c r="B228" s="215"/>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5.75" customHeight="1" x14ac:dyDescent="0.25">
      <c r="A229" s="206"/>
      <c r="B229" s="215"/>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5.75" customHeight="1" x14ac:dyDescent="0.25">
      <c r="A230" s="206"/>
      <c r="B230" s="215"/>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5.75" customHeight="1" x14ac:dyDescent="0.25">
      <c r="A231" s="206"/>
      <c r="B231" s="215"/>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5.75" customHeight="1" x14ac:dyDescent="0.25">
      <c r="A232" s="206"/>
      <c r="B232" s="215"/>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5.75" customHeight="1" x14ac:dyDescent="0.25">
      <c r="A233" s="206"/>
      <c r="B233" s="215"/>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5.75" customHeight="1" x14ac:dyDescent="0.25">
      <c r="A234" s="206"/>
      <c r="B234" s="215"/>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5.75" customHeight="1" x14ac:dyDescent="0.25">
      <c r="A235" s="206"/>
      <c r="B235" s="215"/>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5.75" customHeight="1" x14ac:dyDescent="0.25">
      <c r="A236" s="206"/>
      <c r="B236" s="215"/>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5.75" customHeight="1" x14ac:dyDescent="0.25">
      <c r="A237" s="206"/>
      <c r="B237" s="215"/>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5.75" customHeight="1" x14ac:dyDescent="0.25">
      <c r="A238" s="206"/>
      <c r="B238" s="215"/>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5.75" customHeight="1" x14ac:dyDescent="0.25">
      <c r="A239" s="206"/>
      <c r="B239" s="215"/>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5.75" customHeight="1" x14ac:dyDescent="0.25">
      <c r="A240" s="206"/>
      <c r="B240" s="215"/>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5.75" customHeight="1" x14ac:dyDescent="0.25">
      <c r="A241" s="206"/>
      <c r="B241" s="215"/>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5.75" customHeight="1" x14ac:dyDescent="0.25">
      <c r="A242" s="206"/>
      <c r="B242" s="215"/>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5.75" customHeight="1" x14ac:dyDescent="0.25">
      <c r="A243" s="206"/>
      <c r="B243" s="215"/>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5.75" customHeight="1" x14ac:dyDescent="0.25">
      <c r="A244" s="206"/>
      <c r="B244" s="215"/>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5.75" customHeight="1" x14ac:dyDescent="0.25">
      <c r="A245" s="206"/>
      <c r="B245" s="215"/>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5.75" customHeight="1" x14ac:dyDescent="0.25">
      <c r="A246" s="206"/>
      <c r="B246" s="215"/>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5.75" customHeight="1" x14ac:dyDescent="0.25">
      <c r="A247" s="206"/>
      <c r="B247" s="215"/>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5.75" customHeight="1" x14ac:dyDescent="0.25">
      <c r="A248" s="206"/>
      <c r="B248" s="215"/>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5.75" customHeight="1" x14ac:dyDescent="0.25">
      <c r="A249" s="206"/>
      <c r="B249" s="215"/>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5.75" customHeight="1" x14ac:dyDescent="0.25">
      <c r="A250" s="206"/>
      <c r="B250" s="215"/>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5.75" customHeight="1" x14ac:dyDescent="0.25">
      <c r="A251" s="206"/>
      <c r="B251" s="215"/>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5.75" customHeight="1" x14ac:dyDescent="0.25">
      <c r="A252" s="206"/>
      <c r="B252" s="215"/>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5.75" customHeight="1" x14ac:dyDescent="0.25">
      <c r="A253" s="206"/>
      <c r="B253" s="215"/>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5.75" customHeight="1" x14ac:dyDescent="0.25">
      <c r="A254" s="206"/>
      <c r="B254" s="215"/>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5.75" customHeight="1" x14ac:dyDescent="0.25">
      <c r="A255" s="206"/>
      <c r="B255" s="215"/>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5.75" customHeight="1" x14ac:dyDescent="0.25">
      <c r="A256" s="206"/>
      <c r="B256" s="215"/>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5.75" customHeight="1" x14ac:dyDescent="0.25">
      <c r="A257" s="206"/>
      <c r="B257" s="215"/>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5.75" customHeight="1" x14ac:dyDescent="0.25">
      <c r="A258" s="206"/>
      <c r="B258" s="215"/>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5.75" customHeight="1" x14ac:dyDescent="0.25">
      <c r="A259" s="206"/>
      <c r="B259" s="215"/>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5.75" customHeight="1" x14ac:dyDescent="0.25">
      <c r="A260" s="206"/>
      <c r="B260" s="215"/>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5.75" customHeight="1" x14ac:dyDescent="0.25">
      <c r="A261" s="206"/>
      <c r="B261" s="215"/>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5.75" customHeight="1" x14ac:dyDescent="0.25">
      <c r="A262" s="206"/>
      <c r="B262" s="215"/>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50">
    <mergeCell ref="C51:M51"/>
    <mergeCell ref="C52:M52"/>
    <mergeCell ref="B30:B32"/>
    <mergeCell ref="B33:B44"/>
    <mergeCell ref="F46:F47"/>
    <mergeCell ref="G46:G47"/>
    <mergeCell ref="I47:J47"/>
    <mergeCell ref="C49:M49"/>
    <mergeCell ref="C50:M50"/>
    <mergeCell ref="B45:B48"/>
    <mergeCell ref="F10:G10"/>
    <mergeCell ref="I10:J10"/>
    <mergeCell ref="J28:L28"/>
    <mergeCell ref="B8:B10"/>
    <mergeCell ref="C9:D9"/>
    <mergeCell ref="C10:D10"/>
    <mergeCell ref="B17:B22"/>
    <mergeCell ref="B23:B26"/>
    <mergeCell ref="C1:M1"/>
    <mergeCell ref="A2:A14"/>
    <mergeCell ref="C2:M2"/>
    <mergeCell ref="C3:M3"/>
    <mergeCell ref="D4:M4"/>
    <mergeCell ref="C5:M5"/>
    <mergeCell ref="C6:M6"/>
    <mergeCell ref="C7:G7"/>
    <mergeCell ref="I7:M7"/>
    <mergeCell ref="F9:G9"/>
    <mergeCell ref="I9:J9"/>
    <mergeCell ref="C11:M11"/>
    <mergeCell ref="C12:M12"/>
    <mergeCell ref="C13:M13"/>
    <mergeCell ref="C14:D14"/>
    <mergeCell ref="F14:M14"/>
    <mergeCell ref="C62:M62"/>
    <mergeCell ref="A15:A52"/>
    <mergeCell ref="A53:A58"/>
    <mergeCell ref="A59:A61"/>
    <mergeCell ref="C57:M57"/>
    <mergeCell ref="C58:M58"/>
    <mergeCell ref="C59:M59"/>
    <mergeCell ref="C60:M60"/>
    <mergeCell ref="C61:M61"/>
    <mergeCell ref="C53:M53"/>
    <mergeCell ref="C54:M54"/>
    <mergeCell ref="C55:M55"/>
    <mergeCell ref="C56:M56"/>
    <mergeCell ref="D15:M15"/>
    <mergeCell ref="C16:M16"/>
    <mergeCell ref="B27:B29"/>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D00-000000000000}">
          <x14:formula1>
            <xm:f>Desplegables!$B$45:$B$46</xm:f>
          </x14:formula1>
          <xm:sqref>C4</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Z1002"/>
  <sheetViews>
    <sheetView zoomScale="140" zoomScaleNormal="140" workbookViewId="0">
      <selection activeCell="B1" sqref="B1"/>
    </sheetView>
  </sheetViews>
  <sheetFormatPr baseColWidth="10" defaultColWidth="12.625" defaultRowHeight="15" customHeight="1" x14ac:dyDescent="0.2"/>
  <cols>
    <col min="1" max="1" width="13.625" customWidth="1"/>
    <col min="2" max="2" width="27.125" customWidth="1"/>
    <col min="3" max="3" width="22.5" customWidth="1"/>
    <col min="4" max="26" width="8.125" customWidth="1"/>
  </cols>
  <sheetData>
    <row r="1" spans="1:26" ht="28.5" customHeight="1" x14ac:dyDescent="0.25">
      <c r="A1" s="258"/>
      <c r="B1" s="259" t="s">
        <v>1185</v>
      </c>
      <c r="C1" s="768"/>
      <c r="D1" s="768"/>
      <c r="E1" s="768"/>
      <c r="F1" s="768"/>
      <c r="G1" s="768"/>
      <c r="H1" s="768"/>
      <c r="I1" s="768"/>
      <c r="J1" s="768"/>
      <c r="K1" s="768"/>
      <c r="L1" s="768"/>
      <c r="M1" s="270"/>
      <c r="N1" s="206"/>
      <c r="O1" s="206"/>
      <c r="P1" s="206"/>
      <c r="Q1" s="206"/>
      <c r="R1" s="206"/>
      <c r="S1" s="206"/>
      <c r="T1" s="206"/>
      <c r="U1" s="878"/>
      <c r="V1" s="206"/>
      <c r="W1" s="206"/>
      <c r="X1" s="206"/>
      <c r="Y1" s="206"/>
      <c r="Z1" s="206"/>
    </row>
    <row r="2" spans="1:26" ht="15.75" x14ac:dyDescent="0.25">
      <c r="A2" s="1939" t="s">
        <v>561</v>
      </c>
      <c r="B2" s="746" t="s">
        <v>562</v>
      </c>
      <c r="C2" s="1942" t="s">
        <v>1396</v>
      </c>
      <c r="D2" s="1552"/>
      <c r="E2" s="1552"/>
      <c r="F2" s="1552"/>
      <c r="G2" s="1552"/>
      <c r="H2" s="1552"/>
      <c r="I2" s="1552"/>
      <c r="J2" s="1552"/>
      <c r="K2" s="1552"/>
      <c r="L2" s="1552"/>
      <c r="M2" s="1572"/>
      <c r="N2" s="206"/>
      <c r="O2" s="206"/>
      <c r="P2" s="206"/>
      <c r="Q2" s="206"/>
      <c r="R2" s="206"/>
      <c r="S2" s="206"/>
      <c r="T2" s="206"/>
      <c r="U2" s="206"/>
      <c r="V2" s="206"/>
      <c r="W2" s="206"/>
      <c r="X2" s="206"/>
      <c r="Y2" s="206"/>
      <c r="Z2" s="206"/>
    </row>
    <row r="3" spans="1:26" ht="31.5" x14ac:dyDescent="0.25">
      <c r="A3" s="1609"/>
      <c r="B3" s="746" t="s">
        <v>698</v>
      </c>
      <c r="C3" s="1954" t="s">
        <v>1182</v>
      </c>
      <c r="D3" s="1552"/>
      <c r="E3" s="1552"/>
      <c r="F3" s="1552"/>
      <c r="G3" s="1552"/>
      <c r="H3" s="1552"/>
      <c r="I3" s="1552"/>
      <c r="J3" s="1552"/>
      <c r="K3" s="1552"/>
      <c r="L3" s="1552"/>
      <c r="M3" s="1572"/>
      <c r="N3" s="206"/>
      <c r="O3" s="206"/>
      <c r="P3" s="206"/>
      <c r="Q3" s="206"/>
      <c r="R3" s="206"/>
      <c r="S3" s="206"/>
      <c r="T3" s="206"/>
      <c r="U3" s="206"/>
      <c r="V3" s="206"/>
      <c r="W3" s="206"/>
      <c r="X3" s="206"/>
      <c r="Y3" s="206"/>
      <c r="Z3" s="206"/>
    </row>
    <row r="4" spans="1:26" ht="15.75" x14ac:dyDescent="0.25">
      <c r="A4" s="1609"/>
      <c r="B4" s="746" t="s">
        <v>830</v>
      </c>
      <c r="C4" s="952" t="s">
        <v>96</v>
      </c>
      <c r="D4" s="1944"/>
      <c r="E4" s="1552"/>
      <c r="F4" s="1552"/>
      <c r="G4" s="1552"/>
      <c r="H4" s="1552"/>
      <c r="I4" s="1552"/>
      <c r="J4" s="1552"/>
      <c r="K4" s="1552"/>
      <c r="L4" s="1552"/>
      <c r="M4" s="1572"/>
      <c r="N4" s="206"/>
      <c r="O4" s="206"/>
      <c r="P4" s="206"/>
      <c r="Q4" s="206"/>
      <c r="R4" s="206"/>
      <c r="S4" s="206"/>
      <c r="T4" s="206"/>
      <c r="U4" s="206"/>
      <c r="V4" s="206"/>
      <c r="W4" s="206"/>
      <c r="X4" s="206"/>
      <c r="Y4" s="206"/>
      <c r="Z4" s="206"/>
    </row>
    <row r="5" spans="1:26" ht="15" customHeight="1" x14ac:dyDescent="0.25">
      <c r="A5" s="1609"/>
      <c r="B5" s="747" t="s">
        <v>566</v>
      </c>
      <c r="C5" s="1944" t="s">
        <v>96</v>
      </c>
      <c r="D5" s="1552"/>
      <c r="E5" s="1552"/>
      <c r="F5" s="1552"/>
      <c r="G5" s="1552"/>
      <c r="H5" s="1552"/>
      <c r="I5" s="1552"/>
      <c r="J5" s="1552"/>
      <c r="K5" s="1552"/>
      <c r="L5" s="1552"/>
      <c r="M5" s="1572"/>
      <c r="N5" s="206"/>
      <c r="O5" s="206"/>
      <c r="P5" s="206"/>
      <c r="Q5" s="206"/>
      <c r="R5" s="206"/>
      <c r="S5" s="206"/>
      <c r="T5" s="206"/>
      <c r="U5" s="206"/>
      <c r="V5" s="206"/>
      <c r="W5" s="206"/>
      <c r="X5" s="206"/>
      <c r="Y5" s="206"/>
      <c r="Z5" s="206"/>
    </row>
    <row r="6" spans="1:26" ht="15.75" x14ac:dyDescent="0.25">
      <c r="A6" s="1609"/>
      <c r="B6" s="746" t="s">
        <v>568</v>
      </c>
      <c r="C6" s="1944" t="s">
        <v>96</v>
      </c>
      <c r="D6" s="1552"/>
      <c r="E6" s="1552"/>
      <c r="F6" s="1552"/>
      <c r="G6" s="1552"/>
      <c r="H6" s="1552"/>
      <c r="I6" s="1552"/>
      <c r="J6" s="1552"/>
      <c r="K6" s="1552"/>
      <c r="L6" s="1552"/>
      <c r="M6" s="1572"/>
      <c r="N6" s="206"/>
      <c r="O6" s="206"/>
      <c r="P6" s="206"/>
      <c r="Q6" s="206"/>
      <c r="R6" s="206"/>
      <c r="S6" s="206"/>
      <c r="T6" s="206"/>
      <c r="U6" s="206"/>
      <c r="V6" s="206"/>
      <c r="W6" s="206"/>
      <c r="X6" s="206"/>
      <c r="Y6" s="206"/>
      <c r="Z6" s="206"/>
    </row>
    <row r="7" spans="1:26" ht="47.25" customHeight="1" x14ac:dyDescent="0.25">
      <c r="A7" s="1609"/>
      <c r="B7" s="746" t="s">
        <v>570</v>
      </c>
      <c r="C7" s="1946" t="s">
        <v>916</v>
      </c>
      <c r="D7" s="1552"/>
      <c r="E7" s="1552"/>
      <c r="F7" s="1552"/>
      <c r="G7" s="1572"/>
      <c r="H7" s="748" t="s">
        <v>231</v>
      </c>
      <c r="I7" s="1946" t="s">
        <v>917</v>
      </c>
      <c r="J7" s="1552"/>
      <c r="K7" s="1552"/>
      <c r="L7" s="1552"/>
      <c r="M7" s="1572"/>
      <c r="N7" s="206"/>
      <c r="O7" s="206"/>
      <c r="P7" s="206"/>
      <c r="Q7" s="206"/>
      <c r="R7" s="206"/>
      <c r="S7" s="206"/>
      <c r="T7" s="206"/>
      <c r="U7" s="206"/>
      <c r="V7" s="206"/>
      <c r="W7" s="206"/>
      <c r="X7" s="206"/>
      <c r="Y7" s="206"/>
      <c r="Z7" s="206"/>
    </row>
    <row r="8" spans="1:26" ht="15.75" customHeight="1" x14ac:dyDescent="0.25">
      <c r="A8" s="1609"/>
      <c r="B8" s="1938" t="s">
        <v>571</v>
      </c>
      <c r="C8" s="560"/>
      <c r="D8" s="560"/>
      <c r="E8" s="560"/>
      <c r="F8" s="560"/>
      <c r="G8" s="560"/>
      <c r="H8" s="560"/>
      <c r="I8" s="560"/>
      <c r="J8" s="560"/>
      <c r="K8" s="560"/>
      <c r="L8" s="749"/>
      <c r="M8" s="750"/>
      <c r="N8" s="206"/>
      <c r="O8" s="206"/>
      <c r="P8" s="206"/>
      <c r="Q8" s="206"/>
      <c r="R8" s="206"/>
      <c r="S8" s="206"/>
      <c r="T8" s="206"/>
      <c r="U8" s="206"/>
      <c r="V8" s="206"/>
      <c r="W8" s="206"/>
      <c r="X8" s="206"/>
      <c r="Y8" s="206"/>
      <c r="Z8" s="206"/>
    </row>
    <row r="9" spans="1:26" ht="15.75" x14ac:dyDescent="0.25">
      <c r="A9" s="1609"/>
      <c r="B9" s="1664"/>
      <c r="C9" s="1863"/>
      <c r="D9" s="1552"/>
      <c r="E9" s="558"/>
      <c r="F9" s="1944"/>
      <c r="G9" s="1552"/>
      <c r="H9" s="558"/>
      <c r="I9" s="1944"/>
      <c r="J9" s="1552"/>
      <c r="K9" s="558"/>
      <c r="L9" s="5"/>
      <c r="M9" s="209"/>
      <c r="N9" s="206"/>
      <c r="O9" s="206"/>
      <c r="P9" s="206"/>
      <c r="Q9" s="206"/>
      <c r="R9" s="206"/>
      <c r="S9" s="206"/>
      <c r="T9" s="206"/>
      <c r="U9" s="206"/>
      <c r="V9" s="206"/>
      <c r="W9" s="206"/>
      <c r="X9" s="206"/>
      <c r="Y9" s="206"/>
      <c r="Z9" s="206"/>
    </row>
    <row r="10" spans="1:26" ht="15.75" x14ac:dyDescent="0.25">
      <c r="A10" s="1609"/>
      <c r="B10" s="1572"/>
      <c r="C10" s="1934" t="s">
        <v>575</v>
      </c>
      <c r="D10" s="1552"/>
      <c r="E10" s="560"/>
      <c r="F10" s="1934" t="s">
        <v>575</v>
      </c>
      <c r="G10" s="1552"/>
      <c r="H10" s="560"/>
      <c r="I10" s="1934" t="s">
        <v>575</v>
      </c>
      <c r="J10" s="1552"/>
      <c r="K10" s="560"/>
      <c r="L10" s="749"/>
      <c r="M10" s="750"/>
      <c r="N10" s="206"/>
      <c r="O10" s="206"/>
      <c r="P10" s="206"/>
      <c r="Q10" s="206"/>
      <c r="R10" s="206"/>
      <c r="S10" s="206"/>
      <c r="T10" s="206"/>
      <c r="U10" s="206"/>
      <c r="V10" s="206"/>
      <c r="W10" s="206"/>
      <c r="X10" s="206"/>
      <c r="Y10" s="206"/>
      <c r="Z10" s="206"/>
    </row>
    <row r="11" spans="1:26" ht="29.85" customHeight="1" x14ac:dyDescent="0.25">
      <c r="A11" s="1609"/>
      <c r="B11" s="751" t="s">
        <v>833</v>
      </c>
      <c r="C11" s="1954" t="s">
        <v>932</v>
      </c>
      <c r="D11" s="1552"/>
      <c r="E11" s="1552"/>
      <c r="F11" s="1552"/>
      <c r="G11" s="1552"/>
      <c r="H11" s="1552"/>
      <c r="I11" s="1552"/>
      <c r="J11" s="1552"/>
      <c r="K11" s="1552"/>
      <c r="L11" s="1552"/>
      <c r="M11" s="1572"/>
      <c r="N11" s="206"/>
      <c r="O11" s="206"/>
      <c r="P11" s="206"/>
      <c r="Q11" s="206"/>
      <c r="R11" s="206"/>
      <c r="S11" s="206"/>
      <c r="T11" s="206"/>
      <c r="U11" s="206"/>
      <c r="V11" s="206"/>
      <c r="W11" s="206"/>
      <c r="X11" s="206"/>
      <c r="Y11" s="206"/>
      <c r="Z11" s="206"/>
    </row>
    <row r="12" spans="1:26" ht="54" customHeight="1" x14ac:dyDescent="0.25">
      <c r="A12" s="1609"/>
      <c r="B12" s="746" t="s">
        <v>704</v>
      </c>
      <c r="C12" s="1942" t="s">
        <v>933</v>
      </c>
      <c r="D12" s="1552"/>
      <c r="E12" s="1552"/>
      <c r="F12" s="1552"/>
      <c r="G12" s="1552"/>
      <c r="H12" s="1552"/>
      <c r="I12" s="1552"/>
      <c r="J12" s="1552"/>
      <c r="K12" s="1552"/>
      <c r="L12" s="1552"/>
      <c r="M12" s="1572"/>
      <c r="N12" s="206"/>
      <c r="O12" s="206"/>
      <c r="P12" s="206"/>
      <c r="Q12" s="206"/>
      <c r="R12" s="206"/>
      <c r="S12" s="206"/>
      <c r="T12" s="206"/>
      <c r="U12" s="206"/>
      <c r="V12" s="206"/>
      <c r="W12" s="206"/>
      <c r="X12" s="206"/>
      <c r="Y12" s="206"/>
      <c r="Z12" s="206"/>
    </row>
    <row r="13" spans="1:26" ht="47.25" x14ac:dyDescent="0.25">
      <c r="A13" s="1609"/>
      <c r="B13" s="747" t="s">
        <v>705</v>
      </c>
      <c r="C13" s="1595" t="s">
        <v>1183</v>
      </c>
      <c r="D13" s="1552"/>
      <c r="E13" s="1552"/>
      <c r="F13" s="1552"/>
      <c r="G13" s="1552"/>
      <c r="H13" s="1552"/>
      <c r="I13" s="1552"/>
      <c r="J13" s="1552"/>
      <c r="K13" s="1552"/>
      <c r="L13" s="1552"/>
      <c r="M13" s="1572"/>
      <c r="N13" s="206"/>
      <c r="O13" s="206"/>
      <c r="P13" s="5"/>
      <c r="Q13" s="5"/>
      <c r="R13" s="5"/>
      <c r="S13" s="5"/>
      <c r="T13" s="5"/>
      <c r="U13" s="5"/>
      <c r="V13" s="5"/>
      <c r="W13" s="5"/>
      <c r="X13" s="5"/>
      <c r="Y13" s="5"/>
      <c r="Z13" s="5"/>
    </row>
    <row r="14" spans="1:26" ht="31.5" customHeight="1" x14ac:dyDescent="0.25">
      <c r="A14" s="1610"/>
      <c r="B14" s="746" t="s">
        <v>707</v>
      </c>
      <c r="C14" s="1863" t="s">
        <v>836</v>
      </c>
      <c r="D14" s="1572"/>
      <c r="E14" s="731" t="s">
        <v>109</v>
      </c>
      <c r="F14" s="1941" t="s">
        <v>460</v>
      </c>
      <c r="G14" s="1552"/>
      <c r="H14" s="1552"/>
      <c r="I14" s="1552"/>
      <c r="J14" s="1552"/>
      <c r="K14" s="1552"/>
      <c r="L14" s="1552"/>
      <c r="M14" s="1572"/>
      <c r="N14" s="206"/>
      <c r="O14" s="206"/>
      <c r="P14" s="5"/>
      <c r="Q14" s="5"/>
      <c r="R14" s="5"/>
      <c r="S14" s="5"/>
      <c r="T14" s="5"/>
      <c r="U14" s="5"/>
      <c r="V14" s="5"/>
      <c r="W14" s="5"/>
      <c r="X14" s="5"/>
      <c r="Y14" s="5"/>
      <c r="Z14" s="5"/>
    </row>
    <row r="15" spans="1:26" ht="15.75" customHeight="1" x14ac:dyDescent="0.25">
      <c r="A15" s="1940" t="s">
        <v>578</v>
      </c>
      <c r="B15" s="746" t="s">
        <v>218</v>
      </c>
      <c r="C15" s="939" t="s">
        <v>819</v>
      </c>
      <c r="D15" s="1629"/>
      <c r="E15" s="1552"/>
      <c r="F15" s="1552"/>
      <c r="G15" s="1552"/>
      <c r="H15" s="1552"/>
      <c r="I15" s="1552"/>
      <c r="J15" s="1552"/>
      <c r="K15" s="1552"/>
      <c r="L15" s="1552"/>
      <c r="M15" s="1572"/>
      <c r="N15" s="206"/>
      <c r="O15" s="206"/>
      <c r="P15" s="206"/>
      <c r="Q15" s="206"/>
      <c r="R15" s="206"/>
      <c r="S15" s="206"/>
      <c r="T15" s="206"/>
      <c r="U15" s="206"/>
      <c r="V15" s="206"/>
      <c r="W15" s="206"/>
      <c r="X15" s="206"/>
      <c r="Y15" s="206"/>
      <c r="Z15" s="206"/>
    </row>
    <row r="16" spans="1:26" ht="53.1" customHeight="1" x14ac:dyDescent="0.25">
      <c r="A16" s="1609"/>
      <c r="B16" s="746" t="s">
        <v>709</v>
      </c>
      <c r="C16" s="1774" t="s">
        <v>507</v>
      </c>
      <c r="D16" s="1552"/>
      <c r="E16" s="1552"/>
      <c r="F16" s="1552"/>
      <c r="G16" s="1552"/>
      <c r="H16" s="1552"/>
      <c r="I16" s="1552"/>
      <c r="J16" s="1552"/>
      <c r="K16" s="1552"/>
      <c r="L16" s="1552"/>
      <c r="M16" s="1572"/>
      <c r="N16" s="206"/>
      <c r="O16" s="206"/>
      <c r="P16" s="206"/>
      <c r="Q16" s="206"/>
      <c r="R16" s="206"/>
      <c r="S16" s="206"/>
      <c r="T16" s="206"/>
      <c r="U16" s="206"/>
      <c r="V16" s="206"/>
      <c r="W16" s="206"/>
      <c r="X16" s="206"/>
      <c r="Y16" s="206"/>
      <c r="Z16" s="206"/>
    </row>
    <row r="17" spans="1:26" ht="8.25" customHeight="1" x14ac:dyDescent="0.25">
      <c r="A17" s="1609"/>
      <c r="B17" s="1938" t="s">
        <v>579</v>
      </c>
      <c r="C17" s="558"/>
      <c r="D17" s="558"/>
      <c r="E17" s="558"/>
      <c r="F17" s="558"/>
      <c r="G17" s="558"/>
      <c r="H17" s="558"/>
      <c r="I17" s="558"/>
      <c r="J17" s="558"/>
      <c r="K17" s="558"/>
      <c r="L17" s="558"/>
      <c r="M17" s="730"/>
      <c r="N17" s="206"/>
      <c r="O17" s="206"/>
      <c r="P17" s="206"/>
      <c r="Q17" s="206"/>
      <c r="R17" s="206"/>
      <c r="S17" s="206"/>
      <c r="T17" s="206"/>
      <c r="U17" s="206"/>
      <c r="V17" s="206"/>
      <c r="W17" s="206"/>
      <c r="X17" s="206"/>
      <c r="Y17" s="206"/>
      <c r="Z17" s="206"/>
    </row>
    <row r="18" spans="1:26" ht="9" customHeight="1" x14ac:dyDescent="0.25">
      <c r="A18" s="1609"/>
      <c r="B18" s="1664"/>
      <c r="C18" s="558"/>
      <c r="D18" s="560"/>
      <c r="E18" s="558"/>
      <c r="F18" s="560"/>
      <c r="G18" s="558"/>
      <c r="H18" s="560"/>
      <c r="I18" s="558"/>
      <c r="J18" s="560"/>
      <c r="K18" s="558"/>
      <c r="L18" s="560"/>
      <c r="M18" s="730"/>
      <c r="N18" s="206"/>
      <c r="O18" s="206"/>
      <c r="P18" s="206"/>
      <c r="Q18" s="206"/>
      <c r="R18" s="206"/>
      <c r="S18" s="206"/>
      <c r="T18" s="206"/>
      <c r="U18" s="206"/>
      <c r="V18" s="206"/>
      <c r="W18" s="206"/>
      <c r="X18" s="206"/>
      <c r="Y18" s="206"/>
      <c r="Z18" s="206"/>
    </row>
    <row r="19" spans="1:26" ht="31.5" x14ac:dyDescent="0.25">
      <c r="A19" s="1609"/>
      <c r="B19" s="1664"/>
      <c r="C19" s="732" t="s">
        <v>580</v>
      </c>
      <c r="D19" s="561"/>
      <c r="E19" s="732" t="s">
        <v>581</v>
      </c>
      <c r="F19" s="561"/>
      <c r="G19" s="732" t="s">
        <v>582</v>
      </c>
      <c r="H19" s="561"/>
      <c r="I19" s="732" t="s">
        <v>583</v>
      </c>
      <c r="J19" s="561"/>
      <c r="K19" s="732" t="s">
        <v>837</v>
      </c>
      <c r="L19" s="561"/>
      <c r="M19" s="730"/>
      <c r="N19" s="206"/>
      <c r="O19" s="206"/>
      <c r="P19" s="206"/>
      <c r="Q19" s="206"/>
      <c r="R19" s="206"/>
      <c r="S19" s="206"/>
      <c r="T19" s="206"/>
      <c r="U19" s="206"/>
      <c r="V19" s="206"/>
      <c r="W19" s="206"/>
      <c r="X19" s="206"/>
      <c r="Y19" s="206"/>
      <c r="Z19" s="206"/>
    </row>
    <row r="20" spans="1:26" ht="31.5" x14ac:dyDescent="0.25">
      <c r="A20" s="1609"/>
      <c r="B20" s="1664"/>
      <c r="C20" s="732" t="s">
        <v>584</v>
      </c>
      <c r="D20" s="561"/>
      <c r="E20" s="732" t="s">
        <v>585</v>
      </c>
      <c r="F20" s="561"/>
      <c r="G20" s="732" t="s">
        <v>586</v>
      </c>
      <c r="H20" s="561"/>
      <c r="I20" s="732" t="s">
        <v>654</v>
      </c>
      <c r="J20" s="645" t="s">
        <v>589</v>
      </c>
      <c r="K20" s="732" t="s">
        <v>838</v>
      </c>
      <c r="L20" s="561"/>
      <c r="M20" s="730"/>
      <c r="N20" s="206"/>
      <c r="O20" s="206"/>
      <c r="P20" s="206"/>
      <c r="Q20" s="206"/>
      <c r="R20" s="206"/>
      <c r="S20" s="206"/>
      <c r="T20" s="206"/>
      <c r="U20" s="206"/>
      <c r="V20" s="206"/>
      <c r="W20" s="206"/>
      <c r="X20" s="206"/>
      <c r="Y20" s="206"/>
      <c r="Z20" s="206"/>
    </row>
    <row r="21" spans="1:26" ht="15.75" customHeight="1" x14ac:dyDescent="0.25">
      <c r="A21" s="1609"/>
      <c r="B21" s="1664"/>
      <c r="C21" s="732" t="s">
        <v>106</v>
      </c>
      <c r="D21" s="561"/>
      <c r="E21" s="690" t="s">
        <v>590</v>
      </c>
      <c r="F21" s="894"/>
      <c r="G21" s="560"/>
      <c r="H21" s="560"/>
      <c r="I21" s="560"/>
      <c r="J21" s="560"/>
      <c r="K21" s="560"/>
      <c r="L21" s="560"/>
      <c r="M21" s="727"/>
      <c r="N21" s="206"/>
      <c r="O21" s="206"/>
      <c r="P21" s="206"/>
      <c r="Q21" s="206"/>
      <c r="R21" s="206"/>
      <c r="S21" s="206"/>
      <c r="T21" s="206"/>
      <c r="U21" s="206"/>
      <c r="V21" s="206"/>
      <c r="W21" s="206"/>
      <c r="X21" s="206"/>
      <c r="Y21" s="206"/>
      <c r="Z21" s="206"/>
    </row>
    <row r="22" spans="1:26" ht="9.75" customHeight="1" x14ac:dyDescent="0.25">
      <c r="A22" s="1609"/>
      <c r="B22" s="1572"/>
      <c r="C22" s="560"/>
      <c r="D22" s="560"/>
      <c r="E22" s="560"/>
      <c r="F22" s="560"/>
      <c r="G22" s="560"/>
      <c r="H22" s="560"/>
      <c r="I22" s="560"/>
      <c r="J22" s="560"/>
      <c r="K22" s="560"/>
      <c r="L22" s="560"/>
      <c r="M22" s="727"/>
      <c r="N22" s="206"/>
      <c r="O22" s="206"/>
      <c r="P22" s="206"/>
      <c r="Q22" s="206"/>
      <c r="R22" s="206"/>
      <c r="S22" s="206"/>
      <c r="T22" s="206"/>
      <c r="U22" s="206"/>
      <c r="V22" s="206"/>
      <c r="W22" s="206"/>
      <c r="X22" s="206"/>
      <c r="Y22" s="206"/>
      <c r="Z22" s="206"/>
    </row>
    <row r="23" spans="1:26" ht="15.75" customHeight="1" x14ac:dyDescent="0.25">
      <c r="A23" s="1609"/>
      <c r="B23" s="1938" t="s">
        <v>592</v>
      </c>
      <c r="C23" s="558"/>
      <c r="D23" s="560"/>
      <c r="E23" s="558"/>
      <c r="F23" s="558"/>
      <c r="G23" s="560"/>
      <c r="H23" s="558"/>
      <c r="I23" s="558"/>
      <c r="J23" s="560"/>
      <c r="K23" s="558"/>
      <c r="L23" s="5"/>
      <c r="M23" s="209"/>
      <c r="N23" s="206"/>
      <c r="O23" s="206"/>
      <c r="P23" s="206"/>
      <c r="Q23" s="206"/>
      <c r="R23" s="206"/>
      <c r="S23" s="206"/>
      <c r="T23" s="206"/>
      <c r="U23" s="206"/>
      <c r="V23" s="206"/>
      <c r="W23" s="206"/>
      <c r="X23" s="206"/>
      <c r="Y23" s="206"/>
      <c r="Z23" s="206"/>
    </row>
    <row r="24" spans="1:26" ht="15.75" customHeight="1" x14ac:dyDescent="0.25">
      <c r="A24" s="1609"/>
      <c r="B24" s="1664"/>
      <c r="C24" s="732" t="s">
        <v>593</v>
      </c>
      <c r="D24" s="561"/>
      <c r="E24" s="558"/>
      <c r="F24" s="732" t="s">
        <v>594</v>
      </c>
      <c r="G24" s="561"/>
      <c r="H24" s="558"/>
      <c r="I24" s="732" t="s">
        <v>595</v>
      </c>
      <c r="J24" s="561" t="s">
        <v>589</v>
      </c>
      <c r="K24" s="558"/>
      <c r="L24" s="5"/>
      <c r="M24" s="209"/>
      <c r="N24" s="206"/>
      <c r="O24" s="206"/>
      <c r="P24" s="206"/>
      <c r="Q24" s="206"/>
      <c r="R24" s="206"/>
      <c r="S24" s="206"/>
      <c r="T24" s="206"/>
      <c r="U24" s="206"/>
      <c r="V24" s="206"/>
      <c r="W24" s="206"/>
      <c r="X24" s="206"/>
      <c r="Y24" s="206"/>
      <c r="Z24" s="206"/>
    </row>
    <row r="25" spans="1:26" ht="15.75" customHeight="1" x14ac:dyDescent="0.25">
      <c r="A25" s="1609"/>
      <c r="B25" s="1664"/>
      <c r="C25" s="732" t="s">
        <v>596</v>
      </c>
      <c r="D25" s="561"/>
      <c r="E25" s="558"/>
      <c r="F25" s="732" t="s">
        <v>597</v>
      </c>
      <c r="G25" s="561"/>
      <c r="H25" s="5"/>
      <c r="I25" s="565" t="s">
        <v>839</v>
      </c>
      <c r="J25" s="561"/>
      <c r="K25" s="558"/>
      <c r="L25" s="5"/>
      <c r="M25" s="209"/>
      <c r="N25" s="206"/>
      <c r="O25" s="206"/>
      <c r="P25" s="206"/>
      <c r="Q25" s="206"/>
      <c r="R25" s="206"/>
      <c r="S25" s="206"/>
      <c r="T25" s="206"/>
      <c r="U25" s="206"/>
      <c r="V25" s="206"/>
      <c r="W25" s="206"/>
      <c r="X25" s="206"/>
      <c r="Y25" s="206"/>
      <c r="Z25" s="206"/>
    </row>
    <row r="26" spans="1:26" ht="15.75" customHeight="1" x14ac:dyDescent="0.25">
      <c r="A26" s="1609"/>
      <c r="B26" s="1572"/>
      <c r="C26" s="560"/>
      <c r="D26" s="560"/>
      <c r="E26" s="560"/>
      <c r="F26" s="560"/>
      <c r="G26" s="560"/>
      <c r="H26" s="560"/>
      <c r="I26" s="560"/>
      <c r="J26" s="560"/>
      <c r="K26" s="560"/>
      <c r="L26" s="5"/>
      <c r="M26" s="209"/>
      <c r="N26" s="206"/>
      <c r="O26" s="206"/>
      <c r="P26" s="206"/>
      <c r="Q26" s="206"/>
      <c r="R26" s="206"/>
      <c r="S26" s="206"/>
      <c r="T26" s="206"/>
      <c r="U26" s="206"/>
      <c r="V26" s="206"/>
      <c r="W26" s="206"/>
      <c r="X26" s="206"/>
      <c r="Y26" s="206"/>
      <c r="Z26" s="206"/>
    </row>
    <row r="27" spans="1:26" ht="15.75" customHeight="1" x14ac:dyDescent="0.25">
      <c r="A27" s="1609"/>
      <c r="B27" s="1938" t="s">
        <v>598</v>
      </c>
      <c r="C27" s="558"/>
      <c r="D27" s="560"/>
      <c r="E27" s="558"/>
      <c r="F27" s="558"/>
      <c r="G27" s="560"/>
      <c r="H27" s="558"/>
      <c r="I27" s="558"/>
      <c r="J27" s="560"/>
      <c r="K27" s="560"/>
      <c r="L27" s="560"/>
      <c r="M27" s="730"/>
      <c r="N27" s="206"/>
      <c r="O27" s="206"/>
      <c r="P27" s="206"/>
      <c r="Q27" s="206"/>
      <c r="R27" s="206"/>
      <c r="S27" s="206"/>
      <c r="T27" s="206"/>
      <c r="U27" s="206"/>
      <c r="V27" s="206"/>
      <c r="W27" s="206"/>
      <c r="X27" s="206"/>
      <c r="Y27" s="206"/>
      <c r="Z27" s="206"/>
    </row>
    <row r="28" spans="1:26" ht="15.75" customHeight="1" x14ac:dyDescent="0.25">
      <c r="A28" s="1609"/>
      <c r="B28" s="1664"/>
      <c r="C28" s="732" t="s">
        <v>599</v>
      </c>
      <c r="D28" s="769">
        <v>0.97</v>
      </c>
      <c r="E28" s="558"/>
      <c r="F28" s="565" t="s">
        <v>600</v>
      </c>
      <c r="G28" s="753">
        <v>2019</v>
      </c>
      <c r="H28" s="558"/>
      <c r="I28" s="565" t="s">
        <v>601</v>
      </c>
      <c r="J28" s="1863" t="s">
        <v>922</v>
      </c>
      <c r="K28" s="1552"/>
      <c r="L28" s="1553"/>
      <c r="M28" s="730"/>
      <c r="N28" s="206"/>
      <c r="O28" s="206"/>
      <c r="P28" s="206"/>
      <c r="Q28" s="206"/>
      <c r="R28" s="206"/>
      <c r="S28" s="206"/>
      <c r="T28" s="206"/>
      <c r="U28" s="206"/>
      <c r="V28" s="206"/>
      <c r="W28" s="206"/>
      <c r="X28" s="206"/>
      <c r="Y28" s="206"/>
      <c r="Z28" s="206"/>
    </row>
    <row r="29" spans="1:26" ht="15.75" customHeight="1" x14ac:dyDescent="0.25">
      <c r="A29" s="1609"/>
      <c r="B29" s="1572"/>
      <c r="C29" s="560"/>
      <c r="D29" s="560"/>
      <c r="E29" s="560"/>
      <c r="F29" s="560"/>
      <c r="G29" s="560"/>
      <c r="H29" s="560"/>
      <c r="I29" s="560"/>
      <c r="J29" s="560"/>
      <c r="K29" s="560"/>
      <c r="L29" s="560"/>
      <c r="M29" s="727"/>
      <c r="N29" s="206"/>
      <c r="O29" s="206"/>
      <c r="P29" s="206"/>
      <c r="Q29" s="206"/>
      <c r="R29" s="206"/>
      <c r="S29" s="206"/>
      <c r="T29" s="206"/>
      <c r="U29" s="206"/>
      <c r="V29" s="206"/>
      <c r="W29" s="206"/>
      <c r="X29" s="206"/>
      <c r="Y29" s="206"/>
      <c r="Z29" s="206"/>
    </row>
    <row r="30" spans="1:26" ht="15.75" customHeight="1" x14ac:dyDescent="0.25">
      <c r="A30" s="1609"/>
      <c r="B30" s="1938" t="s">
        <v>602</v>
      </c>
      <c r="C30" s="736"/>
      <c r="D30" s="735"/>
      <c r="E30" s="736"/>
      <c r="F30" s="736"/>
      <c r="G30" s="735"/>
      <c r="H30" s="736"/>
      <c r="I30" s="736"/>
      <c r="J30" s="736"/>
      <c r="K30" s="736"/>
      <c r="L30" s="5"/>
      <c r="M30" s="209"/>
      <c r="N30" s="206"/>
      <c r="O30" s="206"/>
      <c r="P30" s="206"/>
      <c r="Q30" s="206"/>
      <c r="R30" s="206"/>
      <c r="S30" s="206"/>
      <c r="T30" s="206"/>
      <c r="U30" s="206"/>
      <c r="V30" s="206"/>
      <c r="W30" s="206"/>
      <c r="X30" s="206"/>
      <c r="Y30" s="206"/>
      <c r="Z30" s="206"/>
    </row>
    <row r="31" spans="1:26" ht="15.75" customHeight="1" x14ac:dyDescent="0.25">
      <c r="A31" s="1609"/>
      <c r="B31" s="1664"/>
      <c r="C31" s="559" t="s">
        <v>603</v>
      </c>
      <c r="D31" s="753">
        <v>2021</v>
      </c>
      <c r="E31" s="736"/>
      <c r="F31" s="559" t="s">
        <v>604</v>
      </c>
      <c r="G31" s="754" t="s">
        <v>1089</v>
      </c>
      <c r="H31" s="736"/>
      <c r="I31" s="562"/>
      <c r="J31" s="736"/>
      <c r="K31" s="736"/>
      <c r="L31" s="5"/>
      <c r="M31" s="209"/>
      <c r="N31" s="206"/>
      <c r="O31" s="206"/>
      <c r="P31" s="206"/>
      <c r="Q31" s="206"/>
      <c r="R31" s="206"/>
      <c r="S31" s="206"/>
      <c r="T31" s="206"/>
      <c r="U31" s="206"/>
      <c r="V31" s="206"/>
      <c r="W31" s="206"/>
      <c r="X31" s="206"/>
      <c r="Y31" s="206"/>
      <c r="Z31" s="206"/>
    </row>
    <row r="32" spans="1:26" ht="15.75" customHeight="1" x14ac:dyDescent="0.25">
      <c r="A32" s="1609"/>
      <c r="B32" s="1572"/>
      <c r="C32" s="560"/>
      <c r="D32" s="755"/>
      <c r="E32" s="735"/>
      <c r="F32" s="560"/>
      <c r="G32" s="735"/>
      <c r="H32" s="735"/>
      <c r="I32" s="560"/>
      <c r="J32" s="735"/>
      <c r="K32" s="735"/>
      <c r="L32" s="5"/>
      <c r="M32" s="209"/>
      <c r="N32" s="206"/>
      <c r="O32" s="206"/>
      <c r="P32" s="206"/>
      <c r="Q32" s="206"/>
      <c r="R32" s="206"/>
      <c r="S32" s="206"/>
      <c r="T32" s="206"/>
      <c r="U32" s="206"/>
      <c r="V32" s="206"/>
      <c r="W32" s="206"/>
      <c r="X32" s="206"/>
      <c r="Y32" s="206"/>
      <c r="Z32" s="206"/>
    </row>
    <row r="33" spans="1:26" ht="15.75" customHeight="1" x14ac:dyDescent="0.25">
      <c r="A33" s="1609"/>
      <c r="B33" s="1938" t="s">
        <v>605</v>
      </c>
      <c r="C33" s="558"/>
      <c r="D33" s="558"/>
      <c r="E33" s="558"/>
      <c r="F33" s="558"/>
      <c r="G33" s="558"/>
      <c r="H33" s="558"/>
      <c r="I33" s="930"/>
      <c r="J33" s="930"/>
      <c r="K33" s="930"/>
      <c r="L33" s="930"/>
      <c r="M33" s="894"/>
      <c r="N33" s="206"/>
      <c r="O33" s="206"/>
      <c r="P33" s="206"/>
      <c r="Q33" s="206"/>
      <c r="R33" s="206"/>
      <c r="S33" s="206"/>
      <c r="T33" s="206"/>
      <c r="U33" s="206"/>
      <c r="V33" s="206"/>
      <c r="W33" s="206"/>
      <c r="X33" s="206"/>
      <c r="Y33" s="206"/>
      <c r="Z33" s="206"/>
    </row>
    <row r="34" spans="1:26" ht="15.75" customHeight="1" x14ac:dyDescent="0.25">
      <c r="A34" s="1609"/>
      <c r="B34" s="1664"/>
      <c r="C34" s="690"/>
      <c r="D34" s="74"/>
      <c r="E34" s="74"/>
      <c r="F34" s="74">
        <v>2021</v>
      </c>
      <c r="G34" s="74"/>
      <c r="H34" s="74">
        <v>2022</v>
      </c>
      <c r="I34" s="74"/>
      <c r="J34" s="74">
        <v>2023</v>
      </c>
      <c r="K34" s="74"/>
      <c r="L34" s="74">
        <v>2024</v>
      </c>
      <c r="M34" s="894"/>
      <c r="N34" s="206"/>
      <c r="O34" s="206"/>
      <c r="P34" s="206"/>
      <c r="Q34" s="206"/>
      <c r="R34" s="206"/>
      <c r="S34" s="206"/>
      <c r="T34" s="206"/>
      <c r="U34" s="206"/>
      <c r="V34" s="206"/>
      <c r="W34" s="206"/>
      <c r="X34" s="206"/>
      <c r="Y34" s="206"/>
      <c r="Z34" s="206"/>
    </row>
    <row r="35" spans="1:26" ht="15.75" customHeight="1" x14ac:dyDescent="0.25">
      <c r="A35" s="1609"/>
      <c r="B35" s="1664"/>
      <c r="C35" s="559"/>
      <c r="D35" s="631"/>
      <c r="E35" s="160"/>
      <c r="F35" s="631">
        <v>1</v>
      </c>
      <c r="G35" s="160"/>
      <c r="H35" s="631">
        <v>1</v>
      </c>
      <c r="I35" s="160"/>
      <c r="J35" s="631">
        <v>1</v>
      </c>
      <c r="K35" s="160"/>
      <c r="L35" s="631">
        <v>1</v>
      </c>
      <c r="M35" s="894"/>
      <c r="N35" s="206"/>
      <c r="O35" s="206"/>
      <c r="P35" s="206"/>
      <c r="Q35" s="206"/>
      <c r="R35" s="206"/>
      <c r="S35" s="206"/>
      <c r="T35" s="206"/>
      <c r="U35" s="206"/>
      <c r="V35" s="206"/>
      <c r="W35" s="206"/>
      <c r="X35" s="206"/>
      <c r="Y35" s="206"/>
      <c r="Z35" s="206"/>
    </row>
    <row r="36" spans="1:26" ht="15.75" customHeight="1" x14ac:dyDescent="0.25">
      <c r="A36" s="1609"/>
      <c r="B36" s="1664"/>
      <c r="C36" s="690"/>
      <c r="D36" s="74">
        <v>2025</v>
      </c>
      <c r="E36" s="74"/>
      <c r="F36" s="74">
        <v>2026</v>
      </c>
      <c r="G36" s="74"/>
      <c r="H36" s="74">
        <v>2027</v>
      </c>
      <c r="I36" s="74"/>
      <c r="J36" s="74">
        <v>2028</v>
      </c>
      <c r="K36" s="74"/>
      <c r="L36" s="74">
        <v>2029</v>
      </c>
      <c r="M36" s="894"/>
      <c r="N36" s="206"/>
      <c r="O36" s="206"/>
      <c r="P36" s="206"/>
      <c r="Q36" s="206"/>
      <c r="R36" s="206"/>
      <c r="S36" s="206"/>
      <c r="T36" s="206"/>
      <c r="U36" s="206"/>
      <c r="V36" s="206"/>
      <c r="W36" s="206"/>
      <c r="X36" s="206"/>
      <c r="Y36" s="206"/>
      <c r="Z36" s="206"/>
    </row>
    <row r="37" spans="1:26" ht="15.75" customHeight="1" x14ac:dyDescent="0.25">
      <c r="A37" s="1609"/>
      <c r="B37" s="1664"/>
      <c r="C37" s="732"/>
      <c r="D37" s="631">
        <v>1</v>
      </c>
      <c r="E37" s="160"/>
      <c r="F37" s="631">
        <v>1</v>
      </c>
      <c r="G37" s="160"/>
      <c r="H37" s="631">
        <v>1</v>
      </c>
      <c r="I37" s="160"/>
      <c r="J37" s="631">
        <v>1</v>
      </c>
      <c r="K37" s="160"/>
      <c r="L37" s="631">
        <v>1</v>
      </c>
      <c r="M37" s="894"/>
      <c r="N37" s="206"/>
      <c r="O37" s="206"/>
      <c r="P37" s="206"/>
      <c r="Q37" s="206"/>
      <c r="R37" s="206"/>
      <c r="S37" s="206"/>
      <c r="T37" s="206"/>
      <c r="U37" s="206"/>
      <c r="V37" s="206"/>
      <c r="W37" s="206"/>
      <c r="X37" s="206"/>
      <c r="Y37" s="206"/>
      <c r="Z37" s="206"/>
    </row>
    <row r="38" spans="1:26" ht="15.75" customHeight="1" x14ac:dyDescent="0.25">
      <c r="A38" s="1609"/>
      <c r="B38" s="1664"/>
      <c r="C38" s="690"/>
      <c r="D38" s="48">
        <v>2030</v>
      </c>
      <c r="E38" s="45"/>
      <c r="F38" s="128">
        <v>2031</v>
      </c>
      <c r="G38" s="129"/>
      <c r="H38" s="128">
        <v>2032</v>
      </c>
      <c r="I38" s="45"/>
      <c r="J38" s="48">
        <v>2033</v>
      </c>
      <c r="K38" s="45"/>
      <c r="L38" s="48">
        <v>2034</v>
      </c>
      <c r="M38" s="894"/>
      <c r="N38" s="206"/>
      <c r="O38" s="206"/>
      <c r="P38" s="206"/>
      <c r="Q38" s="206"/>
      <c r="R38" s="206"/>
      <c r="S38" s="206"/>
      <c r="T38" s="206"/>
      <c r="U38" s="206"/>
      <c r="V38" s="206"/>
      <c r="W38" s="206"/>
      <c r="X38" s="206"/>
      <c r="Y38" s="206"/>
      <c r="Z38" s="206"/>
    </row>
    <row r="39" spans="1:26" ht="15.75" customHeight="1" x14ac:dyDescent="0.25">
      <c r="A39" s="1609"/>
      <c r="B39" s="1664"/>
      <c r="C39" s="732"/>
      <c r="D39" s="631">
        <v>1</v>
      </c>
      <c r="E39" s="160"/>
      <c r="F39" s="631">
        <v>1</v>
      </c>
      <c r="G39" s="160"/>
      <c r="H39" s="631">
        <v>1</v>
      </c>
      <c r="I39" s="160"/>
      <c r="J39" s="631">
        <v>1</v>
      </c>
      <c r="K39" s="160"/>
      <c r="L39" s="631">
        <v>1</v>
      </c>
      <c r="M39" s="894"/>
      <c r="N39" s="206"/>
      <c r="O39" s="206"/>
      <c r="P39" s="206"/>
      <c r="Q39" s="206"/>
      <c r="R39" s="206"/>
      <c r="S39" s="206"/>
      <c r="T39" s="206"/>
      <c r="U39" s="206"/>
      <c r="V39" s="206"/>
      <c r="W39" s="206"/>
      <c r="X39" s="206"/>
      <c r="Y39" s="206"/>
      <c r="Z39" s="206"/>
    </row>
    <row r="40" spans="1:26" ht="15.75" customHeight="1" x14ac:dyDescent="0.25">
      <c r="A40" s="1609"/>
      <c r="B40" s="1664"/>
      <c r="C40" s="690"/>
      <c r="D40" s="74">
        <v>2035</v>
      </c>
      <c r="E40" s="74"/>
      <c r="F40" s="74">
        <v>2036</v>
      </c>
      <c r="G40" s="74"/>
      <c r="H40" s="74">
        <v>2037</v>
      </c>
      <c r="I40" s="74"/>
      <c r="J40" s="74">
        <v>2038</v>
      </c>
      <c r="K40" s="228"/>
      <c r="L40" s="74">
        <v>2039</v>
      </c>
      <c r="M40" s="727"/>
      <c r="N40" s="206"/>
      <c r="O40" s="206"/>
      <c r="P40" s="206"/>
      <c r="Q40" s="206"/>
      <c r="R40" s="206"/>
      <c r="S40" s="206"/>
      <c r="T40" s="206"/>
      <c r="U40" s="206"/>
      <c r="V40" s="206"/>
      <c r="W40" s="206"/>
      <c r="X40" s="206"/>
      <c r="Y40" s="206"/>
      <c r="Z40" s="206"/>
    </row>
    <row r="41" spans="1:26" ht="15.75" customHeight="1" x14ac:dyDescent="0.25">
      <c r="A41" s="1609"/>
      <c r="B41" s="1664"/>
      <c r="C41" s="732"/>
      <c r="D41" s="631">
        <v>1</v>
      </c>
      <c r="E41" s="160"/>
      <c r="F41" s="631">
        <v>1</v>
      </c>
      <c r="G41" s="160"/>
      <c r="H41" s="631">
        <v>1</v>
      </c>
      <c r="I41" s="160"/>
      <c r="J41" s="631">
        <v>1</v>
      </c>
      <c r="K41" s="160"/>
      <c r="L41" s="631">
        <v>1</v>
      </c>
      <c r="M41" s="727"/>
      <c r="N41" s="206"/>
      <c r="O41" s="206"/>
      <c r="P41" s="206"/>
      <c r="Q41" s="206"/>
      <c r="R41" s="206"/>
      <c r="S41" s="206"/>
      <c r="T41" s="206"/>
      <c r="U41" s="206"/>
      <c r="V41" s="206"/>
      <c r="W41" s="206"/>
      <c r="X41" s="206"/>
      <c r="Y41" s="206"/>
      <c r="Z41" s="206"/>
    </row>
    <row r="42" spans="1:26" ht="15.75" customHeight="1" x14ac:dyDescent="0.25">
      <c r="A42" s="1609"/>
      <c r="B42" s="1664"/>
      <c r="C42" s="690"/>
      <c r="D42" s="1457"/>
      <c r="E42" s="1127"/>
      <c r="F42" s="1457"/>
      <c r="G42" s="1127"/>
      <c r="H42" s="1457"/>
      <c r="I42" s="1127"/>
      <c r="J42" s="1457"/>
      <c r="K42" s="1127"/>
      <c r="L42" s="1457"/>
      <c r="M42" s="727"/>
      <c r="N42" s="206"/>
      <c r="O42" s="206"/>
      <c r="P42" s="206"/>
      <c r="Q42" s="206"/>
      <c r="R42" s="206"/>
      <c r="S42" s="206"/>
      <c r="T42" s="206"/>
      <c r="U42" s="206"/>
      <c r="V42" s="206"/>
      <c r="W42" s="206"/>
      <c r="X42" s="206"/>
      <c r="Y42" s="206"/>
      <c r="Z42" s="206"/>
    </row>
    <row r="43" spans="1:26" ht="15.75" customHeight="1" x14ac:dyDescent="0.25">
      <c r="A43" s="1609"/>
      <c r="B43" s="1664"/>
      <c r="C43" s="690"/>
      <c r="D43" s="1488" t="s">
        <v>1382</v>
      </c>
      <c r="E43" s="1367" t="s">
        <v>1381</v>
      </c>
      <c r="F43" s="1457"/>
      <c r="G43" s="1127"/>
      <c r="H43" s="1457"/>
      <c r="I43" s="1127"/>
      <c r="J43" s="1457"/>
      <c r="K43" s="1127"/>
      <c r="L43" s="1457"/>
      <c r="M43" s="727"/>
      <c r="N43" s="206"/>
      <c r="O43" s="206"/>
      <c r="P43" s="206"/>
      <c r="Q43" s="206"/>
      <c r="R43" s="206"/>
      <c r="S43" s="206"/>
      <c r="T43" s="206"/>
      <c r="U43" s="206"/>
      <c r="V43" s="206"/>
      <c r="W43" s="206"/>
      <c r="X43" s="206"/>
      <c r="Y43" s="206"/>
      <c r="Z43" s="206"/>
    </row>
    <row r="44" spans="1:26" ht="14.1" customHeight="1" x14ac:dyDescent="0.25">
      <c r="A44" s="1609"/>
      <c r="B44" s="1572"/>
      <c r="C44" s="693"/>
      <c r="D44" s="74">
        <v>2039</v>
      </c>
      <c r="E44" s="631">
        <v>1</v>
      </c>
      <c r="F44" s="756"/>
      <c r="G44" s="560"/>
      <c r="H44" s="756"/>
      <c r="I44" s="560"/>
      <c r="J44" s="756"/>
      <c r="K44" s="560"/>
      <c r="L44" s="756"/>
      <c r="M44" s="727"/>
      <c r="N44" s="206"/>
      <c r="O44" s="206"/>
      <c r="P44" s="206"/>
      <c r="Q44" s="206"/>
      <c r="R44" s="206"/>
      <c r="S44" s="206"/>
      <c r="T44" s="206"/>
      <c r="U44" s="206"/>
      <c r="V44" s="206"/>
      <c r="W44" s="206"/>
      <c r="X44" s="206"/>
      <c r="Y44" s="206"/>
      <c r="Z44" s="206"/>
    </row>
    <row r="45" spans="1:26" ht="18" customHeight="1" x14ac:dyDescent="0.25">
      <c r="A45" s="1609"/>
      <c r="B45" s="1938" t="s">
        <v>606</v>
      </c>
      <c r="C45" s="558"/>
      <c r="D45" s="558"/>
      <c r="E45" s="558"/>
      <c r="F45" s="558"/>
      <c r="G45" s="560"/>
      <c r="H45" s="558"/>
      <c r="I45" s="558"/>
      <c r="J45" s="558"/>
      <c r="K45" s="558"/>
      <c r="L45" s="5"/>
      <c r="M45" s="209"/>
      <c r="N45" s="206"/>
      <c r="O45" s="206"/>
      <c r="P45" s="206"/>
      <c r="Q45" s="206"/>
      <c r="R45" s="206"/>
      <c r="S45" s="206"/>
      <c r="T45" s="206"/>
      <c r="U45" s="206"/>
      <c r="V45" s="206"/>
      <c r="W45" s="206"/>
      <c r="X45" s="206"/>
      <c r="Y45" s="206"/>
      <c r="Z45" s="206"/>
    </row>
    <row r="46" spans="1:26" ht="15.75" customHeight="1" x14ac:dyDescent="0.25">
      <c r="A46" s="1609"/>
      <c r="B46" s="1664"/>
      <c r="C46" s="5"/>
      <c r="D46" s="654" t="s">
        <v>325</v>
      </c>
      <c r="E46" s="654" t="s">
        <v>96</v>
      </c>
      <c r="F46" s="1856" t="s">
        <v>607</v>
      </c>
      <c r="G46" s="1943"/>
      <c r="H46" s="558"/>
      <c r="I46" s="560" t="s">
        <v>590</v>
      </c>
      <c r="J46" s="560"/>
      <c r="K46" s="558"/>
      <c r="L46" s="5"/>
      <c r="M46" s="209"/>
      <c r="N46" s="206"/>
      <c r="O46" s="206"/>
      <c r="P46" s="206"/>
      <c r="Q46" s="206"/>
      <c r="R46" s="206"/>
      <c r="S46" s="206"/>
      <c r="T46" s="206"/>
      <c r="U46" s="206"/>
      <c r="V46" s="206"/>
      <c r="W46" s="206"/>
      <c r="X46" s="206"/>
      <c r="Y46" s="206"/>
      <c r="Z46" s="206"/>
    </row>
    <row r="47" spans="1:26" ht="15.75" customHeight="1" x14ac:dyDescent="0.25">
      <c r="A47" s="1609"/>
      <c r="B47" s="1664"/>
      <c r="C47" s="757"/>
      <c r="D47" s="561"/>
      <c r="E47" s="561" t="s">
        <v>589</v>
      </c>
      <c r="F47" s="1568"/>
      <c r="G47" s="1553"/>
      <c r="H47" s="559"/>
      <c r="I47" s="1944"/>
      <c r="J47" s="1553"/>
      <c r="K47" s="558"/>
      <c r="L47" s="5"/>
      <c r="M47" s="209"/>
      <c r="N47" s="206"/>
      <c r="O47" s="206"/>
      <c r="P47" s="206"/>
      <c r="Q47" s="206"/>
      <c r="R47" s="206"/>
      <c r="S47" s="206"/>
      <c r="T47" s="206"/>
      <c r="U47" s="206"/>
      <c r="V47" s="206"/>
      <c r="W47" s="206"/>
      <c r="X47" s="206"/>
      <c r="Y47" s="206"/>
      <c r="Z47" s="206"/>
    </row>
    <row r="48" spans="1:26" ht="15.75" customHeight="1" x14ac:dyDescent="0.25">
      <c r="A48" s="1609"/>
      <c r="B48" s="1572"/>
      <c r="C48" s="560"/>
      <c r="D48" s="560"/>
      <c r="E48" s="560"/>
      <c r="F48" s="560"/>
      <c r="G48" s="560"/>
      <c r="H48" s="560"/>
      <c r="I48" s="560"/>
      <c r="J48" s="560"/>
      <c r="K48" s="560"/>
      <c r="L48" s="749"/>
      <c r="M48" s="750"/>
      <c r="N48" s="206"/>
      <c r="O48" s="206"/>
      <c r="P48" s="206"/>
      <c r="Q48" s="206"/>
      <c r="R48" s="206"/>
      <c r="S48" s="206"/>
      <c r="T48" s="206"/>
      <c r="U48" s="206"/>
      <c r="V48" s="206"/>
      <c r="W48" s="206"/>
      <c r="X48" s="206"/>
      <c r="Y48" s="206"/>
      <c r="Z48" s="206"/>
    </row>
    <row r="49" spans="1:26" ht="35.25" customHeight="1" x14ac:dyDescent="0.25">
      <c r="A49" s="1609"/>
      <c r="B49" s="744" t="s">
        <v>609</v>
      </c>
      <c r="C49" s="1937" t="s">
        <v>934</v>
      </c>
      <c r="D49" s="1548"/>
      <c r="E49" s="1548"/>
      <c r="F49" s="1548"/>
      <c r="G49" s="1548"/>
      <c r="H49" s="1548"/>
      <c r="I49" s="1548"/>
      <c r="J49" s="1548"/>
      <c r="K49" s="1548"/>
      <c r="L49" s="1548"/>
      <c r="M49" s="1549"/>
      <c r="N49" s="206"/>
      <c r="O49" s="206"/>
      <c r="P49" s="206"/>
      <c r="Q49" s="206"/>
      <c r="R49" s="206"/>
      <c r="S49" s="206"/>
      <c r="T49" s="206"/>
      <c r="U49" s="206"/>
      <c r="V49" s="206"/>
      <c r="W49" s="206"/>
      <c r="X49" s="206"/>
      <c r="Y49" s="206"/>
      <c r="Z49" s="206"/>
    </row>
    <row r="50" spans="1:26" ht="15.75" customHeight="1" x14ac:dyDescent="0.25">
      <c r="A50" s="1609"/>
      <c r="B50" s="744" t="s">
        <v>610</v>
      </c>
      <c r="C50" s="1937" t="s">
        <v>924</v>
      </c>
      <c r="D50" s="1548"/>
      <c r="E50" s="1548"/>
      <c r="F50" s="1548"/>
      <c r="G50" s="1548"/>
      <c r="H50" s="1548"/>
      <c r="I50" s="1548"/>
      <c r="J50" s="1548"/>
      <c r="K50" s="1548"/>
      <c r="L50" s="1548"/>
      <c r="M50" s="1549"/>
      <c r="N50" s="206"/>
      <c r="O50" s="206"/>
      <c r="P50" s="206"/>
      <c r="Q50" s="206"/>
      <c r="R50" s="206"/>
      <c r="S50" s="206"/>
      <c r="T50" s="206"/>
      <c r="U50" s="206"/>
      <c r="V50" s="206"/>
      <c r="W50" s="206"/>
      <c r="X50" s="206"/>
      <c r="Y50" s="206"/>
      <c r="Z50" s="206"/>
    </row>
    <row r="51" spans="1:26" ht="15.75" customHeight="1" x14ac:dyDescent="0.25">
      <c r="A51" s="1609"/>
      <c r="B51" s="744" t="s">
        <v>612</v>
      </c>
      <c r="C51" s="1658">
        <v>30</v>
      </c>
      <c r="D51" s="1548"/>
      <c r="E51" s="1548"/>
      <c r="F51" s="1548"/>
      <c r="G51" s="1548"/>
      <c r="H51" s="1548"/>
      <c r="I51" s="1548"/>
      <c r="J51" s="1548"/>
      <c r="K51" s="1548"/>
      <c r="L51" s="1548"/>
      <c r="M51" s="1549"/>
      <c r="N51" s="206"/>
      <c r="O51" s="206"/>
      <c r="P51" s="206"/>
      <c r="Q51" s="206"/>
      <c r="R51" s="206"/>
      <c r="S51" s="206"/>
      <c r="T51" s="206"/>
      <c r="U51" s="206"/>
      <c r="V51" s="206"/>
      <c r="W51" s="206"/>
      <c r="X51" s="206"/>
      <c r="Y51" s="206"/>
      <c r="Z51" s="206"/>
    </row>
    <row r="52" spans="1:26" ht="15.75" customHeight="1" x14ac:dyDescent="0.25">
      <c r="A52" s="1610"/>
      <c r="B52" s="744" t="s">
        <v>613</v>
      </c>
      <c r="C52" s="1753" t="s">
        <v>674</v>
      </c>
      <c r="D52" s="1548"/>
      <c r="E52" s="1548"/>
      <c r="F52" s="1548"/>
      <c r="G52" s="1548"/>
      <c r="H52" s="1548"/>
      <c r="I52" s="1548"/>
      <c r="J52" s="1548"/>
      <c r="K52" s="1548"/>
      <c r="L52" s="1548"/>
      <c r="M52" s="1549"/>
      <c r="N52" s="206"/>
      <c r="O52" s="206"/>
      <c r="P52" s="206"/>
      <c r="Q52" s="206"/>
      <c r="R52" s="206"/>
      <c r="S52" s="206"/>
      <c r="T52" s="206"/>
      <c r="U52" s="206"/>
      <c r="V52" s="206"/>
      <c r="W52" s="206"/>
      <c r="X52" s="206"/>
      <c r="Y52" s="206"/>
      <c r="Z52" s="206"/>
    </row>
    <row r="53" spans="1:26" ht="15.75" customHeight="1" x14ac:dyDescent="0.25">
      <c r="A53" s="1939" t="s">
        <v>615</v>
      </c>
      <c r="B53" s="951" t="s">
        <v>616</v>
      </c>
      <c r="C53" s="1937" t="s">
        <v>1013</v>
      </c>
      <c r="D53" s="1548"/>
      <c r="E53" s="1548"/>
      <c r="F53" s="1548"/>
      <c r="G53" s="1548"/>
      <c r="H53" s="1548"/>
      <c r="I53" s="1548"/>
      <c r="J53" s="1548"/>
      <c r="K53" s="1548"/>
      <c r="L53" s="1548"/>
      <c r="M53" s="1549"/>
      <c r="N53" s="206"/>
      <c r="O53" s="206"/>
      <c r="P53" s="206"/>
      <c r="Q53" s="206"/>
      <c r="R53" s="206"/>
      <c r="S53" s="206"/>
      <c r="T53" s="206"/>
      <c r="U53" s="206"/>
      <c r="V53" s="206"/>
      <c r="W53" s="206"/>
      <c r="X53" s="206"/>
      <c r="Y53" s="206"/>
      <c r="Z53" s="206"/>
    </row>
    <row r="54" spans="1:26" ht="15.75" customHeight="1" x14ac:dyDescent="0.25">
      <c r="A54" s="1609"/>
      <c r="B54" s="951" t="s">
        <v>617</v>
      </c>
      <c r="C54" s="1937" t="s">
        <v>925</v>
      </c>
      <c r="D54" s="1548"/>
      <c r="E54" s="1548"/>
      <c r="F54" s="1548"/>
      <c r="G54" s="1548"/>
      <c r="H54" s="1548"/>
      <c r="I54" s="1548"/>
      <c r="J54" s="1548"/>
      <c r="K54" s="1548"/>
      <c r="L54" s="1548"/>
      <c r="M54" s="1549"/>
      <c r="N54" s="206"/>
      <c r="O54" s="206"/>
      <c r="P54" s="206"/>
      <c r="Q54" s="206"/>
      <c r="R54" s="206"/>
      <c r="S54" s="206"/>
      <c r="T54" s="206"/>
      <c r="U54" s="206"/>
      <c r="V54" s="206"/>
      <c r="W54" s="206"/>
      <c r="X54" s="206"/>
      <c r="Y54" s="206"/>
      <c r="Z54" s="206"/>
    </row>
    <row r="55" spans="1:26" ht="15.75" customHeight="1" x14ac:dyDescent="0.25">
      <c r="A55" s="1609"/>
      <c r="B55" s="951" t="s">
        <v>619</v>
      </c>
      <c r="C55" s="1937" t="s">
        <v>88</v>
      </c>
      <c r="D55" s="1548"/>
      <c r="E55" s="1548"/>
      <c r="F55" s="1548"/>
      <c r="G55" s="1548"/>
      <c r="H55" s="1548"/>
      <c r="I55" s="1548"/>
      <c r="J55" s="1548"/>
      <c r="K55" s="1548"/>
      <c r="L55" s="1548"/>
      <c r="M55" s="1549"/>
      <c r="N55" s="206"/>
      <c r="O55" s="206"/>
      <c r="P55" s="206"/>
      <c r="Q55" s="206"/>
      <c r="R55" s="206"/>
      <c r="S55" s="206"/>
      <c r="T55" s="206"/>
      <c r="U55" s="206"/>
      <c r="V55" s="206"/>
      <c r="W55" s="206"/>
      <c r="X55" s="206"/>
      <c r="Y55" s="206"/>
      <c r="Z55" s="206"/>
    </row>
    <row r="56" spans="1:26" ht="15.75" customHeight="1" x14ac:dyDescent="0.25">
      <c r="A56" s="1609"/>
      <c r="B56" s="951" t="s">
        <v>621</v>
      </c>
      <c r="C56" s="1937" t="s">
        <v>926</v>
      </c>
      <c r="D56" s="1548"/>
      <c r="E56" s="1548"/>
      <c r="F56" s="1548"/>
      <c r="G56" s="1548"/>
      <c r="H56" s="1548"/>
      <c r="I56" s="1548"/>
      <c r="J56" s="1548"/>
      <c r="K56" s="1548"/>
      <c r="L56" s="1548"/>
      <c r="M56" s="1549"/>
      <c r="N56" s="206"/>
      <c r="O56" s="206"/>
      <c r="P56" s="206"/>
      <c r="Q56" s="206"/>
      <c r="R56" s="206"/>
      <c r="S56" s="206"/>
      <c r="T56" s="206"/>
      <c r="U56" s="206"/>
      <c r="V56" s="206"/>
      <c r="W56" s="206"/>
      <c r="X56" s="206"/>
      <c r="Y56" s="206"/>
      <c r="Z56" s="206"/>
    </row>
    <row r="57" spans="1:26" ht="15.75" customHeight="1" x14ac:dyDescent="0.25">
      <c r="A57" s="1609"/>
      <c r="B57" s="951" t="s">
        <v>622</v>
      </c>
      <c r="C57" s="1937" t="s">
        <v>1007</v>
      </c>
      <c r="D57" s="1548"/>
      <c r="E57" s="1548"/>
      <c r="F57" s="1548"/>
      <c r="G57" s="1548"/>
      <c r="H57" s="1548"/>
      <c r="I57" s="1548"/>
      <c r="J57" s="1548"/>
      <c r="K57" s="1548"/>
      <c r="L57" s="1548"/>
      <c r="M57" s="1549"/>
      <c r="N57" s="206"/>
      <c r="O57" s="206"/>
      <c r="P57" s="206"/>
      <c r="Q57" s="206"/>
      <c r="R57" s="206"/>
      <c r="S57" s="206"/>
      <c r="T57" s="206"/>
      <c r="U57" s="206"/>
      <c r="V57" s="206"/>
      <c r="W57" s="206"/>
      <c r="X57" s="206"/>
      <c r="Y57" s="206"/>
      <c r="Z57" s="206"/>
    </row>
    <row r="58" spans="1:26" ht="15.75" customHeight="1" x14ac:dyDescent="0.25">
      <c r="A58" s="1741"/>
      <c r="B58" s="951" t="s">
        <v>623</v>
      </c>
      <c r="C58" s="1937" t="s">
        <v>504</v>
      </c>
      <c r="D58" s="1548"/>
      <c r="E58" s="1548"/>
      <c r="F58" s="1548"/>
      <c r="G58" s="1548"/>
      <c r="H58" s="1548"/>
      <c r="I58" s="1548"/>
      <c r="J58" s="1548"/>
      <c r="K58" s="1548"/>
      <c r="L58" s="1548"/>
      <c r="M58" s="1549"/>
      <c r="N58" s="206"/>
      <c r="O58" s="206"/>
      <c r="P58" s="206"/>
      <c r="Q58" s="206"/>
      <c r="R58" s="206"/>
      <c r="S58" s="206"/>
      <c r="T58" s="206"/>
      <c r="U58" s="206"/>
      <c r="V58" s="206"/>
      <c r="W58" s="206"/>
      <c r="X58" s="206"/>
      <c r="Y58" s="206"/>
      <c r="Z58" s="206"/>
    </row>
    <row r="59" spans="1:26" ht="15.75" customHeight="1" x14ac:dyDescent="0.25">
      <c r="A59" s="1939" t="s">
        <v>624</v>
      </c>
      <c r="B59" s="749" t="s">
        <v>625</v>
      </c>
      <c r="C59" s="1589" t="s">
        <v>626</v>
      </c>
      <c r="D59" s="1548"/>
      <c r="E59" s="1548"/>
      <c r="F59" s="1548"/>
      <c r="G59" s="1548"/>
      <c r="H59" s="1548"/>
      <c r="I59" s="1548"/>
      <c r="J59" s="1548"/>
      <c r="K59" s="1548"/>
      <c r="L59" s="1548"/>
      <c r="M59" s="1581"/>
      <c r="N59" s="206"/>
      <c r="O59" s="206"/>
      <c r="P59" s="206"/>
      <c r="Q59" s="206"/>
      <c r="R59" s="206"/>
      <c r="S59" s="206"/>
      <c r="T59" s="206"/>
      <c r="U59" s="206"/>
      <c r="V59" s="206"/>
      <c r="W59" s="206"/>
      <c r="X59" s="206"/>
      <c r="Y59" s="206"/>
      <c r="Z59" s="206"/>
    </row>
    <row r="60" spans="1:26" ht="15.75" customHeight="1" x14ac:dyDescent="0.25">
      <c r="A60" s="1609"/>
      <c r="B60" s="749" t="s">
        <v>627</v>
      </c>
      <c r="C60" s="1589" t="s">
        <v>639</v>
      </c>
      <c r="D60" s="1548"/>
      <c r="E60" s="1548"/>
      <c r="F60" s="1548"/>
      <c r="G60" s="1548"/>
      <c r="H60" s="1548"/>
      <c r="I60" s="1548"/>
      <c r="J60" s="1548"/>
      <c r="K60" s="1548"/>
      <c r="L60" s="1548"/>
      <c r="M60" s="1581"/>
      <c r="N60" s="206"/>
      <c r="O60" s="206"/>
      <c r="P60" s="206"/>
      <c r="Q60" s="206"/>
      <c r="R60" s="206"/>
      <c r="S60" s="206"/>
      <c r="T60" s="206"/>
      <c r="U60" s="206"/>
      <c r="V60" s="206"/>
      <c r="W60" s="206"/>
      <c r="X60" s="206"/>
      <c r="Y60" s="206"/>
      <c r="Z60" s="206"/>
    </row>
    <row r="61" spans="1:26" ht="15.75" customHeight="1" x14ac:dyDescent="0.25">
      <c r="A61" s="1610"/>
      <c r="B61" s="770" t="s">
        <v>231</v>
      </c>
      <c r="C61" s="1589" t="s">
        <v>620</v>
      </c>
      <c r="D61" s="1548"/>
      <c r="E61" s="1548"/>
      <c r="F61" s="1548"/>
      <c r="G61" s="1548"/>
      <c r="H61" s="1548"/>
      <c r="I61" s="1548"/>
      <c r="J61" s="1548"/>
      <c r="K61" s="1548"/>
      <c r="L61" s="1548"/>
      <c r="M61" s="1581"/>
      <c r="N61" s="206"/>
      <c r="O61" s="206"/>
      <c r="P61" s="206"/>
      <c r="Q61" s="206"/>
      <c r="R61" s="206"/>
      <c r="S61" s="206"/>
      <c r="T61" s="206"/>
      <c r="U61" s="206"/>
      <c r="V61" s="206"/>
      <c r="W61" s="206"/>
      <c r="X61" s="206"/>
      <c r="Y61" s="206"/>
      <c r="Z61" s="206"/>
    </row>
    <row r="62" spans="1:26" ht="15.75" customHeight="1" x14ac:dyDescent="0.25">
      <c r="A62" s="263" t="s">
        <v>629</v>
      </c>
      <c r="B62" s="271"/>
      <c r="C62" s="1658"/>
      <c r="D62" s="1548"/>
      <c r="E62" s="1548"/>
      <c r="F62" s="1548"/>
      <c r="G62" s="1548"/>
      <c r="H62" s="1548"/>
      <c r="I62" s="1548"/>
      <c r="J62" s="1548"/>
      <c r="K62" s="1548"/>
      <c r="L62" s="1548"/>
      <c r="M62" s="1549"/>
      <c r="N62" s="206"/>
      <c r="O62" s="206"/>
      <c r="P62" s="206"/>
      <c r="Q62" s="206"/>
      <c r="R62" s="206"/>
      <c r="S62" s="206"/>
      <c r="T62" s="206"/>
      <c r="U62" s="206"/>
      <c r="V62" s="206"/>
      <c r="W62" s="206"/>
      <c r="X62" s="206"/>
      <c r="Y62" s="206"/>
      <c r="Z62" s="206"/>
    </row>
    <row r="63" spans="1:26" ht="15.75" customHeight="1" x14ac:dyDescent="0.25">
      <c r="A63" s="206"/>
      <c r="B63" s="215"/>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row>
    <row r="64" spans="1:26" ht="15.75" customHeight="1" x14ac:dyDescent="0.25">
      <c r="A64" s="206"/>
      <c r="B64" s="215"/>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5.75" customHeight="1" x14ac:dyDescent="0.25">
      <c r="A65" s="206"/>
      <c r="B65" s="21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5.75" customHeight="1" x14ac:dyDescent="0.25">
      <c r="A66" s="206"/>
      <c r="B66" s="21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5.75" customHeight="1" x14ac:dyDescent="0.25">
      <c r="A67" s="206"/>
      <c r="B67" s="21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5.75" customHeight="1" x14ac:dyDescent="0.25">
      <c r="A68" s="206"/>
      <c r="B68" s="21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5.75" customHeight="1" x14ac:dyDescent="0.25">
      <c r="A69" s="206"/>
      <c r="B69" s="21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5.75" customHeight="1" x14ac:dyDescent="0.25">
      <c r="A70" s="206"/>
      <c r="B70" s="21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5.75" customHeight="1" x14ac:dyDescent="0.25">
      <c r="A71" s="206"/>
      <c r="B71" s="215"/>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5.75" customHeight="1" x14ac:dyDescent="0.25">
      <c r="A72" s="206"/>
      <c r="B72" s="215"/>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5.75" customHeight="1" x14ac:dyDescent="0.25">
      <c r="A73" s="206"/>
      <c r="B73" s="215"/>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5.75" customHeight="1" x14ac:dyDescent="0.25">
      <c r="A74" s="206"/>
      <c r="B74" s="215"/>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5.75" customHeight="1" x14ac:dyDescent="0.25">
      <c r="A75" s="206"/>
      <c r="B75" s="21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5.75" customHeight="1" x14ac:dyDescent="0.25">
      <c r="A76" s="206"/>
      <c r="B76" s="21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5.75" customHeight="1" x14ac:dyDescent="0.25">
      <c r="A77" s="206"/>
      <c r="B77" s="21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5.75" customHeight="1" x14ac:dyDescent="0.25">
      <c r="A78" s="206"/>
      <c r="B78" s="215"/>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5.75" customHeight="1" x14ac:dyDescent="0.25">
      <c r="A79" s="206"/>
      <c r="B79" s="215"/>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5.75" customHeight="1" x14ac:dyDescent="0.25">
      <c r="A80" s="206"/>
      <c r="B80" s="215"/>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5.75" customHeight="1" x14ac:dyDescent="0.25">
      <c r="A81" s="206"/>
      <c r="B81" s="215"/>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5.75" customHeight="1" x14ac:dyDescent="0.25">
      <c r="A82" s="206"/>
      <c r="B82" s="215"/>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5.75" customHeight="1" x14ac:dyDescent="0.25">
      <c r="A83" s="206"/>
      <c r="B83" s="215"/>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5.75" customHeight="1" x14ac:dyDescent="0.25">
      <c r="A84" s="206"/>
      <c r="B84" s="215"/>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5.75" customHeight="1" x14ac:dyDescent="0.25">
      <c r="A85" s="206"/>
      <c r="B85" s="215"/>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5.75" customHeight="1" x14ac:dyDescent="0.25">
      <c r="A86" s="206"/>
      <c r="B86" s="21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5.75" customHeight="1" x14ac:dyDescent="0.25">
      <c r="A87" s="206"/>
      <c r="B87" s="215"/>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5.75" customHeight="1" x14ac:dyDescent="0.25">
      <c r="A88" s="206"/>
      <c r="B88" s="215"/>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5.75" customHeight="1" x14ac:dyDescent="0.25">
      <c r="A89" s="206"/>
      <c r="B89" s="215"/>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5.75" customHeight="1" x14ac:dyDescent="0.25">
      <c r="A90" s="206"/>
      <c r="B90" s="215"/>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5.75" customHeight="1" x14ac:dyDescent="0.25">
      <c r="A91" s="206"/>
      <c r="B91" s="215"/>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5.75" customHeight="1" x14ac:dyDescent="0.25">
      <c r="A92" s="206"/>
      <c r="B92" s="215"/>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5.75" customHeight="1" x14ac:dyDescent="0.25">
      <c r="A93" s="206"/>
      <c r="B93" s="215"/>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5.75" customHeight="1" x14ac:dyDescent="0.25">
      <c r="A94" s="206"/>
      <c r="B94" s="215"/>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5.75" customHeight="1" x14ac:dyDescent="0.25">
      <c r="A95" s="206"/>
      <c r="B95" s="215"/>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5.75" customHeight="1" x14ac:dyDescent="0.25">
      <c r="A96" s="206"/>
      <c r="B96" s="215"/>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5.75" customHeight="1" x14ac:dyDescent="0.25">
      <c r="A97" s="206"/>
      <c r="B97" s="21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5.75" customHeight="1" x14ac:dyDescent="0.25">
      <c r="A98" s="206"/>
      <c r="B98" s="215"/>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5.75" customHeight="1" x14ac:dyDescent="0.25">
      <c r="A99" s="206"/>
      <c r="B99" s="21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5.75" customHeight="1" x14ac:dyDescent="0.25">
      <c r="A100" s="206"/>
      <c r="B100" s="215"/>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5.75" customHeight="1" x14ac:dyDescent="0.25">
      <c r="A101" s="206"/>
      <c r="B101" s="215"/>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5.75" customHeight="1" x14ac:dyDescent="0.25">
      <c r="A102" s="206"/>
      <c r="B102" s="215"/>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5.75" customHeight="1" x14ac:dyDescent="0.25">
      <c r="A103" s="206"/>
      <c r="B103" s="215"/>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5.75" customHeight="1" x14ac:dyDescent="0.25">
      <c r="A104" s="206"/>
      <c r="B104" s="215"/>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5.75" customHeight="1" x14ac:dyDescent="0.25">
      <c r="A105" s="206"/>
      <c r="B105" s="215"/>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5.75" customHeight="1" x14ac:dyDescent="0.25">
      <c r="A106" s="206"/>
      <c r="B106" s="215"/>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5.75" customHeight="1" x14ac:dyDescent="0.25">
      <c r="A107" s="206"/>
      <c r="B107" s="215"/>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5.75" customHeight="1" x14ac:dyDescent="0.25">
      <c r="A108" s="206"/>
      <c r="B108" s="215"/>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5.75" customHeight="1" x14ac:dyDescent="0.25">
      <c r="A109" s="206"/>
      <c r="B109" s="215"/>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5.75" customHeight="1" x14ac:dyDescent="0.25">
      <c r="A110" s="206"/>
      <c r="B110" s="215"/>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5.75" customHeight="1" x14ac:dyDescent="0.25">
      <c r="A111" s="206"/>
      <c r="B111" s="215"/>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5.75" customHeight="1" x14ac:dyDescent="0.25">
      <c r="A112" s="206"/>
      <c r="B112" s="215"/>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5.75" customHeight="1" x14ac:dyDescent="0.25">
      <c r="A113" s="206"/>
      <c r="B113" s="215"/>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5.75" customHeight="1" x14ac:dyDescent="0.25">
      <c r="A114" s="206"/>
      <c r="B114" s="215"/>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5.75" customHeight="1" x14ac:dyDescent="0.25">
      <c r="A115" s="206"/>
      <c r="B115" s="215"/>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5.75" customHeight="1" x14ac:dyDescent="0.25">
      <c r="A116" s="206"/>
      <c r="B116" s="215"/>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5.75" customHeight="1" x14ac:dyDescent="0.25">
      <c r="A117" s="206"/>
      <c r="B117" s="215"/>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5.75" customHeight="1" x14ac:dyDescent="0.25">
      <c r="A118" s="206"/>
      <c r="B118" s="215"/>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5.75" customHeight="1" x14ac:dyDescent="0.25">
      <c r="A119" s="206"/>
      <c r="B119" s="215"/>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5.75" customHeight="1" x14ac:dyDescent="0.25">
      <c r="A120" s="206"/>
      <c r="B120" s="215"/>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5.75" customHeight="1" x14ac:dyDescent="0.25">
      <c r="A121" s="206"/>
      <c r="B121" s="215"/>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5.75" customHeight="1" x14ac:dyDescent="0.25">
      <c r="A122" s="206"/>
      <c r="B122" s="215"/>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5.75" customHeight="1" x14ac:dyDescent="0.25">
      <c r="A123" s="206"/>
      <c r="B123" s="215"/>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5.75" customHeight="1" x14ac:dyDescent="0.25">
      <c r="A124" s="206"/>
      <c r="B124" s="215"/>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5.75" customHeight="1" x14ac:dyDescent="0.25">
      <c r="A125" s="206"/>
      <c r="B125" s="215"/>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5.75" customHeight="1" x14ac:dyDescent="0.25">
      <c r="A126" s="206"/>
      <c r="B126" s="215"/>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5.75" customHeight="1" x14ac:dyDescent="0.25">
      <c r="A127" s="206"/>
      <c r="B127" s="215"/>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5.75" customHeight="1" x14ac:dyDescent="0.25">
      <c r="A128" s="206"/>
      <c r="B128" s="215"/>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5.75" customHeight="1" x14ac:dyDescent="0.25">
      <c r="A129" s="206"/>
      <c r="B129" s="215"/>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5.75" customHeight="1" x14ac:dyDescent="0.25">
      <c r="A130" s="206"/>
      <c r="B130" s="215"/>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5.75" customHeight="1" x14ac:dyDescent="0.25">
      <c r="A131" s="206"/>
      <c r="B131" s="215"/>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5.75" customHeight="1" x14ac:dyDescent="0.25">
      <c r="A132" s="206"/>
      <c r="B132" s="215"/>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5.75" customHeight="1" x14ac:dyDescent="0.25">
      <c r="A133" s="206"/>
      <c r="B133" s="215"/>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5.75" customHeight="1" x14ac:dyDescent="0.25">
      <c r="A134" s="206"/>
      <c r="B134" s="215"/>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5.75" customHeight="1" x14ac:dyDescent="0.25">
      <c r="A135" s="206"/>
      <c r="B135" s="215"/>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5.75" customHeight="1" x14ac:dyDescent="0.25">
      <c r="A136" s="206"/>
      <c r="B136" s="215"/>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5.75" customHeight="1" x14ac:dyDescent="0.25">
      <c r="A137" s="206"/>
      <c r="B137" s="215"/>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5.75" customHeight="1" x14ac:dyDescent="0.25">
      <c r="A138" s="206"/>
      <c r="B138" s="215"/>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5.75" customHeight="1" x14ac:dyDescent="0.25">
      <c r="A139" s="206"/>
      <c r="B139" s="215"/>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5.75" customHeight="1" x14ac:dyDescent="0.25">
      <c r="A140" s="206"/>
      <c r="B140" s="215"/>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5.75" customHeight="1" x14ac:dyDescent="0.25">
      <c r="A141" s="206"/>
      <c r="B141" s="215"/>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5.75" customHeight="1" x14ac:dyDescent="0.25">
      <c r="A142" s="206"/>
      <c r="B142" s="215"/>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5.75" customHeight="1" x14ac:dyDescent="0.25">
      <c r="A143" s="206"/>
      <c r="B143" s="215"/>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5.75" customHeight="1" x14ac:dyDescent="0.25">
      <c r="A144" s="206"/>
      <c r="B144" s="215"/>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5.75" customHeight="1" x14ac:dyDescent="0.25">
      <c r="A145" s="206"/>
      <c r="B145" s="215"/>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5.75" customHeight="1" x14ac:dyDescent="0.25">
      <c r="A146" s="206"/>
      <c r="B146" s="215"/>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5.75" customHeight="1" x14ac:dyDescent="0.25">
      <c r="A147" s="206"/>
      <c r="B147" s="215"/>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5.75" customHeight="1" x14ac:dyDescent="0.25">
      <c r="A148" s="206"/>
      <c r="B148" s="215"/>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5.75" customHeight="1" x14ac:dyDescent="0.25">
      <c r="A149" s="206"/>
      <c r="B149" s="215"/>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5.75" customHeight="1" x14ac:dyDescent="0.25">
      <c r="A150" s="206"/>
      <c r="B150" s="215"/>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5.75" customHeight="1" x14ac:dyDescent="0.25">
      <c r="A151" s="206"/>
      <c r="B151" s="215"/>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5.75" customHeight="1" x14ac:dyDescent="0.25">
      <c r="A152" s="206"/>
      <c r="B152" s="215"/>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5.75" customHeight="1" x14ac:dyDescent="0.25">
      <c r="A153" s="206"/>
      <c r="B153" s="215"/>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5.75" customHeight="1" x14ac:dyDescent="0.25">
      <c r="A154" s="206"/>
      <c r="B154" s="215"/>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5.75" customHeight="1" x14ac:dyDescent="0.25">
      <c r="A155" s="206"/>
      <c r="B155" s="215"/>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5.75" customHeight="1" x14ac:dyDescent="0.25">
      <c r="A156" s="206"/>
      <c r="B156" s="215"/>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5.75" customHeight="1" x14ac:dyDescent="0.25">
      <c r="A157" s="206"/>
      <c r="B157" s="215"/>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5.75" customHeight="1" x14ac:dyDescent="0.25">
      <c r="A158" s="206"/>
      <c r="B158" s="215"/>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5.75" customHeight="1" x14ac:dyDescent="0.25">
      <c r="A159" s="206"/>
      <c r="B159" s="215"/>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5.75" customHeight="1" x14ac:dyDescent="0.25">
      <c r="A160" s="206"/>
      <c r="B160" s="215"/>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5.75" customHeight="1" x14ac:dyDescent="0.25">
      <c r="A161" s="206"/>
      <c r="B161" s="21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5.75" customHeight="1" x14ac:dyDescent="0.25">
      <c r="A162" s="206"/>
      <c r="B162" s="215"/>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5.75" customHeight="1" x14ac:dyDescent="0.25">
      <c r="A163" s="206"/>
      <c r="B163" s="215"/>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5.75" customHeight="1" x14ac:dyDescent="0.25">
      <c r="A164" s="206"/>
      <c r="B164" s="215"/>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5.75" customHeight="1" x14ac:dyDescent="0.25">
      <c r="A165" s="206"/>
      <c r="B165" s="215"/>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5.75" customHeight="1" x14ac:dyDescent="0.25">
      <c r="A166" s="206"/>
      <c r="B166" s="215"/>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5.75" customHeight="1" x14ac:dyDescent="0.25">
      <c r="A167" s="206"/>
      <c r="B167" s="215"/>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5.75" customHeight="1" x14ac:dyDescent="0.25">
      <c r="A168" s="206"/>
      <c r="B168" s="215"/>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5.75" customHeight="1" x14ac:dyDescent="0.25">
      <c r="A169" s="206"/>
      <c r="B169" s="215"/>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5.75" customHeight="1" x14ac:dyDescent="0.25">
      <c r="A170" s="206"/>
      <c r="B170" s="215"/>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5.75" customHeight="1" x14ac:dyDescent="0.25">
      <c r="A171" s="206"/>
      <c r="B171" s="215"/>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5.75" customHeight="1" x14ac:dyDescent="0.25">
      <c r="A172" s="206"/>
      <c r="B172" s="215"/>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5.75" customHeight="1" x14ac:dyDescent="0.25">
      <c r="A173" s="206"/>
      <c r="B173" s="215"/>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5.75" customHeight="1" x14ac:dyDescent="0.25">
      <c r="A174" s="206"/>
      <c r="B174" s="215"/>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5.75" customHeight="1" x14ac:dyDescent="0.25">
      <c r="A175" s="206"/>
      <c r="B175" s="215"/>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5.75" customHeight="1" x14ac:dyDescent="0.25">
      <c r="A176" s="206"/>
      <c r="B176" s="215"/>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5.75" customHeight="1" x14ac:dyDescent="0.25">
      <c r="A177" s="206"/>
      <c r="B177" s="215"/>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5.75" customHeight="1" x14ac:dyDescent="0.25">
      <c r="A178" s="206"/>
      <c r="B178" s="215"/>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5.75" customHeight="1" x14ac:dyDescent="0.25">
      <c r="A179" s="206"/>
      <c r="B179" s="215"/>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5.75" customHeight="1" x14ac:dyDescent="0.25">
      <c r="A180" s="206"/>
      <c r="B180" s="215"/>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5.75" customHeight="1" x14ac:dyDescent="0.25">
      <c r="A181" s="206"/>
      <c r="B181" s="215"/>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5.75" customHeight="1" x14ac:dyDescent="0.25">
      <c r="A182" s="206"/>
      <c r="B182" s="215"/>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5.75" customHeight="1" x14ac:dyDescent="0.25">
      <c r="A183" s="206"/>
      <c r="B183" s="215"/>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5.75" customHeight="1" x14ac:dyDescent="0.25">
      <c r="A184" s="206"/>
      <c r="B184" s="215"/>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5.75" customHeight="1" x14ac:dyDescent="0.25">
      <c r="A185" s="206"/>
      <c r="B185" s="215"/>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5.75" customHeight="1" x14ac:dyDescent="0.25">
      <c r="A186" s="206"/>
      <c r="B186" s="215"/>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5.75" customHeight="1" x14ac:dyDescent="0.25">
      <c r="A187" s="206"/>
      <c r="B187" s="215"/>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5.75" customHeight="1" x14ac:dyDescent="0.25">
      <c r="A188" s="206"/>
      <c r="B188" s="215"/>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5.75" customHeight="1" x14ac:dyDescent="0.25">
      <c r="A189" s="206"/>
      <c r="B189" s="215"/>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5.75" customHeight="1" x14ac:dyDescent="0.25">
      <c r="A190" s="206"/>
      <c r="B190" s="215"/>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5.75" customHeight="1" x14ac:dyDescent="0.25">
      <c r="A191" s="206"/>
      <c r="B191" s="215"/>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5.75" customHeight="1" x14ac:dyDescent="0.25">
      <c r="A192" s="206"/>
      <c r="B192" s="215"/>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5.75" customHeight="1" x14ac:dyDescent="0.25">
      <c r="A193" s="206"/>
      <c r="B193" s="215"/>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5.75" customHeight="1" x14ac:dyDescent="0.25">
      <c r="A194" s="206"/>
      <c r="B194" s="215"/>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5.75" customHeight="1" x14ac:dyDescent="0.25">
      <c r="A195" s="206"/>
      <c r="B195" s="215"/>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5.75" customHeight="1" x14ac:dyDescent="0.25">
      <c r="A196" s="206"/>
      <c r="B196" s="215"/>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5.75" customHeight="1" x14ac:dyDescent="0.25">
      <c r="A197" s="206"/>
      <c r="B197" s="215"/>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5.75" customHeight="1" x14ac:dyDescent="0.25">
      <c r="A198" s="206"/>
      <c r="B198" s="215"/>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5.75" customHeight="1" x14ac:dyDescent="0.25">
      <c r="A199" s="206"/>
      <c r="B199" s="215"/>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5.75" customHeight="1" x14ac:dyDescent="0.25">
      <c r="A200" s="206"/>
      <c r="B200" s="215"/>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5.75" customHeight="1" x14ac:dyDescent="0.25">
      <c r="A201" s="206"/>
      <c r="B201" s="215"/>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5.75" customHeight="1" x14ac:dyDescent="0.25">
      <c r="A202" s="206"/>
      <c r="B202" s="215"/>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5.75" customHeight="1" x14ac:dyDescent="0.25">
      <c r="A203" s="206"/>
      <c r="B203" s="215"/>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5.75" customHeight="1" x14ac:dyDescent="0.25">
      <c r="A204" s="206"/>
      <c r="B204" s="215"/>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5.75" customHeight="1" x14ac:dyDescent="0.25">
      <c r="A205" s="206"/>
      <c r="B205" s="215"/>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5.75" customHeight="1" x14ac:dyDescent="0.25">
      <c r="A206" s="206"/>
      <c r="B206" s="215"/>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5.75" customHeight="1" x14ac:dyDescent="0.25">
      <c r="A207" s="206"/>
      <c r="B207" s="215"/>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5.75" customHeight="1" x14ac:dyDescent="0.25">
      <c r="A208" s="206"/>
      <c r="B208" s="215"/>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5.75" customHeight="1" x14ac:dyDescent="0.25">
      <c r="A209" s="206"/>
      <c r="B209" s="215"/>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5.75" customHeight="1" x14ac:dyDescent="0.25">
      <c r="A210" s="206"/>
      <c r="B210" s="215"/>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5.75" customHeight="1" x14ac:dyDescent="0.25">
      <c r="A211" s="206"/>
      <c r="B211" s="215"/>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5.75" customHeight="1" x14ac:dyDescent="0.25">
      <c r="A212" s="206"/>
      <c r="B212" s="215"/>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5.75" customHeight="1" x14ac:dyDescent="0.25">
      <c r="A213" s="206"/>
      <c r="B213" s="215"/>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5.75" customHeight="1" x14ac:dyDescent="0.25">
      <c r="A214" s="206"/>
      <c r="B214" s="215"/>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5.75" customHeight="1" x14ac:dyDescent="0.25">
      <c r="A215" s="206"/>
      <c r="B215" s="215"/>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5.75" customHeight="1" x14ac:dyDescent="0.25">
      <c r="A216" s="206"/>
      <c r="B216" s="215"/>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5.75" customHeight="1" x14ac:dyDescent="0.25">
      <c r="A217" s="206"/>
      <c r="B217" s="215"/>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5.75" customHeight="1" x14ac:dyDescent="0.25">
      <c r="A218" s="206"/>
      <c r="B218" s="215"/>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5.75" customHeight="1" x14ac:dyDescent="0.25">
      <c r="A219" s="206"/>
      <c r="B219" s="215"/>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5.75" customHeight="1" x14ac:dyDescent="0.25">
      <c r="A220" s="206"/>
      <c r="B220" s="215"/>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5.75" customHeight="1" x14ac:dyDescent="0.25">
      <c r="A221" s="206"/>
      <c r="B221" s="215"/>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5.75" customHeight="1" x14ac:dyDescent="0.25">
      <c r="A222" s="206"/>
      <c r="B222" s="215"/>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5.75" customHeight="1" x14ac:dyDescent="0.25">
      <c r="A223" s="206"/>
      <c r="B223" s="21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5.75" customHeight="1" x14ac:dyDescent="0.25">
      <c r="A224" s="206"/>
      <c r="B224" s="215"/>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5.75" customHeight="1" x14ac:dyDescent="0.25">
      <c r="A225" s="206"/>
      <c r="B225" s="215"/>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5.75" customHeight="1" x14ac:dyDescent="0.25">
      <c r="A226" s="206"/>
      <c r="B226" s="215"/>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5.75" customHeight="1" x14ac:dyDescent="0.25">
      <c r="A227" s="206"/>
      <c r="B227" s="215"/>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5.75" customHeight="1" x14ac:dyDescent="0.25">
      <c r="A228" s="206"/>
      <c r="B228" s="215"/>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5.75" customHeight="1" x14ac:dyDescent="0.25">
      <c r="A229" s="206"/>
      <c r="B229" s="215"/>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5.75" customHeight="1" x14ac:dyDescent="0.25">
      <c r="A230" s="206"/>
      <c r="B230" s="215"/>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5.75" customHeight="1" x14ac:dyDescent="0.25">
      <c r="A231" s="206"/>
      <c r="B231" s="215"/>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5.75" customHeight="1" x14ac:dyDescent="0.25">
      <c r="A232" s="206"/>
      <c r="B232" s="215"/>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5.75" customHeight="1" x14ac:dyDescent="0.25">
      <c r="A233" s="206"/>
      <c r="B233" s="215"/>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5.75" customHeight="1" x14ac:dyDescent="0.25">
      <c r="A234" s="206"/>
      <c r="B234" s="215"/>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5.75" customHeight="1" x14ac:dyDescent="0.25">
      <c r="A235" s="206"/>
      <c r="B235" s="215"/>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5.75" customHeight="1" x14ac:dyDescent="0.25">
      <c r="A236" s="206"/>
      <c r="B236" s="215"/>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5.75" customHeight="1" x14ac:dyDescent="0.25">
      <c r="A237" s="206"/>
      <c r="B237" s="215"/>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5.75" customHeight="1" x14ac:dyDescent="0.25">
      <c r="A238" s="206"/>
      <c r="B238" s="215"/>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5.75" customHeight="1" x14ac:dyDescent="0.25">
      <c r="A239" s="206"/>
      <c r="B239" s="215"/>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5.75" customHeight="1" x14ac:dyDescent="0.25">
      <c r="A240" s="206"/>
      <c r="B240" s="215"/>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5.75" customHeight="1" x14ac:dyDescent="0.25">
      <c r="A241" s="206"/>
      <c r="B241" s="215"/>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5.75" customHeight="1" x14ac:dyDescent="0.25">
      <c r="A242" s="206"/>
      <c r="B242" s="215"/>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5.75" customHeight="1" x14ac:dyDescent="0.25">
      <c r="A243" s="206"/>
      <c r="B243" s="215"/>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5.75" customHeight="1" x14ac:dyDescent="0.25">
      <c r="A244" s="206"/>
      <c r="B244" s="215"/>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5.75" customHeight="1" x14ac:dyDescent="0.25">
      <c r="A245" s="206"/>
      <c r="B245" s="215"/>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5.75" customHeight="1" x14ac:dyDescent="0.25">
      <c r="A246" s="206"/>
      <c r="B246" s="215"/>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5.75" customHeight="1" x14ac:dyDescent="0.25">
      <c r="A247" s="206"/>
      <c r="B247" s="215"/>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5.75" customHeight="1" x14ac:dyDescent="0.25">
      <c r="A248" s="206"/>
      <c r="B248" s="215"/>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5.75" customHeight="1" x14ac:dyDescent="0.25">
      <c r="A249" s="206"/>
      <c r="B249" s="215"/>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5.75" customHeight="1" x14ac:dyDescent="0.25">
      <c r="A250" s="206"/>
      <c r="B250" s="215"/>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5.75" customHeight="1" x14ac:dyDescent="0.25">
      <c r="A251" s="206"/>
      <c r="B251" s="215"/>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5.75" customHeight="1" x14ac:dyDescent="0.25">
      <c r="A252" s="206"/>
      <c r="B252" s="215"/>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5.75" customHeight="1" x14ac:dyDescent="0.25">
      <c r="A253" s="206"/>
      <c r="B253" s="215"/>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5.75" customHeight="1" x14ac:dyDescent="0.25">
      <c r="A254" s="206"/>
      <c r="B254" s="215"/>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5.75" customHeight="1" x14ac:dyDescent="0.25">
      <c r="A255" s="206"/>
      <c r="B255" s="215"/>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5.75" customHeight="1" x14ac:dyDescent="0.25">
      <c r="A256" s="206"/>
      <c r="B256" s="215"/>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5.75" customHeight="1" x14ac:dyDescent="0.25">
      <c r="A257" s="206"/>
      <c r="B257" s="215"/>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5.75" customHeight="1" x14ac:dyDescent="0.25">
      <c r="A258" s="206"/>
      <c r="B258" s="215"/>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5.75" customHeight="1" x14ac:dyDescent="0.25">
      <c r="A259" s="206"/>
      <c r="B259" s="215"/>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5.75" customHeight="1" x14ac:dyDescent="0.25">
      <c r="A260" s="206"/>
      <c r="B260" s="215"/>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5.75" customHeight="1" x14ac:dyDescent="0.25">
      <c r="A261" s="206"/>
      <c r="B261" s="215"/>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5.75" customHeight="1" x14ac:dyDescent="0.25">
      <c r="A262" s="206"/>
      <c r="B262" s="215"/>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9">
    <mergeCell ref="C7:G7"/>
    <mergeCell ref="I7:M7"/>
    <mergeCell ref="C12:M12"/>
    <mergeCell ref="C13:M13"/>
    <mergeCell ref="C9:D9"/>
    <mergeCell ref="F9:G9"/>
    <mergeCell ref="I9:J9"/>
    <mergeCell ref="C10:D10"/>
    <mergeCell ref="F10:G10"/>
    <mergeCell ref="I10:J10"/>
    <mergeCell ref="C2:M2"/>
    <mergeCell ref="C3:M3"/>
    <mergeCell ref="D4:M4"/>
    <mergeCell ref="C5:M5"/>
    <mergeCell ref="C6:M6"/>
    <mergeCell ref="C14:D14"/>
    <mergeCell ref="F14:M14"/>
    <mergeCell ref="C11:M11"/>
    <mergeCell ref="C49:M49"/>
    <mergeCell ref="C50:M50"/>
    <mergeCell ref="F46:F47"/>
    <mergeCell ref="G46:G47"/>
    <mergeCell ref="I47:J47"/>
    <mergeCell ref="D15:M15"/>
    <mergeCell ref="C16:M16"/>
    <mergeCell ref="J28:L28"/>
    <mergeCell ref="B33:B44"/>
    <mergeCell ref="A53:A58"/>
    <mergeCell ref="A59:A61"/>
    <mergeCell ref="A2:A14"/>
    <mergeCell ref="B8:B10"/>
    <mergeCell ref="A15:A52"/>
    <mergeCell ref="B17:B22"/>
    <mergeCell ref="B23:B26"/>
    <mergeCell ref="B27:B29"/>
    <mergeCell ref="B30:B32"/>
    <mergeCell ref="B45:B48"/>
    <mergeCell ref="C62:M62"/>
    <mergeCell ref="C51:M51"/>
    <mergeCell ref="C52:M52"/>
    <mergeCell ref="C53:M53"/>
    <mergeCell ref="C54:M54"/>
    <mergeCell ref="C55:M55"/>
    <mergeCell ref="C56:M56"/>
    <mergeCell ref="C57:M57"/>
    <mergeCell ref="C58:M58"/>
    <mergeCell ref="C59:M59"/>
    <mergeCell ref="C60:M60"/>
    <mergeCell ref="C61:M61"/>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E00-000000000000}">
          <x14:formula1>
            <xm:f>Desplegables!$B$45:$B$46</xm:f>
          </x14:formula1>
          <xm:sqref>C4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Z1002"/>
  <sheetViews>
    <sheetView topLeftCell="A10" workbookViewId="0">
      <selection activeCell="G24" sqref="G24"/>
    </sheetView>
  </sheetViews>
  <sheetFormatPr baseColWidth="10" defaultColWidth="12.625" defaultRowHeight="15" customHeight="1" x14ac:dyDescent="0.2"/>
  <cols>
    <col min="1" max="1" width="13.625" customWidth="1"/>
    <col min="2" max="2" width="27.125" customWidth="1"/>
    <col min="3" max="3" width="22.5" customWidth="1"/>
    <col min="4" max="26" width="8.125" customWidth="1"/>
  </cols>
  <sheetData>
    <row r="1" spans="1:26" ht="15.75" x14ac:dyDescent="0.25">
      <c r="A1" s="258"/>
      <c r="B1" s="282" t="s">
        <v>1186</v>
      </c>
      <c r="C1" s="768"/>
      <c r="D1" s="768"/>
      <c r="E1" s="768"/>
      <c r="F1" s="768"/>
      <c r="G1" s="768"/>
      <c r="H1" s="768"/>
      <c r="I1" s="768"/>
      <c r="J1" s="768"/>
      <c r="K1" s="768"/>
      <c r="L1" s="768"/>
      <c r="M1" s="270"/>
      <c r="N1" s="206"/>
      <c r="O1" s="206"/>
      <c r="P1" s="206"/>
      <c r="Q1" s="206"/>
      <c r="R1" s="206"/>
      <c r="S1" s="206"/>
      <c r="T1" s="206"/>
      <c r="U1" s="206"/>
      <c r="V1" s="206"/>
      <c r="W1" s="206"/>
      <c r="X1" s="206"/>
      <c r="Y1" s="206"/>
      <c r="Z1" s="206"/>
    </row>
    <row r="2" spans="1:26" ht="15.75" x14ac:dyDescent="0.25">
      <c r="A2" s="1939" t="s">
        <v>561</v>
      </c>
      <c r="B2" s="746" t="s">
        <v>562</v>
      </c>
      <c r="C2" s="1954" t="s">
        <v>1397</v>
      </c>
      <c r="D2" s="1552"/>
      <c r="E2" s="1552"/>
      <c r="F2" s="1552"/>
      <c r="G2" s="1552"/>
      <c r="H2" s="1552"/>
      <c r="I2" s="1552"/>
      <c r="J2" s="1552"/>
      <c r="K2" s="1552"/>
      <c r="L2" s="1552"/>
      <c r="M2" s="1572"/>
      <c r="N2" s="206"/>
      <c r="O2" s="206"/>
      <c r="P2" s="206"/>
      <c r="Q2" s="206"/>
      <c r="R2" s="206"/>
      <c r="S2" s="206"/>
      <c r="T2" s="206"/>
      <c r="U2" s="206"/>
      <c r="V2" s="206"/>
      <c r="W2" s="206"/>
      <c r="X2" s="206"/>
      <c r="Y2" s="206"/>
      <c r="Z2" s="206"/>
    </row>
    <row r="3" spans="1:26" ht="47.25" x14ac:dyDescent="0.25">
      <c r="A3" s="1609"/>
      <c r="B3" s="746" t="s">
        <v>698</v>
      </c>
      <c r="C3" s="1945" t="s">
        <v>1187</v>
      </c>
      <c r="D3" s="1552"/>
      <c r="E3" s="1552"/>
      <c r="F3" s="1552"/>
      <c r="G3" s="1552"/>
      <c r="H3" s="1552"/>
      <c r="I3" s="1552"/>
      <c r="J3" s="1552"/>
      <c r="K3" s="1552"/>
      <c r="L3" s="1552"/>
      <c r="M3" s="1572"/>
      <c r="N3" s="206"/>
      <c r="O3" s="206"/>
      <c r="P3" s="206"/>
      <c r="Q3" s="206"/>
      <c r="R3" s="206"/>
      <c r="S3" s="206"/>
      <c r="T3" s="206"/>
      <c r="U3" s="206"/>
      <c r="V3" s="206"/>
      <c r="W3" s="206"/>
      <c r="X3" s="206"/>
      <c r="Y3" s="206"/>
      <c r="Z3" s="206"/>
    </row>
    <row r="4" spans="1:26" ht="15.75" x14ac:dyDescent="0.25">
      <c r="A4" s="1609"/>
      <c r="B4" s="746" t="s">
        <v>830</v>
      </c>
      <c r="C4" s="952" t="s">
        <v>96</v>
      </c>
      <c r="D4" s="1944"/>
      <c r="E4" s="1552"/>
      <c r="F4" s="1552"/>
      <c r="G4" s="1552"/>
      <c r="H4" s="1552"/>
      <c r="I4" s="1552"/>
      <c r="J4" s="1552"/>
      <c r="K4" s="1552"/>
      <c r="L4" s="1552"/>
      <c r="M4" s="1572"/>
      <c r="N4" s="206"/>
      <c r="O4" s="206"/>
      <c r="P4" s="206"/>
      <c r="Q4" s="206"/>
      <c r="R4" s="206"/>
      <c r="S4" s="206"/>
      <c r="T4" s="206"/>
      <c r="U4" s="206"/>
      <c r="V4" s="206"/>
      <c r="W4" s="206"/>
      <c r="X4" s="206"/>
      <c r="Y4" s="206"/>
      <c r="Z4" s="206"/>
    </row>
    <row r="5" spans="1:26" ht="15" customHeight="1" x14ac:dyDescent="0.25">
      <c r="A5" s="1609"/>
      <c r="B5" s="747" t="s">
        <v>566</v>
      </c>
      <c r="C5" s="1944" t="s">
        <v>96</v>
      </c>
      <c r="D5" s="1552"/>
      <c r="E5" s="1552"/>
      <c r="F5" s="1552"/>
      <c r="G5" s="1552"/>
      <c r="H5" s="1552"/>
      <c r="I5" s="1552"/>
      <c r="J5" s="1552"/>
      <c r="K5" s="1552"/>
      <c r="L5" s="1552"/>
      <c r="M5" s="1572"/>
      <c r="N5" s="206"/>
      <c r="O5" s="206"/>
      <c r="P5" s="206"/>
      <c r="Q5" s="206"/>
      <c r="R5" s="206"/>
      <c r="S5" s="206"/>
      <c r="T5" s="206"/>
      <c r="U5" s="206"/>
      <c r="V5" s="206"/>
      <c r="W5" s="206"/>
      <c r="X5" s="206"/>
      <c r="Y5" s="206"/>
      <c r="Z5" s="206"/>
    </row>
    <row r="6" spans="1:26" ht="15.75" x14ac:dyDescent="0.25">
      <c r="A6" s="1609"/>
      <c r="B6" s="746" t="s">
        <v>568</v>
      </c>
      <c r="C6" s="1944" t="s">
        <v>96</v>
      </c>
      <c r="D6" s="1552"/>
      <c r="E6" s="1552"/>
      <c r="F6" s="1552"/>
      <c r="G6" s="1552"/>
      <c r="H6" s="1552"/>
      <c r="I6" s="1552"/>
      <c r="J6" s="1552"/>
      <c r="K6" s="1552"/>
      <c r="L6" s="1552"/>
      <c r="M6" s="1572"/>
      <c r="N6" s="206"/>
      <c r="O6" s="206"/>
      <c r="P6" s="206"/>
      <c r="Q6" s="206"/>
      <c r="R6" s="206"/>
      <c r="S6" s="206"/>
      <c r="T6" s="206"/>
      <c r="U6" s="206"/>
      <c r="V6" s="206"/>
      <c r="W6" s="206"/>
      <c r="X6" s="206"/>
      <c r="Y6" s="206"/>
      <c r="Z6" s="206"/>
    </row>
    <row r="7" spans="1:26" ht="15.75" x14ac:dyDescent="0.25">
      <c r="A7" s="1609"/>
      <c r="B7" s="746" t="s">
        <v>570</v>
      </c>
      <c r="C7" s="1946" t="s">
        <v>40</v>
      </c>
      <c r="D7" s="1552"/>
      <c r="E7" s="1552"/>
      <c r="F7" s="1552"/>
      <c r="G7" s="1572"/>
      <c r="H7" s="728" t="s">
        <v>231</v>
      </c>
      <c r="I7" s="1946" t="s">
        <v>917</v>
      </c>
      <c r="J7" s="1552"/>
      <c r="K7" s="1552"/>
      <c r="L7" s="1552"/>
      <c r="M7" s="1572"/>
      <c r="N7" s="206"/>
      <c r="O7" s="206"/>
      <c r="P7" s="206"/>
      <c r="Q7" s="206"/>
      <c r="R7" s="206"/>
      <c r="S7" s="206"/>
      <c r="T7" s="206"/>
      <c r="U7" s="206"/>
      <c r="V7" s="206"/>
      <c r="W7" s="206"/>
      <c r="X7" s="206"/>
      <c r="Y7" s="206"/>
      <c r="Z7" s="206"/>
    </row>
    <row r="8" spans="1:26" ht="15.75" customHeight="1" x14ac:dyDescent="0.3">
      <c r="A8" s="1609"/>
      <c r="B8" s="1938" t="s">
        <v>571</v>
      </c>
      <c r="C8" s="834"/>
      <c r="D8" s="834"/>
      <c r="E8" s="834"/>
      <c r="F8" s="834"/>
      <c r="G8" s="834"/>
      <c r="H8" s="834"/>
      <c r="I8" s="834"/>
      <c r="J8" s="834"/>
      <c r="K8" s="834"/>
      <c r="L8" s="835"/>
      <c r="M8" s="836"/>
      <c r="N8" s="206"/>
      <c r="O8" s="206"/>
      <c r="P8" s="206"/>
      <c r="Q8" s="206"/>
      <c r="R8" s="206"/>
      <c r="S8" s="206"/>
      <c r="T8" s="206"/>
      <c r="U8" s="206"/>
      <c r="V8" s="206"/>
      <c r="W8" s="206"/>
      <c r="X8" s="206"/>
      <c r="Y8" s="206"/>
      <c r="Z8" s="206"/>
    </row>
    <row r="9" spans="1:26" ht="16.5" x14ac:dyDescent="0.3">
      <c r="A9" s="1609"/>
      <c r="B9" s="1664"/>
      <c r="C9" s="1585"/>
      <c r="D9" s="1552"/>
      <c r="E9" s="837"/>
      <c r="F9" s="1944"/>
      <c r="G9" s="1552"/>
      <c r="H9" s="837"/>
      <c r="I9" s="1944"/>
      <c r="J9" s="1552"/>
      <c r="K9" s="837"/>
      <c r="L9" s="291"/>
      <c r="M9" s="292"/>
      <c r="N9" s="206"/>
      <c r="O9" s="206"/>
      <c r="P9" s="206"/>
      <c r="Q9" s="206"/>
      <c r="R9" s="206"/>
      <c r="S9" s="206"/>
      <c r="T9" s="206"/>
      <c r="U9" s="206"/>
      <c r="V9" s="206"/>
      <c r="W9" s="206"/>
      <c r="X9" s="206"/>
      <c r="Y9" s="206"/>
      <c r="Z9" s="206"/>
    </row>
    <row r="10" spans="1:26" ht="16.5" x14ac:dyDescent="0.3">
      <c r="A10" s="1609"/>
      <c r="B10" s="1572"/>
      <c r="C10" s="1958" t="s">
        <v>575</v>
      </c>
      <c r="D10" s="1552"/>
      <c r="E10" s="834"/>
      <c r="F10" s="1958" t="s">
        <v>575</v>
      </c>
      <c r="G10" s="1552"/>
      <c r="H10" s="834"/>
      <c r="I10" s="1958" t="s">
        <v>575</v>
      </c>
      <c r="J10" s="1552"/>
      <c r="K10" s="834"/>
      <c r="L10" s="835"/>
      <c r="M10" s="836"/>
      <c r="N10" s="206"/>
      <c r="O10" s="206"/>
      <c r="P10" s="206"/>
      <c r="Q10" s="206"/>
      <c r="R10" s="206"/>
      <c r="S10" s="206"/>
      <c r="T10" s="206"/>
      <c r="U10" s="206"/>
      <c r="V10" s="206"/>
      <c r="W10" s="206"/>
      <c r="X10" s="206"/>
      <c r="Y10" s="206"/>
      <c r="Z10" s="206"/>
    </row>
    <row r="11" spans="1:26" ht="32.85" customHeight="1" x14ac:dyDescent="0.25">
      <c r="A11" s="1609"/>
      <c r="B11" s="751" t="s">
        <v>576</v>
      </c>
      <c r="C11" s="1942" t="s">
        <v>962</v>
      </c>
      <c r="D11" s="1552"/>
      <c r="E11" s="1552"/>
      <c r="F11" s="1552"/>
      <c r="G11" s="1552"/>
      <c r="H11" s="1552"/>
      <c r="I11" s="1552"/>
      <c r="J11" s="1552"/>
      <c r="K11" s="1552"/>
      <c r="L11" s="1552"/>
      <c r="M11" s="1572"/>
      <c r="N11" s="206"/>
      <c r="O11" s="206"/>
      <c r="P11" s="206"/>
      <c r="Q11" s="206"/>
      <c r="R11" s="206"/>
      <c r="S11" s="206"/>
      <c r="T11" s="206"/>
      <c r="U11" s="206"/>
      <c r="V11" s="206"/>
      <c r="W11" s="206"/>
      <c r="X11" s="206"/>
      <c r="Y11" s="206"/>
      <c r="Z11" s="206"/>
    </row>
    <row r="12" spans="1:26" ht="57.6" customHeight="1" x14ac:dyDescent="0.25">
      <c r="A12" s="1609"/>
      <c r="B12" s="746" t="s">
        <v>704</v>
      </c>
      <c r="C12" s="1942" t="s">
        <v>963</v>
      </c>
      <c r="D12" s="1552"/>
      <c r="E12" s="1552"/>
      <c r="F12" s="1552"/>
      <c r="G12" s="1552"/>
      <c r="H12" s="1552"/>
      <c r="I12" s="1552"/>
      <c r="J12" s="1552"/>
      <c r="K12" s="1552"/>
      <c r="L12" s="1552"/>
      <c r="M12" s="1572"/>
      <c r="N12" s="206"/>
      <c r="O12" s="206"/>
      <c r="P12" s="206"/>
      <c r="Q12" s="206"/>
      <c r="R12" s="206"/>
      <c r="S12" s="206"/>
      <c r="T12" s="206"/>
      <c r="U12" s="206"/>
      <c r="V12" s="206"/>
      <c r="W12" s="206"/>
      <c r="X12" s="206"/>
      <c r="Y12" s="206"/>
      <c r="Z12" s="206"/>
    </row>
    <row r="13" spans="1:26" ht="47.25" customHeight="1" x14ac:dyDescent="0.25">
      <c r="A13" s="1609"/>
      <c r="B13" s="747" t="s">
        <v>705</v>
      </c>
      <c r="C13" s="1945" t="s">
        <v>1147</v>
      </c>
      <c r="D13" s="1552"/>
      <c r="E13" s="1552"/>
      <c r="F13" s="1552"/>
      <c r="G13" s="1552"/>
      <c r="H13" s="1552"/>
      <c r="I13" s="1552"/>
      <c r="J13" s="1552"/>
      <c r="K13" s="1552"/>
      <c r="L13" s="1552"/>
      <c r="M13" s="1572"/>
      <c r="N13" s="206"/>
      <c r="O13" s="206"/>
      <c r="P13" s="5"/>
      <c r="Q13" s="5"/>
      <c r="R13" s="5"/>
      <c r="S13" s="5"/>
      <c r="T13" s="5"/>
      <c r="U13" s="5"/>
      <c r="V13" s="5"/>
      <c r="W13" s="5"/>
      <c r="X13" s="5"/>
      <c r="Y13" s="5"/>
      <c r="Z13" s="5"/>
    </row>
    <row r="14" spans="1:26" ht="45" customHeight="1" x14ac:dyDescent="0.3">
      <c r="A14" s="1610"/>
      <c r="B14" s="746" t="s">
        <v>707</v>
      </c>
      <c r="C14" s="805" t="s">
        <v>73</v>
      </c>
      <c r="D14" s="291"/>
      <c r="E14" s="273" t="s">
        <v>109</v>
      </c>
      <c r="F14" s="1911" t="s">
        <v>944</v>
      </c>
      <c r="G14" s="1548"/>
      <c r="H14" s="1548"/>
      <c r="I14" s="1548"/>
      <c r="J14" s="1548"/>
      <c r="K14" s="1548"/>
      <c r="L14" s="1548"/>
      <c r="M14" s="1581"/>
      <c r="N14" s="206"/>
      <c r="O14" s="206"/>
      <c r="P14" s="5"/>
      <c r="Q14" s="5"/>
      <c r="R14" s="5"/>
      <c r="S14" s="5"/>
      <c r="T14" s="5"/>
      <c r="U14" s="5"/>
      <c r="V14" s="5"/>
      <c r="W14" s="5"/>
      <c r="X14" s="5"/>
      <c r="Y14" s="5"/>
      <c r="Z14" s="5"/>
    </row>
    <row r="15" spans="1:26" ht="15.75" customHeight="1" x14ac:dyDescent="0.25">
      <c r="A15" s="1940" t="s">
        <v>578</v>
      </c>
      <c r="B15" s="746" t="s">
        <v>218</v>
      </c>
      <c r="C15" s="1956" t="s">
        <v>1</v>
      </c>
      <c r="D15" s="1601"/>
      <c r="E15" s="1601"/>
      <c r="F15" s="1601"/>
      <c r="G15" s="1601"/>
      <c r="H15" s="1601"/>
      <c r="I15" s="1601"/>
      <c r="J15" s="1601"/>
      <c r="K15" s="1601"/>
      <c r="L15" s="1601"/>
      <c r="M15" s="1664"/>
      <c r="N15" s="206"/>
      <c r="O15" s="206"/>
      <c r="P15" s="206"/>
      <c r="Q15" s="206"/>
      <c r="R15" s="206"/>
      <c r="S15" s="206"/>
      <c r="T15" s="206"/>
      <c r="U15" s="206"/>
      <c r="V15" s="206"/>
      <c r="W15" s="206"/>
      <c r="X15" s="206"/>
      <c r="Y15" s="206"/>
      <c r="Z15" s="206"/>
    </row>
    <row r="16" spans="1:26" ht="16.5" x14ac:dyDescent="0.3">
      <c r="A16" s="1609"/>
      <c r="B16" s="744" t="s">
        <v>709</v>
      </c>
      <c r="C16" s="1957" t="s">
        <v>534</v>
      </c>
      <c r="D16" s="1552"/>
      <c r="E16" s="1552"/>
      <c r="F16" s="1552"/>
      <c r="G16" s="1552"/>
      <c r="H16" s="1552"/>
      <c r="I16" s="1552"/>
      <c r="J16" s="1552"/>
      <c r="K16" s="1552"/>
      <c r="L16" s="1552"/>
      <c r="M16" s="1572"/>
      <c r="N16" s="206"/>
      <c r="O16" s="206"/>
      <c r="P16" s="206"/>
      <c r="Q16" s="206"/>
      <c r="R16" s="206"/>
      <c r="S16" s="206"/>
      <c r="T16" s="206"/>
      <c r="U16" s="206"/>
      <c r="V16" s="206"/>
      <c r="W16" s="206"/>
      <c r="X16" s="206"/>
      <c r="Y16" s="206"/>
      <c r="Z16" s="206"/>
    </row>
    <row r="17" spans="1:26" ht="8.25" customHeight="1" x14ac:dyDescent="0.3">
      <c r="A17" s="1609"/>
      <c r="B17" s="1938" t="s">
        <v>579</v>
      </c>
      <c r="C17" s="837"/>
      <c r="D17" s="837"/>
      <c r="E17" s="837"/>
      <c r="F17" s="837"/>
      <c r="G17" s="837"/>
      <c r="H17" s="837"/>
      <c r="I17" s="837"/>
      <c r="J17" s="837"/>
      <c r="K17" s="837"/>
      <c r="L17" s="837"/>
      <c r="M17" s="838"/>
      <c r="N17" s="206"/>
      <c r="O17" s="206"/>
      <c r="P17" s="206"/>
      <c r="Q17" s="206"/>
      <c r="R17" s="206"/>
      <c r="S17" s="206"/>
      <c r="T17" s="206"/>
      <c r="U17" s="206"/>
      <c r="V17" s="206"/>
      <c r="W17" s="206"/>
      <c r="X17" s="206"/>
      <c r="Y17" s="206"/>
      <c r="Z17" s="206"/>
    </row>
    <row r="18" spans="1:26" ht="9" customHeight="1" x14ac:dyDescent="0.3">
      <c r="A18" s="1609"/>
      <c r="B18" s="1664"/>
      <c r="C18" s="837"/>
      <c r="D18" s="834"/>
      <c r="E18" s="837"/>
      <c r="F18" s="834"/>
      <c r="G18" s="837"/>
      <c r="H18" s="834"/>
      <c r="I18" s="837"/>
      <c r="J18" s="834"/>
      <c r="K18" s="837"/>
      <c r="L18" s="834"/>
      <c r="M18" s="838"/>
      <c r="N18" s="206"/>
      <c r="O18" s="206"/>
      <c r="P18" s="206"/>
      <c r="Q18" s="206"/>
      <c r="R18" s="206"/>
      <c r="S18" s="206"/>
      <c r="T18" s="206"/>
      <c r="U18" s="206"/>
      <c r="V18" s="206"/>
      <c r="W18" s="206"/>
      <c r="X18" s="206"/>
      <c r="Y18" s="206"/>
      <c r="Z18" s="206"/>
    </row>
    <row r="19" spans="1:26" ht="32.25" x14ac:dyDescent="0.3">
      <c r="A19" s="1609"/>
      <c r="B19" s="1664"/>
      <c r="C19" s="732" t="s">
        <v>580</v>
      </c>
      <c r="D19" s="839"/>
      <c r="E19" s="732" t="s">
        <v>581</v>
      </c>
      <c r="F19" s="839"/>
      <c r="G19" s="732" t="s">
        <v>582</v>
      </c>
      <c r="H19" s="839"/>
      <c r="I19" s="732" t="s">
        <v>583</v>
      </c>
      <c r="J19" s="839"/>
      <c r="K19" s="732" t="s">
        <v>837</v>
      </c>
      <c r="L19" s="839"/>
      <c r="M19" s="838"/>
      <c r="N19" s="206"/>
      <c r="O19" s="206"/>
      <c r="P19" s="206"/>
      <c r="Q19" s="206"/>
      <c r="R19" s="206"/>
      <c r="S19" s="206"/>
      <c r="T19" s="206"/>
      <c r="U19" s="206"/>
      <c r="V19" s="206"/>
      <c r="W19" s="206"/>
      <c r="X19" s="206"/>
      <c r="Y19" s="206"/>
      <c r="Z19" s="206"/>
    </row>
    <row r="20" spans="1:26" ht="32.25" x14ac:dyDescent="0.3">
      <c r="A20" s="1609"/>
      <c r="B20" s="1664"/>
      <c r="C20" s="732" t="s">
        <v>584</v>
      </c>
      <c r="D20" s="839"/>
      <c r="E20" s="732" t="s">
        <v>585</v>
      </c>
      <c r="F20" s="839"/>
      <c r="G20" s="732" t="s">
        <v>586</v>
      </c>
      <c r="H20" s="839"/>
      <c r="I20" s="732" t="s">
        <v>654</v>
      </c>
      <c r="J20" s="645" t="s">
        <v>589</v>
      </c>
      <c r="K20" s="732" t="s">
        <v>838</v>
      </c>
      <c r="L20" s="839"/>
      <c r="M20" s="838"/>
      <c r="N20" s="206"/>
      <c r="O20" s="206"/>
      <c r="P20" s="206"/>
      <c r="Q20" s="206"/>
      <c r="R20" s="206"/>
      <c r="S20" s="206"/>
      <c r="T20" s="206"/>
      <c r="U20" s="206"/>
      <c r="V20" s="206"/>
      <c r="W20" s="206"/>
      <c r="X20" s="206"/>
      <c r="Y20" s="206"/>
      <c r="Z20" s="206"/>
    </row>
    <row r="21" spans="1:26" ht="15.75" customHeight="1" x14ac:dyDescent="0.3">
      <c r="A21" s="1609"/>
      <c r="B21" s="1664"/>
      <c r="C21" s="732" t="s">
        <v>106</v>
      </c>
      <c r="D21" s="839"/>
      <c r="E21" s="690" t="s">
        <v>590</v>
      </c>
      <c r="F21" s="1585"/>
      <c r="G21" s="1552"/>
      <c r="H21" s="834"/>
      <c r="I21" s="834"/>
      <c r="J21" s="834"/>
      <c r="K21" s="834"/>
      <c r="L21" s="834"/>
      <c r="M21" s="840"/>
      <c r="N21" s="206"/>
      <c r="O21" s="206"/>
      <c r="P21" s="206"/>
      <c r="Q21" s="206"/>
      <c r="R21" s="206"/>
      <c r="S21" s="206"/>
      <c r="T21" s="206"/>
      <c r="U21" s="206"/>
      <c r="V21" s="206"/>
      <c r="W21" s="206"/>
      <c r="X21" s="206"/>
      <c r="Y21" s="206"/>
      <c r="Z21" s="206"/>
    </row>
    <row r="22" spans="1:26" ht="9.75" customHeight="1" x14ac:dyDescent="0.3">
      <c r="A22" s="1609"/>
      <c r="B22" s="1572"/>
      <c r="C22" s="834"/>
      <c r="D22" s="834"/>
      <c r="E22" s="834"/>
      <c r="F22" s="834"/>
      <c r="G22" s="834"/>
      <c r="H22" s="834"/>
      <c r="I22" s="834"/>
      <c r="J22" s="834"/>
      <c r="K22" s="834"/>
      <c r="L22" s="834"/>
      <c r="M22" s="840"/>
      <c r="N22" s="206"/>
      <c r="O22" s="206"/>
      <c r="P22" s="206"/>
      <c r="Q22" s="206"/>
      <c r="R22" s="206"/>
      <c r="S22" s="206"/>
      <c r="T22" s="206"/>
      <c r="U22" s="206"/>
      <c r="V22" s="206"/>
      <c r="W22" s="206"/>
      <c r="X22" s="206"/>
      <c r="Y22" s="206"/>
      <c r="Z22" s="206"/>
    </row>
    <row r="23" spans="1:26" ht="15.75" customHeight="1" x14ac:dyDescent="0.3">
      <c r="A23" s="1609"/>
      <c r="B23" s="1938" t="s">
        <v>592</v>
      </c>
      <c r="C23" s="837"/>
      <c r="D23" s="834"/>
      <c r="E23" s="837"/>
      <c r="F23" s="837"/>
      <c r="G23" s="834"/>
      <c r="H23" s="837"/>
      <c r="I23" s="837"/>
      <c r="J23" s="834"/>
      <c r="K23" s="837"/>
      <c r="L23" s="291"/>
      <c r="M23" s="292"/>
      <c r="N23" s="206"/>
      <c r="O23" s="206"/>
      <c r="P23" s="206"/>
      <c r="Q23" s="206"/>
      <c r="R23" s="206"/>
      <c r="S23" s="206"/>
      <c r="T23" s="206"/>
      <c r="U23" s="206"/>
      <c r="V23" s="206"/>
      <c r="W23" s="206"/>
      <c r="X23" s="206"/>
      <c r="Y23" s="206"/>
      <c r="Z23" s="206"/>
    </row>
    <row r="24" spans="1:26" ht="15.75" customHeight="1" x14ac:dyDescent="0.3">
      <c r="A24" s="1609"/>
      <c r="B24" s="1664"/>
      <c r="C24" s="732" t="s">
        <v>593</v>
      </c>
      <c r="D24" s="839"/>
      <c r="E24" s="837"/>
      <c r="F24" s="732" t="s">
        <v>594</v>
      </c>
      <c r="G24" s="841" t="s">
        <v>589</v>
      </c>
      <c r="H24" s="837"/>
      <c r="I24" s="732" t="s">
        <v>595</v>
      </c>
      <c r="J24" s="839"/>
      <c r="K24" s="837"/>
      <c r="L24" s="291"/>
      <c r="M24" s="292"/>
      <c r="N24" s="206"/>
      <c r="O24" s="206"/>
      <c r="P24" s="206"/>
      <c r="Q24" s="206"/>
      <c r="R24" s="206"/>
      <c r="S24" s="206"/>
      <c r="T24" s="206"/>
      <c r="U24" s="206"/>
      <c r="V24" s="206"/>
      <c r="W24" s="206"/>
      <c r="X24" s="206"/>
      <c r="Y24" s="206"/>
      <c r="Z24" s="206"/>
    </row>
    <row r="25" spans="1:26" ht="15.75" customHeight="1" x14ac:dyDescent="0.3">
      <c r="A25" s="1609"/>
      <c r="B25" s="1664"/>
      <c r="C25" s="732" t="s">
        <v>596</v>
      </c>
      <c r="D25" s="839"/>
      <c r="E25" s="837"/>
      <c r="F25" s="732" t="s">
        <v>597</v>
      </c>
      <c r="G25" s="839"/>
      <c r="H25" s="291"/>
      <c r="I25" s="565" t="s">
        <v>839</v>
      </c>
      <c r="J25" s="839"/>
      <c r="K25" s="837"/>
      <c r="L25" s="291"/>
      <c r="M25" s="292"/>
      <c r="N25" s="206"/>
      <c r="O25" s="206"/>
      <c r="P25" s="206"/>
      <c r="Q25" s="206"/>
      <c r="R25" s="206"/>
      <c r="S25" s="206"/>
      <c r="T25" s="206"/>
      <c r="U25" s="206"/>
      <c r="V25" s="206"/>
      <c r="W25" s="206"/>
      <c r="X25" s="206"/>
      <c r="Y25" s="206"/>
      <c r="Z25" s="206"/>
    </row>
    <row r="26" spans="1:26" ht="15.75" customHeight="1" x14ac:dyDescent="0.3">
      <c r="A26" s="1609"/>
      <c r="B26" s="1572"/>
      <c r="C26" s="834"/>
      <c r="D26" s="834"/>
      <c r="E26" s="834"/>
      <c r="F26" s="834"/>
      <c r="G26" s="834"/>
      <c r="H26" s="834"/>
      <c r="I26" s="834"/>
      <c r="J26" s="834"/>
      <c r="K26" s="834"/>
      <c r="L26" s="291"/>
      <c r="M26" s="292"/>
      <c r="N26" s="206"/>
      <c r="O26" s="206"/>
      <c r="P26" s="206"/>
      <c r="Q26" s="206"/>
      <c r="R26" s="206"/>
      <c r="S26" s="206"/>
      <c r="T26" s="206"/>
      <c r="U26" s="206"/>
      <c r="V26" s="206"/>
      <c r="W26" s="206"/>
      <c r="X26" s="206"/>
      <c r="Y26" s="206"/>
      <c r="Z26" s="206"/>
    </row>
    <row r="27" spans="1:26" ht="15.75" customHeight="1" x14ac:dyDescent="0.3">
      <c r="A27" s="1609"/>
      <c r="B27" s="1938" t="s">
        <v>598</v>
      </c>
      <c r="C27" s="837"/>
      <c r="D27" s="834"/>
      <c r="E27" s="837"/>
      <c r="F27" s="837"/>
      <c r="G27" s="834"/>
      <c r="H27" s="837"/>
      <c r="I27" s="837"/>
      <c r="J27" s="834"/>
      <c r="K27" s="834"/>
      <c r="L27" s="834"/>
      <c r="M27" s="838"/>
      <c r="N27" s="206"/>
      <c r="O27" s="206"/>
      <c r="P27" s="206"/>
      <c r="Q27" s="206"/>
      <c r="R27" s="206"/>
      <c r="S27" s="206"/>
      <c r="T27" s="206"/>
      <c r="U27" s="206"/>
      <c r="V27" s="206"/>
      <c r="W27" s="206"/>
      <c r="X27" s="206"/>
      <c r="Y27" s="206"/>
      <c r="Z27" s="206"/>
    </row>
    <row r="28" spans="1:26" ht="15.75" customHeight="1" x14ac:dyDescent="0.3">
      <c r="A28" s="1609"/>
      <c r="B28" s="1664"/>
      <c r="C28" s="732" t="s">
        <v>599</v>
      </c>
      <c r="D28" s="769">
        <v>0</v>
      </c>
      <c r="E28" s="837"/>
      <c r="F28" s="565" t="s">
        <v>600</v>
      </c>
      <c r="G28" s="753">
        <v>2019</v>
      </c>
      <c r="H28" s="837"/>
      <c r="I28" s="565" t="s">
        <v>601</v>
      </c>
      <c r="J28" s="1863" t="s">
        <v>964</v>
      </c>
      <c r="K28" s="1552"/>
      <c r="L28" s="1553"/>
      <c r="M28" s="838"/>
      <c r="N28" s="206"/>
      <c r="O28" s="206"/>
      <c r="P28" s="206"/>
      <c r="Q28" s="206"/>
      <c r="R28" s="206"/>
      <c r="S28" s="206"/>
      <c r="T28" s="206"/>
      <c r="U28" s="206"/>
      <c r="V28" s="206"/>
      <c r="W28" s="206"/>
      <c r="X28" s="206"/>
      <c r="Y28" s="206"/>
      <c r="Z28" s="206"/>
    </row>
    <row r="29" spans="1:26" ht="15.75" customHeight="1" x14ac:dyDescent="0.3">
      <c r="A29" s="1609"/>
      <c r="B29" s="1572"/>
      <c r="C29" s="834"/>
      <c r="D29" s="834"/>
      <c r="E29" s="834"/>
      <c r="F29" s="834"/>
      <c r="G29" s="834"/>
      <c r="H29" s="834"/>
      <c r="I29" s="834"/>
      <c r="J29" s="834"/>
      <c r="K29" s="834"/>
      <c r="L29" s="834"/>
      <c r="M29" s="840"/>
      <c r="N29" s="206"/>
      <c r="O29" s="206"/>
      <c r="P29" s="206"/>
      <c r="Q29" s="206"/>
      <c r="R29" s="206"/>
      <c r="S29" s="206"/>
      <c r="T29" s="206"/>
      <c r="U29" s="206"/>
      <c r="V29" s="206"/>
      <c r="W29" s="206"/>
      <c r="X29" s="206"/>
      <c r="Y29" s="206"/>
      <c r="Z29" s="206"/>
    </row>
    <row r="30" spans="1:26" ht="15.75" customHeight="1" x14ac:dyDescent="0.3">
      <c r="A30" s="1609"/>
      <c r="B30" s="1938" t="s">
        <v>602</v>
      </c>
      <c r="C30" s="842"/>
      <c r="D30" s="843"/>
      <c r="E30" s="842"/>
      <c r="F30" s="842"/>
      <c r="G30" s="843"/>
      <c r="H30" s="842"/>
      <c r="I30" s="842"/>
      <c r="J30" s="842"/>
      <c r="K30" s="842"/>
      <c r="L30" s="291"/>
      <c r="M30" s="292"/>
      <c r="N30" s="206"/>
      <c r="O30" s="206"/>
      <c r="P30" s="206"/>
      <c r="Q30" s="206"/>
      <c r="R30" s="206"/>
      <c r="S30" s="206"/>
      <c r="T30" s="206"/>
      <c r="U30" s="206"/>
      <c r="V30" s="206"/>
      <c r="W30" s="206"/>
      <c r="X30" s="206"/>
      <c r="Y30" s="206"/>
      <c r="Z30" s="206"/>
    </row>
    <row r="31" spans="1:26" ht="15.75" customHeight="1" x14ac:dyDescent="0.3">
      <c r="A31" s="1609"/>
      <c r="B31" s="1664"/>
      <c r="C31" s="844" t="s">
        <v>603</v>
      </c>
      <c r="D31" s="753">
        <v>2021</v>
      </c>
      <c r="E31" s="842"/>
      <c r="F31" s="844" t="s">
        <v>604</v>
      </c>
      <c r="G31" s="754" t="s">
        <v>1089</v>
      </c>
      <c r="H31" s="842"/>
      <c r="I31" s="562"/>
      <c r="J31" s="842"/>
      <c r="K31" s="842"/>
      <c r="L31" s="291"/>
      <c r="M31" s="292"/>
      <c r="N31" s="206"/>
      <c r="O31" s="206"/>
      <c r="P31" s="206"/>
      <c r="Q31" s="206"/>
      <c r="R31" s="206"/>
      <c r="S31" s="206"/>
      <c r="T31" s="206"/>
      <c r="U31" s="206"/>
      <c r="V31" s="206"/>
      <c r="W31" s="206"/>
      <c r="X31" s="206"/>
      <c r="Y31" s="206"/>
      <c r="Z31" s="206"/>
    </row>
    <row r="32" spans="1:26" ht="15.75" customHeight="1" x14ac:dyDescent="0.3">
      <c r="A32" s="1609"/>
      <c r="B32" s="1572"/>
      <c r="C32" s="834"/>
      <c r="D32" s="845"/>
      <c r="E32" s="843"/>
      <c r="F32" s="834"/>
      <c r="G32" s="843"/>
      <c r="H32" s="843"/>
      <c r="I32" s="834"/>
      <c r="J32" s="843"/>
      <c r="K32" s="843"/>
      <c r="L32" s="291"/>
      <c r="M32" s="292"/>
      <c r="N32" s="206"/>
      <c r="O32" s="206"/>
      <c r="P32" s="206"/>
      <c r="Q32" s="206"/>
      <c r="R32" s="206"/>
      <c r="S32" s="206"/>
      <c r="T32" s="206"/>
      <c r="U32" s="206"/>
      <c r="V32" s="206"/>
      <c r="W32" s="206"/>
      <c r="X32" s="206"/>
      <c r="Y32" s="206"/>
      <c r="Z32" s="206"/>
    </row>
    <row r="33" spans="1:26" ht="15.75" customHeight="1" x14ac:dyDescent="0.3">
      <c r="A33" s="1609"/>
      <c r="B33" s="1938" t="s">
        <v>605</v>
      </c>
      <c r="C33" s="837"/>
      <c r="D33" s="837"/>
      <c r="E33" s="837"/>
      <c r="F33" s="837"/>
      <c r="G33" s="837"/>
      <c r="H33" s="837"/>
      <c r="I33" s="837"/>
      <c r="J33" s="837"/>
      <c r="K33" s="837"/>
      <c r="L33" s="837"/>
      <c r="M33" s="838"/>
      <c r="N33" s="206"/>
      <c r="O33" s="206"/>
      <c r="P33" s="206"/>
      <c r="Q33" s="206"/>
      <c r="R33" s="206"/>
      <c r="S33" s="206"/>
      <c r="T33" s="206"/>
      <c r="U33" s="206"/>
      <c r="V33" s="206"/>
      <c r="W33" s="206"/>
      <c r="X33" s="206"/>
      <c r="Y33" s="206"/>
      <c r="Z33" s="206"/>
    </row>
    <row r="34" spans="1:26" ht="15.75" customHeight="1" x14ac:dyDescent="0.3">
      <c r="A34" s="1609"/>
      <c r="B34" s="1664"/>
      <c r="C34" s="690"/>
      <c r="D34" s="74"/>
      <c r="E34" s="74"/>
      <c r="F34" s="74">
        <v>2021</v>
      </c>
      <c r="G34" s="74"/>
      <c r="H34" s="74">
        <v>2022</v>
      </c>
      <c r="I34" s="74"/>
      <c r="J34" s="74">
        <v>2023</v>
      </c>
      <c r="K34" s="228"/>
      <c r="L34" s="74">
        <v>2024</v>
      </c>
      <c r="M34" s="840"/>
      <c r="N34" s="206"/>
      <c r="O34" s="206"/>
      <c r="P34" s="206"/>
      <c r="Q34" s="206"/>
      <c r="R34" s="206"/>
      <c r="S34" s="206"/>
      <c r="T34" s="206"/>
      <c r="U34" s="206"/>
      <c r="V34" s="206"/>
      <c r="W34" s="206"/>
      <c r="X34" s="206"/>
      <c r="Y34" s="206"/>
      <c r="Z34" s="206"/>
    </row>
    <row r="35" spans="1:26" ht="15.75" customHeight="1" x14ac:dyDescent="0.3">
      <c r="A35" s="1609"/>
      <c r="B35" s="1664"/>
      <c r="C35" s="844"/>
      <c r="D35" s="681"/>
      <c r="E35" s="160"/>
      <c r="F35" s="681">
        <v>1</v>
      </c>
      <c r="G35" s="160"/>
      <c r="H35" s="681">
        <v>1</v>
      </c>
      <c r="I35" s="160"/>
      <c r="J35" s="681">
        <v>1</v>
      </c>
      <c r="K35" s="160"/>
      <c r="L35" s="681">
        <v>1</v>
      </c>
      <c r="M35" s="840"/>
      <c r="N35" s="206"/>
      <c r="O35" s="206"/>
      <c r="P35" s="206"/>
      <c r="Q35" s="206"/>
      <c r="R35" s="206"/>
      <c r="S35" s="206"/>
      <c r="T35" s="206"/>
      <c r="U35" s="206"/>
      <c r="V35" s="206"/>
      <c r="W35" s="206"/>
      <c r="X35" s="206"/>
      <c r="Y35" s="206"/>
      <c r="Z35" s="206"/>
    </row>
    <row r="36" spans="1:26" ht="15.75" customHeight="1" x14ac:dyDescent="0.3">
      <c r="A36" s="1609"/>
      <c r="B36" s="1664"/>
      <c r="C36" s="690"/>
      <c r="D36" s="74">
        <v>2025</v>
      </c>
      <c r="E36" s="74"/>
      <c r="F36" s="74">
        <v>2026</v>
      </c>
      <c r="G36" s="74"/>
      <c r="H36" s="74">
        <v>2027</v>
      </c>
      <c r="I36" s="74"/>
      <c r="J36" s="74">
        <v>2028</v>
      </c>
      <c r="K36" s="228"/>
      <c r="L36" s="74">
        <v>2029</v>
      </c>
      <c r="M36" s="840"/>
      <c r="N36" s="206"/>
      <c r="O36" s="206"/>
      <c r="P36" s="206"/>
      <c r="Q36" s="206"/>
      <c r="R36" s="206"/>
      <c r="S36" s="206"/>
      <c r="T36" s="206"/>
      <c r="U36" s="206"/>
      <c r="V36" s="206"/>
      <c r="W36" s="206"/>
      <c r="X36" s="206"/>
      <c r="Y36" s="206"/>
      <c r="Z36" s="206"/>
    </row>
    <row r="37" spans="1:26" ht="15.75" customHeight="1" x14ac:dyDescent="0.3">
      <c r="A37" s="1609"/>
      <c r="B37" s="1664"/>
      <c r="C37" s="732"/>
      <c r="D37" s="681">
        <v>1</v>
      </c>
      <c r="E37" s="160"/>
      <c r="F37" s="681">
        <v>1</v>
      </c>
      <c r="G37" s="160"/>
      <c r="H37" s="681">
        <v>1</v>
      </c>
      <c r="I37" s="160"/>
      <c r="J37" s="681">
        <v>1</v>
      </c>
      <c r="K37" s="160"/>
      <c r="L37" s="681">
        <v>1</v>
      </c>
      <c r="M37" s="840"/>
      <c r="N37" s="206"/>
      <c r="O37" s="206"/>
      <c r="P37" s="206"/>
      <c r="Q37" s="206"/>
      <c r="R37" s="206"/>
      <c r="S37" s="206"/>
      <c r="T37" s="206"/>
      <c r="U37" s="206"/>
      <c r="V37" s="206"/>
      <c r="W37" s="206"/>
      <c r="X37" s="206"/>
      <c r="Y37" s="206"/>
      <c r="Z37" s="206"/>
    </row>
    <row r="38" spans="1:26" ht="15.75" customHeight="1" x14ac:dyDescent="0.3">
      <c r="A38" s="1609"/>
      <c r="B38" s="1664"/>
      <c r="C38" s="690"/>
      <c r="D38" s="74">
        <v>2030</v>
      </c>
      <c r="E38" s="74"/>
      <c r="F38" s="74">
        <v>2031</v>
      </c>
      <c r="G38" s="74"/>
      <c r="H38" s="74">
        <v>2032</v>
      </c>
      <c r="I38" s="74"/>
      <c r="J38" s="74">
        <v>2033</v>
      </c>
      <c r="K38" s="228"/>
      <c r="L38" s="74">
        <v>2034</v>
      </c>
      <c r="M38" s="840"/>
      <c r="N38" s="206"/>
      <c r="O38" s="206"/>
      <c r="P38" s="206"/>
      <c r="Q38" s="206"/>
      <c r="R38" s="206"/>
      <c r="S38" s="206"/>
      <c r="T38" s="206"/>
      <c r="U38" s="206"/>
      <c r="V38" s="206"/>
      <c r="W38" s="206"/>
      <c r="X38" s="206"/>
      <c r="Y38" s="206"/>
      <c r="Z38" s="206"/>
    </row>
    <row r="39" spans="1:26" ht="15.75" customHeight="1" x14ac:dyDescent="0.3">
      <c r="A39" s="1609"/>
      <c r="B39" s="1664"/>
      <c r="C39" s="732"/>
      <c r="D39" s="681">
        <v>1</v>
      </c>
      <c r="E39" s="160"/>
      <c r="F39" s="681">
        <v>1</v>
      </c>
      <c r="G39" s="160"/>
      <c r="H39" s="681">
        <v>1</v>
      </c>
      <c r="I39" s="160"/>
      <c r="J39" s="681">
        <v>1</v>
      </c>
      <c r="K39" s="160"/>
      <c r="L39" s="681">
        <v>1</v>
      </c>
      <c r="M39" s="840"/>
      <c r="N39" s="206"/>
      <c r="O39" s="206"/>
      <c r="P39" s="206"/>
      <c r="Q39" s="206"/>
      <c r="R39" s="206"/>
      <c r="S39" s="206"/>
      <c r="T39" s="206"/>
      <c r="U39" s="206"/>
      <c r="V39" s="206"/>
      <c r="W39" s="206"/>
      <c r="X39" s="206"/>
      <c r="Y39" s="206"/>
      <c r="Z39" s="206"/>
    </row>
    <row r="40" spans="1:26" ht="15.75" customHeight="1" x14ac:dyDescent="0.3">
      <c r="A40" s="1609"/>
      <c r="B40" s="1664"/>
      <c r="C40" s="690"/>
      <c r="D40" s="74">
        <v>2035</v>
      </c>
      <c r="E40" s="74"/>
      <c r="F40" s="74">
        <v>2036</v>
      </c>
      <c r="G40" s="74"/>
      <c r="H40" s="74">
        <v>2037</v>
      </c>
      <c r="I40" s="74"/>
      <c r="J40" s="74">
        <v>2038</v>
      </c>
      <c r="K40" s="228"/>
      <c r="L40" s="74">
        <v>2039</v>
      </c>
      <c r="M40" s="840"/>
      <c r="N40" s="206"/>
      <c r="O40" s="206"/>
      <c r="P40" s="206"/>
      <c r="Q40" s="206"/>
      <c r="R40" s="206"/>
      <c r="S40" s="206"/>
      <c r="T40" s="206"/>
      <c r="U40" s="206"/>
      <c r="V40" s="206"/>
      <c r="W40" s="206"/>
      <c r="X40" s="206"/>
      <c r="Y40" s="206"/>
      <c r="Z40" s="206"/>
    </row>
    <row r="41" spans="1:26" ht="15.75" customHeight="1" x14ac:dyDescent="0.3">
      <c r="A41" s="1609"/>
      <c r="B41" s="1664"/>
      <c r="C41" s="732"/>
      <c r="D41" s="681">
        <v>1</v>
      </c>
      <c r="E41" s="160"/>
      <c r="F41" s="681">
        <v>1</v>
      </c>
      <c r="G41" s="160"/>
      <c r="H41" s="681">
        <v>1</v>
      </c>
      <c r="I41" s="160"/>
      <c r="J41" s="681">
        <v>1</v>
      </c>
      <c r="K41" s="160"/>
      <c r="L41" s="681">
        <v>1</v>
      </c>
      <c r="M41" s="840"/>
      <c r="N41" s="206"/>
      <c r="O41" s="206"/>
      <c r="P41" s="206"/>
      <c r="Q41" s="206"/>
      <c r="R41" s="206"/>
      <c r="S41" s="206"/>
      <c r="T41" s="206"/>
      <c r="U41" s="206"/>
      <c r="V41" s="206"/>
      <c r="W41" s="206"/>
      <c r="X41" s="206"/>
      <c r="Y41" s="206"/>
      <c r="Z41" s="206"/>
    </row>
    <row r="42" spans="1:26" ht="15.75" customHeight="1" x14ac:dyDescent="0.3">
      <c r="A42" s="1609"/>
      <c r="B42" s="1664"/>
      <c r="C42" s="690"/>
      <c r="D42" s="681"/>
      <c r="E42" s="160"/>
      <c r="F42" s="681"/>
      <c r="G42" s="160"/>
      <c r="H42" s="681"/>
      <c r="I42" s="160"/>
      <c r="J42" s="681"/>
      <c r="K42" s="160"/>
      <c r="L42" s="681"/>
      <c r="M42" s="840"/>
      <c r="N42" s="206"/>
      <c r="O42" s="206"/>
      <c r="P42" s="206"/>
      <c r="Q42" s="206"/>
      <c r="R42" s="206"/>
      <c r="S42" s="206"/>
      <c r="T42" s="206"/>
      <c r="U42" s="206"/>
      <c r="V42" s="206"/>
      <c r="W42" s="206"/>
      <c r="X42" s="206"/>
      <c r="Y42" s="206"/>
      <c r="Z42" s="206"/>
    </row>
    <row r="43" spans="1:26" ht="15.75" customHeight="1" x14ac:dyDescent="0.3">
      <c r="A43" s="1609"/>
      <c r="B43" s="1664"/>
      <c r="C43" s="690"/>
      <c r="D43" s="1488" t="s">
        <v>1382</v>
      </c>
      <c r="E43" s="1367" t="s">
        <v>1381</v>
      </c>
      <c r="F43" s="681"/>
      <c r="G43" s="160"/>
      <c r="H43" s="681"/>
      <c r="I43" s="160"/>
      <c r="J43" s="681"/>
      <c r="K43" s="160"/>
      <c r="L43" s="681"/>
      <c r="M43" s="840"/>
      <c r="N43" s="206"/>
      <c r="O43" s="206"/>
      <c r="P43" s="206"/>
      <c r="Q43" s="206"/>
      <c r="R43" s="206"/>
      <c r="S43" s="206"/>
      <c r="T43" s="206"/>
      <c r="U43" s="206"/>
      <c r="V43" s="206"/>
      <c r="W43" s="206"/>
      <c r="X43" s="206"/>
      <c r="Y43" s="206"/>
      <c r="Z43" s="206"/>
    </row>
    <row r="44" spans="1:26" ht="15.75" customHeight="1" x14ac:dyDescent="0.3">
      <c r="A44" s="1609"/>
      <c r="B44" s="1572"/>
      <c r="C44" s="693"/>
      <c r="D44" s="74">
        <v>2039</v>
      </c>
      <c r="E44" s="631">
        <v>1</v>
      </c>
      <c r="F44" s="160"/>
      <c r="G44" s="160"/>
      <c r="H44" s="160"/>
      <c r="I44" s="160"/>
      <c r="J44" s="160"/>
      <c r="K44" s="160"/>
      <c r="L44" s="90"/>
      <c r="M44" s="840"/>
      <c r="N44" s="206"/>
      <c r="O44" s="206"/>
      <c r="P44" s="206"/>
      <c r="Q44" s="206"/>
      <c r="R44" s="206"/>
      <c r="S44" s="206"/>
      <c r="T44" s="206"/>
      <c r="U44" s="206"/>
      <c r="V44" s="206"/>
      <c r="W44" s="206"/>
      <c r="X44" s="206"/>
      <c r="Y44" s="206"/>
      <c r="Z44" s="206"/>
    </row>
    <row r="45" spans="1:26" ht="18" customHeight="1" x14ac:dyDescent="0.3">
      <c r="A45" s="1609"/>
      <c r="B45" s="1938" t="s">
        <v>606</v>
      </c>
      <c r="C45" s="837"/>
      <c r="D45" s="837"/>
      <c r="E45" s="837"/>
      <c r="F45" s="837"/>
      <c r="G45" s="834"/>
      <c r="H45" s="837"/>
      <c r="I45" s="837"/>
      <c r="J45" s="837"/>
      <c r="K45" s="837"/>
      <c r="L45" s="291"/>
      <c r="M45" s="292"/>
      <c r="N45" s="206"/>
      <c r="O45" s="206"/>
      <c r="P45" s="206"/>
      <c r="Q45" s="206"/>
      <c r="R45" s="206"/>
      <c r="S45" s="206"/>
      <c r="T45" s="206"/>
      <c r="U45" s="206"/>
      <c r="V45" s="206"/>
      <c r="W45" s="206"/>
      <c r="X45" s="206"/>
      <c r="Y45" s="206"/>
      <c r="Z45" s="206"/>
    </row>
    <row r="46" spans="1:26" ht="15.75" customHeight="1" x14ac:dyDescent="0.3">
      <c r="A46" s="1609"/>
      <c r="B46" s="1664"/>
      <c r="C46" s="291"/>
      <c r="D46" s="654" t="s">
        <v>325</v>
      </c>
      <c r="E46" s="654" t="s">
        <v>96</v>
      </c>
      <c r="F46" s="1856" t="s">
        <v>607</v>
      </c>
      <c r="G46" s="1955"/>
      <c r="H46" s="837"/>
      <c r="I46" s="834" t="s">
        <v>590</v>
      </c>
      <c r="J46" s="834"/>
      <c r="K46" s="837"/>
      <c r="L46" s="291"/>
      <c r="M46" s="292"/>
      <c r="N46" s="206"/>
      <c r="O46" s="206"/>
      <c r="P46" s="206"/>
      <c r="Q46" s="206"/>
      <c r="R46" s="206"/>
      <c r="S46" s="206"/>
      <c r="T46" s="206"/>
      <c r="U46" s="206"/>
      <c r="V46" s="206"/>
      <c r="W46" s="206"/>
      <c r="X46" s="206"/>
      <c r="Y46" s="206"/>
      <c r="Z46" s="206"/>
    </row>
    <row r="47" spans="1:26" ht="15.75" customHeight="1" x14ac:dyDescent="0.3">
      <c r="A47" s="1609"/>
      <c r="B47" s="1664"/>
      <c r="C47" s="846"/>
      <c r="D47" s="839"/>
      <c r="E47" s="839" t="s">
        <v>589</v>
      </c>
      <c r="F47" s="1568"/>
      <c r="G47" s="1553"/>
      <c r="H47" s="844"/>
      <c r="I47" s="1944"/>
      <c r="J47" s="1553"/>
      <c r="K47" s="837"/>
      <c r="L47" s="291"/>
      <c r="M47" s="292"/>
      <c r="N47" s="206"/>
      <c r="O47" s="206"/>
      <c r="P47" s="206"/>
      <c r="Q47" s="206"/>
      <c r="R47" s="206"/>
      <c r="S47" s="206"/>
      <c r="T47" s="206"/>
      <c r="U47" s="206"/>
      <c r="V47" s="206"/>
      <c r="W47" s="206"/>
      <c r="X47" s="206"/>
      <c r="Y47" s="206"/>
      <c r="Z47" s="206"/>
    </row>
    <row r="48" spans="1:26" ht="15.75" customHeight="1" x14ac:dyDescent="0.3">
      <c r="A48" s="1609"/>
      <c r="B48" s="1572"/>
      <c r="C48" s="837"/>
      <c r="D48" s="837"/>
      <c r="E48" s="837"/>
      <c r="F48" s="837"/>
      <c r="G48" s="837"/>
      <c r="H48" s="837"/>
      <c r="I48" s="837"/>
      <c r="J48" s="837"/>
      <c r="K48" s="837"/>
      <c r="L48" s="291"/>
      <c r="M48" s="292"/>
      <c r="N48" s="206"/>
      <c r="O48" s="206"/>
      <c r="P48" s="206"/>
      <c r="Q48" s="206"/>
      <c r="R48" s="206"/>
      <c r="S48" s="206"/>
      <c r="T48" s="206"/>
      <c r="U48" s="206"/>
      <c r="V48" s="206"/>
      <c r="W48" s="206"/>
      <c r="X48" s="206"/>
      <c r="Y48" s="206"/>
      <c r="Z48" s="206"/>
    </row>
    <row r="49" spans="1:26" ht="15.75" customHeight="1" x14ac:dyDescent="0.25">
      <c r="A49" s="1609"/>
      <c r="B49" s="744" t="s">
        <v>609</v>
      </c>
      <c r="C49" s="1606" t="s">
        <v>965</v>
      </c>
      <c r="D49" s="1548"/>
      <c r="E49" s="1548"/>
      <c r="F49" s="1548"/>
      <c r="G49" s="1548"/>
      <c r="H49" s="1548"/>
      <c r="I49" s="1548"/>
      <c r="J49" s="1548"/>
      <c r="K49" s="1548"/>
      <c r="L49" s="1548"/>
      <c r="M49" s="1581"/>
      <c r="N49" s="206"/>
      <c r="O49" s="206"/>
      <c r="P49" s="206"/>
      <c r="Q49" s="206"/>
      <c r="R49" s="206"/>
      <c r="S49" s="206"/>
      <c r="T49" s="206"/>
      <c r="U49" s="206"/>
      <c r="V49" s="206"/>
      <c r="W49" s="206"/>
      <c r="X49" s="206"/>
      <c r="Y49" s="206"/>
      <c r="Z49" s="206"/>
    </row>
    <row r="50" spans="1:26" ht="15.75" customHeight="1" x14ac:dyDescent="0.25">
      <c r="A50" s="1609"/>
      <c r="B50" s="744" t="s">
        <v>610</v>
      </c>
      <c r="C50" s="1589" t="s">
        <v>966</v>
      </c>
      <c r="D50" s="1548"/>
      <c r="E50" s="1548"/>
      <c r="F50" s="1548"/>
      <c r="G50" s="1548"/>
      <c r="H50" s="1548"/>
      <c r="I50" s="1548"/>
      <c r="J50" s="1548"/>
      <c r="K50" s="1548"/>
      <c r="L50" s="1548"/>
      <c r="M50" s="1581"/>
      <c r="N50" s="206"/>
      <c r="O50" s="206"/>
      <c r="P50" s="206"/>
      <c r="Q50" s="206"/>
      <c r="R50" s="206"/>
      <c r="S50" s="206"/>
      <c r="T50" s="206"/>
      <c r="U50" s="206"/>
      <c r="V50" s="206"/>
      <c r="W50" s="206"/>
      <c r="X50" s="206"/>
      <c r="Y50" s="206"/>
      <c r="Z50" s="206"/>
    </row>
    <row r="51" spans="1:26" ht="15.75" customHeight="1" x14ac:dyDescent="0.25">
      <c r="A51" s="1609"/>
      <c r="B51" s="746" t="s">
        <v>612</v>
      </c>
      <c r="C51" s="1606">
        <v>90</v>
      </c>
      <c r="D51" s="1548"/>
      <c r="E51" s="1548"/>
      <c r="F51" s="1548"/>
      <c r="G51" s="1548"/>
      <c r="H51" s="1548"/>
      <c r="I51" s="1548"/>
      <c r="J51" s="1548"/>
      <c r="K51" s="1548"/>
      <c r="L51" s="1548"/>
      <c r="M51" s="1581"/>
      <c r="N51" s="206"/>
      <c r="O51" s="206"/>
      <c r="P51" s="206"/>
      <c r="Q51" s="206"/>
      <c r="R51" s="206"/>
      <c r="S51" s="206"/>
      <c r="T51" s="206"/>
      <c r="U51" s="206"/>
      <c r="V51" s="206"/>
      <c r="W51" s="206"/>
      <c r="X51" s="206"/>
      <c r="Y51" s="206"/>
      <c r="Z51" s="206"/>
    </row>
    <row r="52" spans="1:26" ht="15.75" customHeight="1" x14ac:dyDescent="0.25">
      <c r="A52" s="1610"/>
      <c r="B52" s="744" t="s">
        <v>613</v>
      </c>
      <c r="C52" s="1589">
        <v>0</v>
      </c>
      <c r="D52" s="1548"/>
      <c r="E52" s="1548"/>
      <c r="F52" s="1548"/>
      <c r="G52" s="1548"/>
      <c r="H52" s="1548"/>
      <c r="I52" s="1548"/>
      <c r="J52" s="1548"/>
      <c r="K52" s="1548"/>
      <c r="L52" s="1548"/>
      <c r="M52" s="1581"/>
      <c r="N52" s="206"/>
      <c r="O52" s="206"/>
      <c r="P52" s="206"/>
      <c r="Q52" s="206"/>
      <c r="R52" s="206"/>
      <c r="S52" s="206"/>
      <c r="T52" s="206"/>
      <c r="U52" s="206"/>
      <c r="V52" s="206"/>
      <c r="W52" s="206"/>
      <c r="X52" s="206"/>
      <c r="Y52" s="206"/>
      <c r="Z52" s="206"/>
    </row>
    <row r="53" spans="1:26" ht="15.75" customHeight="1" x14ac:dyDescent="0.25">
      <c r="A53" s="1939" t="s">
        <v>615</v>
      </c>
      <c r="B53" s="951" t="s">
        <v>616</v>
      </c>
      <c r="C53" s="1775" t="s">
        <v>646</v>
      </c>
      <c r="D53" s="1548"/>
      <c r="E53" s="1548"/>
      <c r="F53" s="1548"/>
      <c r="G53" s="1548"/>
      <c r="H53" s="1548"/>
      <c r="I53" s="1548"/>
      <c r="J53" s="1548"/>
      <c r="K53" s="1548"/>
      <c r="L53" s="1548"/>
      <c r="M53" s="1549"/>
      <c r="N53" s="206"/>
      <c r="O53" s="206"/>
      <c r="P53" s="206"/>
      <c r="Q53" s="206"/>
      <c r="R53" s="206"/>
      <c r="S53" s="206"/>
      <c r="T53" s="206"/>
      <c r="U53" s="206"/>
      <c r="V53" s="206"/>
      <c r="W53" s="206"/>
      <c r="X53" s="206"/>
      <c r="Y53" s="206"/>
      <c r="Z53" s="206"/>
    </row>
    <row r="54" spans="1:26" ht="15.75" customHeight="1" x14ac:dyDescent="0.25">
      <c r="A54" s="1609"/>
      <c r="B54" s="951" t="s">
        <v>617</v>
      </c>
      <c r="C54" s="1775" t="s">
        <v>647</v>
      </c>
      <c r="D54" s="1548"/>
      <c r="E54" s="1548"/>
      <c r="F54" s="1548"/>
      <c r="G54" s="1548"/>
      <c r="H54" s="1548"/>
      <c r="I54" s="1548"/>
      <c r="J54" s="1548"/>
      <c r="K54" s="1548"/>
      <c r="L54" s="1548"/>
      <c r="M54" s="1549"/>
      <c r="N54" s="206"/>
      <c r="O54" s="206"/>
      <c r="P54" s="206"/>
      <c r="Q54" s="206"/>
      <c r="R54" s="206"/>
      <c r="S54" s="206"/>
      <c r="T54" s="206"/>
      <c r="U54" s="206"/>
      <c r="V54" s="206"/>
      <c r="W54" s="206"/>
      <c r="X54" s="206"/>
      <c r="Y54" s="206"/>
      <c r="Z54" s="206"/>
    </row>
    <row r="55" spans="1:26" ht="15.75" customHeight="1" x14ac:dyDescent="0.25">
      <c r="A55" s="1609"/>
      <c r="B55" s="951" t="s">
        <v>619</v>
      </c>
      <c r="C55" s="1775" t="s">
        <v>88</v>
      </c>
      <c r="D55" s="1548"/>
      <c r="E55" s="1548"/>
      <c r="F55" s="1548"/>
      <c r="G55" s="1548"/>
      <c r="H55" s="1548"/>
      <c r="I55" s="1548"/>
      <c r="J55" s="1548"/>
      <c r="K55" s="1548"/>
      <c r="L55" s="1548"/>
      <c r="M55" s="1549"/>
      <c r="N55" s="206"/>
      <c r="O55" s="206"/>
      <c r="P55" s="206"/>
      <c r="Q55" s="206"/>
      <c r="R55" s="206"/>
      <c r="S55" s="206"/>
      <c r="T55" s="206"/>
      <c r="U55" s="206"/>
      <c r="V55" s="206"/>
      <c r="W55" s="206"/>
      <c r="X55" s="206"/>
      <c r="Y55" s="206"/>
      <c r="Z55" s="206"/>
    </row>
    <row r="56" spans="1:26" ht="15.75" customHeight="1" x14ac:dyDescent="0.25">
      <c r="A56" s="1609"/>
      <c r="B56" s="951" t="s">
        <v>621</v>
      </c>
      <c r="C56" s="1775" t="s">
        <v>648</v>
      </c>
      <c r="D56" s="1548"/>
      <c r="E56" s="1548"/>
      <c r="F56" s="1548"/>
      <c r="G56" s="1548"/>
      <c r="H56" s="1548"/>
      <c r="I56" s="1548"/>
      <c r="J56" s="1548"/>
      <c r="K56" s="1548"/>
      <c r="L56" s="1548"/>
      <c r="M56" s="1549"/>
      <c r="N56" s="206"/>
      <c r="O56" s="206"/>
      <c r="P56" s="206"/>
      <c r="Q56" s="206"/>
      <c r="R56" s="206"/>
      <c r="S56" s="206"/>
      <c r="T56" s="206"/>
      <c r="U56" s="206"/>
      <c r="V56" s="206"/>
      <c r="W56" s="206"/>
      <c r="X56" s="206"/>
      <c r="Y56" s="206"/>
      <c r="Z56" s="206"/>
    </row>
    <row r="57" spans="1:26" ht="15.75" customHeight="1" x14ac:dyDescent="0.25">
      <c r="A57" s="1609"/>
      <c r="B57" s="951" t="s">
        <v>622</v>
      </c>
      <c r="C57" s="1775" t="s">
        <v>649</v>
      </c>
      <c r="D57" s="1548"/>
      <c r="E57" s="1548"/>
      <c r="F57" s="1548"/>
      <c r="G57" s="1548"/>
      <c r="H57" s="1548"/>
      <c r="I57" s="1548"/>
      <c r="J57" s="1548"/>
      <c r="K57" s="1548"/>
      <c r="L57" s="1548"/>
      <c r="M57" s="1549"/>
      <c r="N57" s="206"/>
      <c r="O57" s="206"/>
      <c r="P57" s="206"/>
      <c r="Q57" s="206"/>
      <c r="R57" s="206"/>
      <c r="S57" s="206"/>
      <c r="T57" s="206"/>
      <c r="U57" s="206"/>
      <c r="V57" s="206"/>
      <c r="W57" s="206"/>
      <c r="X57" s="206"/>
      <c r="Y57" s="206"/>
      <c r="Z57" s="206"/>
    </row>
    <row r="58" spans="1:26" ht="16.5" customHeight="1" x14ac:dyDescent="0.25">
      <c r="A58" s="1741"/>
      <c r="B58" s="951" t="s">
        <v>623</v>
      </c>
      <c r="C58" s="1589" t="s">
        <v>768</v>
      </c>
      <c r="D58" s="1548"/>
      <c r="E58" s="1548"/>
      <c r="F58" s="1548"/>
      <c r="G58" s="1548"/>
      <c r="H58" s="1548"/>
      <c r="I58" s="1548"/>
      <c r="J58" s="1548"/>
      <c r="K58" s="1548"/>
      <c r="L58" s="1548"/>
      <c r="M58" s="1581"/>
      <c r="N58" s="206"/>
      <c r="O58" s="206"/>
      <c r="P58" s="206"/>
      <c r="Q58" s="206"/>
      <c r="R58" s="206"/>
      <c r="S58" s="206"/>
      <c r="T58" s="206"/>
      <c r="U58" s="206"/>
      <c r="V58" s="206"/>
      <c r="W58" s="206"/>
      <c r="X58" s="206"/>
      <c r="Y58" s="206"/>
      <c r="Z58" s="206"/>
    </row>
    <row r="59" spans="1:26" ht="15.75" customHeight="1" x14ac:dyDescent="0.25">
      <c r="A59" s="1939" t="s">
        <v>624</v>
      </c>
      <c r="B59" s="750" t="s">
        <v>625</v>
      </c>
      <c r="C59" s="1589" t="s">
        <v>626</v>
      </c>
      <c r="D59" s="1548"/>
      <c r="E59" s="1548"/>
      <c r="F59" s="1548"/>
      <c r="G59" s="1548"/>
      <c r="H59" s="1548"/>
      <c r="I59" s="1548"/>
      <c r="J59" s="1548"/>
      <c r="K59" s="1548"/>
      <c r="L59" s="1548"/>
      <c r="M59" s="1581"/>
      <c r="N59" s="206"/>
      <c r="O59" s="206"/>
      <c r="P59" s="206"/>
      <c r="Q59" s="206"/>
      <c r="R59" s="206"/>
      <c r="S59" s="206"/>
      <c r="T59" s="206"/>
      <c r="U59" s="206"/>
      <c r="V59" s="206"/>
      <c r="W59" s="206"/>
      <c r="X59" s="206"/>
      <c r="Y59" s="206"/>
      <c r="Z59" s="206"/>
    </row>
    <row r="60" spans="1:26" ht="15.75" customHeight="1" x14ac:dyDescent="0.25">
      <c r="A60" s="1609"/>
      <c r="B60" s="750" t="s">
        <v>627</v>
      </c>
      <c r="C60" s="1589" t="s">
        <v>639</v>
      </c>
      <c r="D60" s="1548"/>
      <c r="E60" s="1548"/>
      <c r="F60" s="1548"/>
      <c r="G60" s="1548"/>
      <c r="H60" s="1548"/>
      <c r="I60" s="1548"/>
      <c r="J60" s="1548"/>
      <c r="K60" s="1548"/>
      <c r="L60" s="1548"/>
      <c r="M60" s="1581"/>
      <c r="N60" s="206"/>
      <c r="O60" s="206"/>
      <c r="P60" s="206"/>
      <c r="Q60" s="206"/>
      <c r="R60" s="206"/>
      <c r="S60" s="206"/>
      <c r="T60" s="206"/>
      <c r="U60" s="206"/>
      <c r="V60" s="206"/>
      <c r="W60" s="206"/>
      <c r="X60" s="206"/>
      <c r="Y60" s="206"/>
      <c r="Z60" s="206"/>
    </row>
    <row r="61" spans="1:26" ht="15.75" customHeight="1" x14ac:dyDescent="0.25">
      <c r="A61" s="1610"/>
      <c r="B61" s="758" t="s">
        <v>231</v>
      </c>
      <c r="C61" s="1589" t="s">
        <v>620</v>
      </c>
      <c r="D61" s="1548"/>
      <c r="E61" s="1548"/>
      <c r="F61" s="1548"/>
      <c r="G61" s="1548"/>
      <c r="H61" s="1548"/>
      <c r="I61" s="1548"/>
      <c r="J61" s="1548"/>
      <c r="K61" s="1548"/>
      <c r="L61" s="1548"/>
      <c r="M61" s="1581"/>
      <c r="N61" s="206"/>
      <c r="O61" s="206"/>
      <c r="P61" s="206"/>
      <c r="Q61" s="206"/>
      <c r="R61" s="206"/>
      <c r="S61" s="206"/>
      <c r="T61" s="206"/>
      <c r="U61" s="206"/>
      <c r="V61" s="206"/>
      <c r="W61" s="206"/>
      <c r="X61" s="206"/>
      <c r="Y61" s="206"/>
      <c r="Z61" s="206"/>
    </row>
    <row r="62" spans="1:26" ht="15.75" customHeight="1" x14ac:dyDescent="0.25">
      <c r="A62" s="263" t="s">
        <v>629</v>
      </c>
      <c r="B62" s="264"/>
      <c r="C62" s="1625"/>
      <c r="D62" s="1626"/>
      <c r="E62" s="1626"/>
      <c r="F62" s="1626"/>
      <c r="G62" s="1626"/>
      <c r="H62" s="1626"/>
      <c r="I62" s="1626"/>
      <c r="J62" s="1626"/>
      <c r="K62" s="1626"/>
      <c r="L62" s="1626"/>
      <c r="M62" s="1627"/>
      <c r="N62" s="206"/>
      <c r="O62" s="206"/>
      <c r="P62" s="206"/>
      <c r="Q62" s="206"/>
      <c r="R62" s="206"/>
      <c r="S62" s="206"/>
      <c r="T62" s="206"/>
      <c r="U62" s="206"/>
      <c r="V62" s="206"/>
      <c r="W62" s="206"/>
      <c r="X62" s="206"/>
      <c r="Y62" s="206"/>
      <c r="Z62" s="206"/>
    </row>
    <row r="63" spans="1:26" ht="15.75" customHeight="1" x14ac:dyDescent="0.25">
      <c r="A63" s="206"/>
      <c r="B63" s="215"/>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row>
    <row r="64" spans="1:26" ht="15.75" customHeight="1" x14ac:dyDescent="0.25">
      <c r="A64" s="206"/>
      <c r="B64" s="215"/>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5.75" customHeight="1" x14ac:dyDescent="0.25">
      <c r="A65" s="206"/>
      <c r="B65" s="21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5.75" customHeight="1" x14ac:dyDescent="0.25">
      <c r="A66" s="206"/>
      <c r="B66" s="21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5.75" customHeight="1" x14ac:dyDescent="0.25">
      <c r="A67" s="206"/>
      <c r="B67" s="21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5.75" customHeight="1" x14ac:dyDescent="0.25">
      <c r="A68" s="206"/>
      <c r="B68" s="21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5.75" customHeight="1" x14ac:dyDescent="0.25">
      <c r="A69" s="206"/>
      <c r="B69" s="21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5.75" customHeight="1" x14ac:dyDescent="0.25">
      <c r="A70" s="206"/>
      <c r="B70" s="21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5.75" customHeight="1" x14ac:dyDescent="0.25">
      <c r="A71" s="206"/>
      <c r="B71" s="215"/>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5.75" customHeight="1" x14ac:dyDescent="0.25">
      <c r="A72" s="206"/>
      <c r="B72" s="215"/>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5.75" customHeight="1" x14ac:dyDescent="0.25">
      <c r="A73" s="206"/>
      <c r="B73" s="215"/>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5.75" customHeight="1" x14ac:dyDescent="0.25">
      <c r="A74" s="206"/>
      <c r="B74" s="215"/>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5.75" customHeight="1" x14ac:dyDescent="0.25">
      <c r="A75" s="206"/>
      <c r="B75" s="21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5.75" customHeight="1" x14ac:dyDescent="0.25">
      <c r="A76" s="206"/>
      <c r="B76" s="21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5.75" customHeight="1" x14ac:dyDescent="0.25">
      <c r="A77" s="206"/>
      <c r="B77" s="21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5.75" customHeight="1" x14ac:dyDescent="0.25">
      <c r="A78" s="206"/>
      <c r="B78" s="215"/>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5.75" customHeight="1" x14ac:dyDescent="0.25">
      <c r="A79" s="206"/>
      <c r="B79" s="215"/>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5.75" customHeight="1" x14ac:dyDescent="0.25">
      <c r="A80" s="206"/>
      <c r="B80" s="215"/>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5.75" customHeight="1" x14ac:dyDescent="0.25">
      <c r="A81" s="206"/>
      <c r="B81" s="215"/>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5.75" customHeight="1" x14ac:dyDescent="0.25">
      <c r="A82" s="206"/>
      <c r="B82" s="215"/>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5.75" customHeight="1" x14ac:dyDescent="0.25">
      <c r="A83" s="206"/>
      <c r="B83" s="215"/>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5.75" customHeight="1" x14ac:dyDescent="0.25">
      <c r="A84" s="206"/>
      <c r="B84" s="215"/>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5.75" customHeight="1" x14ac:dyDescent="0.25">
      <c r="A85" s="206"/>
      <c r="B85" s="215"/>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5.75" customHeight="1" x14ac:dyDescent="0.25">
      <c r="A86" s="206"/>
      <c r="B86" s="21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5.75" customHeight="1" x14ac:dyDescent="0.25">
      <c r="A87" s="206"/>
      <c r="B87" s="215"/>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5.75" customHeight="1" x14ac:dyDescent="0.25">
      <c r="A88" s="206"/>
      <c r="B88" s="215"/>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5.75" customHeight="1" x14ac:dyDescent="0.25">
      <c r="A89" s="206"/>
      <c r="B89" s="215"/>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5.75" customHeight="1" x14ac:dyDescent="0.25">
      <c r="A90" s="206"/>
      <c r="B90" s="215"/>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5.75" customHeight="1" x14ac:dyDescent="0.25">
      <c r="A91" s="206"/>
      <c r="B91" s="215"/>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5.75" customHeight="1" x14ac:dyDescent="0.25">
      <c r="A92" s="206"/>
      <c r="B92" s="215"/>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5.75" customHeight="1" x14ac:dyDescent="0.25">
      <c r="A93" s="206"/>
      <c r="B93" s="215"/>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5.75" customHeight="1" x14ac:dyDescent="0.25">
      <c r="A94" s="206"/>
      <c r="B94" s="215"/>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5.75" customHeight="1" x14ac:dyDescent="0.25">
      <c r="A95" s="206"/>
      <c r="B95" s="215"/>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5.75" customHeight="1" x14ac:dyDescent="0.25">
      <c r="A96" s="206"/>
      <c r="B96" s="215"/>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5.75" customHeight="1" x14ac:dyDescent="0.25">
      <c r="A97" s="206"/>
      <c r="B97" s="21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5.75" customHeight="1" x14ac:dyDescent="0.25">
      <c r="A98" s="206"/>
      <c r="B98" s="215"/>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5.75" customHeight="1" x14ac:dyDescent="0.25">
      <c r="A99" s="206"/>
      <c r="B99" s="21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5.75" customHeight="1" x14ac:dyDescent="0.25">
      <c r="A100" s="206"/>
      <c r="B100" s="215"/>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5.75" customHeight="1" x14ac:dyDescent="0.25">
      <c r="A101" s="206"/>
      <c r="B101" s="215"/>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5.75" customHeight="1" x14ac:dyDescent="0.25">
      <c r="A102" s="206"/>
      <c r="B102" s="215"/>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5.75" customHeight="1" x14ac:dyDescent="0.25">
      <c r="A103" s="206"/>
      <c r="B103" s="215"/>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5.75" customHeight="1" x14ac:dyDescent="0.25">
      <c r="A104" s="206"/>
      <c r="B104" s="215"/>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5.75" customHeight="1" x14ac:dyDescent="0.25">
      <c r="A105" s="206"/>
      <c r="B105" s="215"/>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5.75" customHeight="1" x14ac:dyDescent="0.25">
      <c r="A106" s="206"/>
      <c r="B106" s="215"/>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5.75" customHeight="1" x14ac:dyDescent="0.25">
      <c r="A107" s="206"/>
      <c r="B107" s="215"/>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5.75" customHeight="1" x14ac:dyDescent="0.25">
      <c r="A108" s="206"/>
      <c r="B108" s="215"/>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5.75" customHeight="1" x14ac:dyDescent="0.25">
      <c r="A109" s="206"/>
      <c r="B109" s="215"/>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5.75" customHeight="1" x14ac:dyDescent="0.25">
      <c r="A110" s="206"/>
      <c r="B110" s="215"/>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5.75" customHeight="1" x14ac:dyDescent="0.25">
      <c r="A111" s="206"/>
      <c r="B111" s="215"/>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5.75" customHeight="1" x14ac:dyDescent="0.25">
      <c r="A112" s="206"/>
      <c r="B112" s="215"/>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5.75" customHeight="1" x14ac:dyDescent="0.25">
      <c r="A113" s="206"/>
      <c r="B113" s="215"/>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5.75" customHeight="1" x14ac:dyDescent="0.25">
      <c r="A114" s="206"/>
      <c r="B114" s="215"/>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5.75" customHeight="1" x14ac:dyDescent="0.25">
      <c r="A115" s="206"/>
      <c r="B115" s="215"/>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5.75" customHeight="1" x14ac:dyDescent="0.25">
      <c r="A116" s="206"/>
      <c r="B116" s="215"/>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5.75" customHeight="1" x14ac:dyDescent="0.25">
      <c r="A117" s="206"/>
      <c r="B117" s="215"/>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5.75" customHeight="1" x14ac:dyDescent="0.25">
      <c r="A118" s="206"/>
      <c r="B118" s="215"/>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5.75" customHeight="1" x14ac:dyDescent="0.25">
      <c r="A119" s="206"/>
      <c r="B119" s="215"/>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5.75" customHeight="1" x14ac:dyDescent="0.25">
      <c r="A120" s="206"/>
      <c r="B120" s="215"/>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5.75" customHeight="1" x14ac:dyDescent="0.25">
      <c r="A121" s="206"/>
      <c r="B121" s="215"/>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5.75" customHeight="1" x14ac:dyDescent="0.25">
      <c r="A122" s="206"/>
      <c r="B122" s="215"/>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5.75" customHeight="1" x14ac:dyDescent="0.25">
      <c r="A123" s="206"/>
      <c r="B123" s="215"/>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5.75" customHeight="1" x14ac:dyDescent="0.25">
      <c r="A124" s="206"/>
      <c r="B124" s="215"/>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5.75" customHeight="1" x14ac:dyDescent="0.25">
      <c r="A125" s="206"/>
      <c r="B125" s="215"/>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5.75" customHeight="1" x14ac:dyDescent="0.25">
      <c r="A126" s="206"/>
      <c r="B126" s="215"/>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5.75" customHeight="1" x14ac:dyDescent="0.25">
      <c r="A127" s="206"/>
      <c r="B127" s="215"/>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5.75" customHeight="1" x14ac:dyDescent="0.25">
      <c r="A128" s="206"/>
      <c r="B128" s="215"/>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5.75" customHeight="1" x14ac:dyDescent="0.25">
      <c r="A129" s="206"/>
      <c r="B129" s="215"/>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5.75" customHeight="1" x14ac:dyDescent="0.25">
      <c r="A130" s="206"/>
      <c r="B130" s="215"/>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5.75" customHeight="1" x14ac:dyDescent="0.25">
      <c r="A131" s="206"/>
      <c r="B131" s="215"/>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5.75" customHeight="1" x14ac:dyDescent="0.25">
      <c r="A132" s="206"/>
      <c r="B132" s="215"/>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5.75" customHeight="1" x14ac:dyDescent="0.25">
      <c r="A133" s="206"/>
      <c r="B133" s="215"/>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5.75" customHeight="1" x14ac:dyDescent="0.25">
      <c r="A134" s="206"/>
      <c r="B134" s="215"/>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5.75" customHeight="1" x14ac:dyDescent="0.25">
      <c r="A135" s="206"/>
      <c r="B135" s="215"/>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5.75" customHeight="1" x14ac:dyDescent="0.25">
      <c r="A136" s="206"/>
      <c r="B136" s="215"/>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5.75" customHeight="1" x14ac:dyDescent="0.25">
      <c r="A137" s="206"/>
      <c r="B137" s="215"/>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5.75" customHeight="1" x14ac:dyDescent="0.25">
      <c r="A138" s="206"/>
      <c r="B138" s="215"/>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5.75" customHeight="1" x14ac:dyDescent="0.25">
      <c r="A139" s="206"/>
      <c r="B139" s="215"/>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5.75" customHeight="1" x14ac:dyDescent="0.25">
      <c r="A140" s="206"/>
      <c r="B140" s="215"/>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5.75" customHeight="1" x14ac:dyDescent="0.25">
      <c r="A141" s="206"/>
      <c r="B141" s="215"/>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5.75" customHeight="1" x14ac:dyDescent="0.25">
      <c r="A142" s="206"/>
      <c r="B142" s="215"/>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5.75" customHeight="1" x14ac:dyDescent="0.25">
      <c r="A143" s="206"/>
      <c r="B143" s="215"/>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5.75" customHeight="1" x14ac:dyDescent="0.25">
      <c r="A144" s="206"/>
      <c r="B144" s="215"/>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5.75" customHeight="1" x14ac:dyDescent="0.25">
      <c r="A145" s="206"/>
      <c r="B145" s="215"/>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5.75" customHeight="1" x14ac:dyDescent="0.25">
      <c r="A146" s="206"/>
      <c r="B146" s="215"/>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5.75" customHeight="1" x14ac:dyDescent="0.25">
      <c r="A147" s="206"/>
      <c r="B147" s="215"/>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5.75" customHeight="1" x14ac:dyDescent="0.25">
      <c r="A148" s="206"/>
      <c r="B148" s="215"/>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5.75" customHeight="1" x14ac:dyDescent="0.25">
      <c r="A149" s="206"/>
      <c r="B149" s="215"/>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5.75" customHeight="1" x14ac:dyDescent="0.25">
      <c r="A150" s="206"/>
      <c r="B150" s="215"/>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5.75" customHeight="1" x14ac:dyDescent="0.25">
      <c r="A151" s="206"/>
      <c r="B151" s="215"/>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5.75" customHeight="1" x14ac:dyDescent="0.25">
      <c r="A152" s="206"/>
      <c r="B152" s="215"/>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5.75" customHeight="1" x14ac:dyDescent="0.25">
      <c r="A153" s="206"/>
      <c r="B153" s="215"/>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5.75" customHeight="1" x14ac:dyDescent="0.25">
      <c r="A154" s="206"/>
      <c r="B154" s="215"/>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5.75" customHeight="1" x14ac:dyDescent="0.25">
      <c r="A155" s="206"/>
      <c r="B155" s="215"/>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5.75" customHeight="1" x14ac:dyDescent="0.25">
      <c r="A156" s="206"/>
      <c r="B156" s="215"/>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5.75" customHeight="1" x14ac:dyDescent="0.25">
      <c r="A157" s="206"/>
      <c r="B157" s="215"/>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5.75" customHeight="1" x14ac:dyDescent="0.25">
      <c r="A158" s="206"/>
      <c r="B158" s="215"/>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5.75" customHeight="1" x14ac:dyDescent="0.25">
      <c r="A159" s="206"/>
      <c r="B159" s="215"/>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5.75" customHeight="1" x14ac:dyDescent="0.25">
      <c r="A160" s="206"/>
      <c r="B160" s="215"/>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5.75" customHeight="1" x14ac:dyDescent="0.25">
      <c r="A161" s="206"/>
      <c r="B161" s="21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5.75" customHeight="1" x14ac:dyDescent="0.25">
      <c r="A162" s="206"/>
      <c r="B162" s="215"/>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5.75" customHeight="1" x14ac:dyDescent="0.25">
      <c r="A163" s="206"/>
      <c r="B163" s="215"/>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5.75" customHeight="1" x14ac:dyDescent="0.25">
      <c r="A164" s="206"/>
      <c r="B164" s="215"/>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5.75" customHeight="1" x14ac:dyDescent="0.25">
      <c r="A165" s="206"/>
      <c r="B165" s="215"/>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5.75" customHeight="1" x14ac:dyDescent="0.25">
      <c r="A166" s="206"/>
      <c r="B166" s="215"/>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5.75" customHeight="1" x14ac:dyDescent="0.25">
      <c r="A167" s="206"/>
      <c r="B167" s="215"/>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5.75" customHeight="1" x14ac:dyDescent="0.25">
      <c r="A168" s="206"/>
      <c r="B168" s="215"/>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5.75" customHeight="1" x14ac:dyDescent="0.25">
      <c r="A169" s="206"/>
      <c r="B169" s="215"/>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5.75" customHeight="1" x14ac:dyDescent="0.25">
      <c r="A170" s="206"/>
      <c r="B170" s="215"/>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5.75" customHeight="1" x14ac:dyDescent="0.25">
      <c r="A171" s="206"/>
      <c r="B171" s="215"/>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5.75" customHeight="1" x14ac:dyDescent="0.25">
      <c r="A172" s="206"/>
      <c r="B172" s="215"/>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5.75" customHeight="1" x14ac:dyDescent="0.25">
      <c r="A173" s="206"/>
      <c r="B173" s="215"/>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5.75" customHeight="1" x14ac:dyDescent="0.25">
      <c r="A174" s="206"/>
      <c r="B174" s="215"/>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5.75" customHeight="1" x14ac:dyDescent="0.25">
      <c r="A175" s="206"/>
      <c r="B175" s="215"/>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5.75" customHeight="1" x14ac:dyDescent="0.25">
      <c r="A176" s="206"/>
      <c r="B176" s="215"/>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5.75" customHeight="1" x14ac:dyDescent="0.25">
      <c r="A177" s="206"/>
      <c r="B177" s="215"/>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5.75" customHeight="1" x14ac:dyDescent="0.25">
      <c r="A178" s="206"/>
      <c r="B178" s="215"/>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5.75" customHeight="1" x14ac:dyDescent="0.25">
      <c r="A179" s="206"/>
      <c r="B179" s="215"/>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5.75" customHeight="1" x14ac:dyDescent="0.25">
      <c r="A180" s="206"/>
      <c r="B180" s="215"/>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5.75" customHeight="1" x14ac:dyDescent="0.25">
      <c r="A181" s="206"/>
      <c r="B181" s="215"/>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5.75" customHeight="1" x14ac:dyDescent="0.25">
      <c r="A182" s="206"/>
      <c r="B182" s="215"/>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5.75" customHeight="1" x14ac:dyDescent="0.25">
      <c r="A183" s="206"/>
      <c r="B183" s="215"/>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5.75" customHeight="1" x14ac:dyDescent="0.25">
      <c r="A184" s="206"/>
      <c r="B184" s="215"/>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5.75" customHeight="1" x14ac:dyDescent="0.25">
      <c r="A185" s="206"/>
      <c r="B185" s="215"/>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5.75" customHeight="1" x14ac:dyDescent="0.25">
      <c r="A186" s="206"/>
      <c r="B186" s="215"/>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5.75" customHeight="1" x14ac:dyDescent="0.25">
      <c r="A187" s="206"/>
      <c r="B187" s="215"/>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5.75" customHeight="1" x14ac:dyDescent="0.25">
      <c r="A188" s="206"/>
      <c r="B188" s="215"/>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5.75" customHeight="1" x14ac:dyDescent="0.25">
      <c r="A189" s="206"/>
      <c r="B189" s="215"/>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5.75" customHeight="1" x14ac:dyDescent="0.25">
      <c r="A190" s="206"/>
      <c r="B190" s="215"/>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5.75" customHeight="1" x14ac:dyDescent="0.25">
      <c r="A191" s="206"/>
      <c r="B191" s="215"/>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5.75" customHeight="1" x14ac:dyDescent="0.25">
      <c r="A192" s="206"/>
      <c r="B192" s="215"/>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5.75" customHeight="1" x14ac:dyDescent="0.25">
      <c r="A193" s="206"/>
      <c r="B193" s="215"/>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5.75" customHeight="1" x14ac:dyDescent="0.25">
      <c r="A194" s="206"/>
      <c r="B194" s="215"/>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5.75" customHeight="1" x14ac:dyDescent="0.25">
      <c r="A195" s="206"/>
      <c r="B195" s="215"/>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5.75" customHeight="1" x14ac:dyDescent="0.25">
      <c r="A196" s="206"/>
      <c r="B196" s="215"/>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5.75" customHeight="1" x14ac:dyDescent="0.25">
      <c r="A197" s="206"/>
      <c r="B197" s="215"/>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5.75" customHeight="1" x14ac:dyDescent="0.25">
      <c r="A198" s="206"/>
      <c r="B198" s="215"/>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5.75" customHeight="1" x14ac:dyDescent="0.25">
      <c r="A199" s="206"/>
      <c r="B199" s="215"/>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5.75" customHeight="1" x14ac:dyDescent="0.25">
      <c r="A200" s="206"/>
      <c r="B200" s="215"/>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5.75" customHeight="1" x14ac:dyDescent="0.25">
      <c r="A201" s="206"/>
      <c r="B201" s="215"/>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5.75" customHeight="1" x14ac:dyDescent="0.25">
      <c r="A202" s="206"/>
      <c r="B202" s="215"/>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5.75" customHeight="1" x14ac:dyDescent="0.25">
      <c r="A203" s="206"/>
      <c r="B203" s="215"/>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5.75" customHeight="1" x14ac:dyDescent="0.25">
      <c r="A204" s="206"/>
      <c r="B204" s="215"/>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5.75" customHeight="1" x14ac:dyDescent="0.25">
      <c r="A205" s="206"/>
      <c r="B205" s="215"/>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5.75" customHeight="1" x14ac:dyDescent="0.25">
      <c r="A206" s="206"/>
      <c r="B206" s="215"/>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5.75" customHeight="1" x14ac:dyDescent="0.25">
      <c r="A207" s="206"/>
      <c r="B207" s="215"/>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5.75" customHeight="1" x14ac:dyDescent="0.25">
      <c r="A208" s="206"/>
      <c r="B208" s="215"/>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5.75" customHeight="1" x14ac:dyDescent="0.25">
      <c r="A209" s="206"/>
      <c r="B209" s="215"/>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5.75" customHeight="1" x14ac:dyDescent="0.25">
      <c r="A210" s="206"/>
      <c r="B210" s="215"/>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5.75" customHeight="1" x14ac:dyDescent="0.25">
      <c r="A211" s="206"/>
      <c r="B211" s="215"/>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5.75" customHeight="1" x14ac:dyDescent="0.25">
      <c r="A212" s="206"/>
      <c r="B212" s="215"/>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5.75" customHeight="1" x14ac:dyDescent="0.25">
      <c r="A213" s="206"/>
      <c r="B213" s="215"/>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5.75" customHeight="1" x14ac:dyDescent="0.25">
      <c r="A214" s="206"/>
      <c r="B214" s="215"/>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5.75" customHeight="1" x14ac:dyDescent="0.25">
      <c r="A215" s="206"/>
      <c r="B215" s="215"/>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5.75" customHeight="1" x14ac:dyDescent="0.25">
      <c r="A216" s="206"/>
      <c r="B216" s="215"/>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5.75" customHeight="1" x14ac:dyDescent="0.25">
      <c r="A217" s="206"/>
      <c r="B217" s="215"/>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5.75" customHeight="1" x14ac:dyDescent="0.25">
      <c r="A218" s="206"/>
      <c r="B218" s="215"/>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5.75" customHeight="1" x14ac:dyDescent="0.25">
      <c r="A219" s="206"/>
      <c r="B219" s="215"/>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5.75" customHeight="1" x14ac:dyDescent="0.25">
      <c r="A220" s="206"/>
      <c r="B220" s="215"/>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5.75" customHeight="1" x14ac:dyDescent="0.25">
      <c r="A221" s="206"/>
      <c r="B221" s="215"/>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5.75" customHeight="1" x14ac:dyDescent="0.25">
      <c r="A222" s="206"/>
      <c r="B222" s="215"/>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5.75" customHeight="1" x14ac:dyDescent="0.25">
      <c r="A223" s="206"/>
      <c r="B223" s="21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5.75" customHeight="1" x14ac:dyDescent="0.25">
      <c r="A224" s="206"/>
      <c r="B224" s="215"/>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5.75" customHeight="1" x14ac:dyDescent="0.25">
      <c r="A225" s="206"/>
      <c r="B225" s="215"/>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5.75" customHeight="1" x14ac:dyDescent="0.25">
      <c r="A226" s="206"/>
      <c r="B226" s="215"/>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5.75" customHeight="1" x14ac:dyDescent="0.25">
      <c r="A227" s="206"/>
      <c r="B227" s="215"/>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5.75" customHeight="1" x14ac:dyDescent="0.25">
      <c r="A228" s="206"/>
      <c r="B228" s="215"/>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5.75" customHeight="1" x14ac:dyDescent="0.25">
      <c r="A229" s="206"/>
      <c r="B229" s="215"/>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5.75" customHeight="1" x14ac:dyDescent="0.25">
      <c r="A230" s="206"/>
      <c r="B230" s="215"/>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5.75" customHeight="1" x14ac:dyDescent="0.25">
      <c r="A231" s="206"/>
      <c r="B231" s="215"/>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5.75" customHeight="1" x14ac:dyDescent="0.25">
      <c r="A232" s="206"/>
      <c r="B232" s="215"/>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5.75" customHeight="1" x14ac:dyDescent="0.25">
      <c r="A233" s="206"/>
      <c r="B233" s="215"/>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5.75" customHeight="1" x14ac:dyDescent="0.25">
      <c r="A234" s="206"/>
      <c r="B234" s="215"/>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5.75" customHeight="1" x14ac:dyDescent="0.25">
      <c r="A235" s="206"/>
      <c r="B235" s="215"/>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5.75" customHeight="1" x14ac:dyDescent="0.25">
      <c r="A236" s="206"/>
      <c r="B236" s="215"/>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5.75" customHeight="1" x14ac:dyDescent="0.25">
      <c r="A237" s="206"/>
      <c r="B237" s="215"/>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5.75" customHeight="1" x14ac:dyDescent="0.25">
      <c r="A238" s="206"/>
      <c r="B238" s="215"/>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5.75" customHeight="1" x14ac:dyDescent="0.25">
      <c r="A239" s="206"/>
      <c r="B239" s="215"/>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5.75" customHeight="1" x14ac:dyDescent="0.25">
      <c r="A240" s="206"/>
      <c r="B240" s="215"/>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5.75" customHeight="1" x14ac:dyDescent="0.25">
      <c r="A241" s="206"/>
      <c r="B241" s="215"/>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5.75" customHeight="1" x14ac:dyDescent="0.25">
      <c r="A242" s="206"/>
      <c r="B242" s="215"/>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5.75" customHeight="1" x14ac:dyDescent="0.25">
      <c r="A243" s="206"/>
      <c r="B243" s="215"/>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5.75" customHeight="1" x14ac:dyDescent="0.25">
      <c r="A244" s="206"/>
      <c r="B244" s="215"/>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5.75" customHeight="1" x14ac:dyDescent="0.25">
      <c r="A245" s="206"/>
      <c r="B245" s="215"/>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5.75" customHeight="1" x14ac:dyDescent="0.25">
      <c r="A246" s="206"/>
      <c r="B246" s="215"/>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5.75" customHeight="1" x14ac:dyDescent="0.25">
      <c r="A247" s="206"/>
      <c r="B247" s="215"/>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5.75" customHeight="1" x14ac:dyDescent="0.25">
      <c r="A248" s="206"/>
      <c r="B248" s="215"/>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5.75" customHeight="1" x14ac:dyDescent="0.25">
      <c r="A249" s="206"/>
      <c r="B249" s="215"/>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5.75" customHeight="1" x14ac:dyDescent="0.25">
      <c r="A250" s="206"/>
      <c r="B250" s="215"/>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5.75" customHeight="1" x14ac:dyDescent="0.25">
      <c r="A251" s="206"/>
      <c r="B251" s="215"/>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5.75" customHeight="1" x14ac:dyDescent="0.25">
      <c r="A252" s="206"/>
      <c r="B252" s="215"/>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5.75" customHeight="1" x14ac:dyDescent="0.25">
      <c r="A253" s="206"/>
      <c r="B253" s="215"/>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5.75" customHeight="1" x14ac:dyDescent="0.25">
      <c r="A254" s="206"/>
      <c r="B254" s="215"/>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5.75" customHeight="1" x14ac:dyDescent="0.25">
      <c r="A255" s="206"/>
      <c r="B255" s="215"/>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5.75" customHeight="1" x14ac:dyDescent="0.25">
      <c r="A256" s="206"/>
      <c r="B256" s="215"/>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5.75" customHeight="1" x14ac:dyDescent="0.25">
      <c r="A257" s="206"/>
      <c r="B257" s="215"/>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5.75" customHeight="1" x14ac:dyDescent="0.25">
      <c r="A258" s="206"/>
      <c r="B258" s="215"/>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5.75" customHeight="1" x14ac:dyDescent="0.25">
      <c r="A259" s="206"/>
      <c r="B259" s="215"/>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5.75" customHeight="1" x14ac:dyDescent="0.25">
      <c r="A260" s="206"/>
      <c r="B260" s="215"/>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5.75" customHeight="1" x14ac:dyDescent="0.25">
      <c r="A261" s="206"/>
      <c r="B261" s="215"/>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5.75" customHeight="1" x14ac:dyDescent="0.25">
      <c r="A262" s="206"/>
      <c r="B262" s="215"/>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9">
    <mergeCell ref="C7:G7"/>
    <mergeCell ref="I7:M7"/>
    <mergeCell ref="C12:M12"/>
    <mergeCell ref="C13:M13"/>
    <mergeCell ref="C9:D9"/>
    <mergeCell ref="F9:G9"/>
    <mergeCell ref="I9:J9"/>
    <mergeCell ref="C10:D10"/>
    <mergeCell ref="F10:G10"/>
    <mergeCell ref="I10:J10"/>
    <mergeCell ref="C2:M2"/>
    <mergeCell ref="C3:M3"/>
    <mergeCell ref="D4:M4"/>
    <mergeCell ref="C5:M5"/>
    <mergeCell ref="C6:M6"/>
    <mergeCell ref="F14:M14"/>
    <mergeCell ref="C11:M11"/>
    <mergeCell ref="C49:M49"/>
    <mergeCell ref="C50:M50"/>
    <mergeCell ref="A53:A58"/>
    <mergeCell ref="C58:M58"/>
    <mergeCell ref="B45:B48"/>
    <mergeCell ref="F46:F47"/>
    <mergeCell ref="G46:G47"/>
    <mergeCell ref="I47:J47"/>
    <mergeCell ref="C15:M15"/>
    <mergeCell ref="C16:M16"/>
    <mergeCell ref="F21:G21"/>
    <mergeCell ref="J28:L28"/>
    <mergeCell ref="A59:A61"/>
    <mergeCell ref="A2:A14"/>
    <mergeCell ref="B8:B10"/>
    <mergeCell ref="A15:A52"/>
    <mergeCell ref="B17:B22"/>
    <mergeCell ref="B23:B26"/>
    <mergeCell ref="B27:B29"/>
    <mergeCell ref="B30:B32"/>
    <mergeCell ref="C59:M59"/>
    <mergeCell ref="C60:M60"/>
    <mergeCell ref="C61:M61"/>
    <mergeCell ref="B33:B44"/>
    <mergeCell ref="C62:M62"/>
    <mergeCell ref="C51:M51"/>
    <mergeCell ref="C52:M52"/>
    <mergeCell ref="C53:M53"/>
    <mergeCell ref="C54:M54"/>
    <mergeCell ref="C55:M55"/>
    <mergeCell ref="C56:M56"/>
    <mergeCell ref="C57:M5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2F00-000000000000}">
          <x14:formula1>
            <xm:f>Desplegables!$B$45:$B$46</xm:f>
          </x14:formula1>
          <xm:sqref>C4</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1002"/>
  <sheetViews>
    <sheetView workbookViewId="0">
      <selection activeCell="P19" sqref="P19"/>
    </sheetView>
  </sheetViews>
  <sheetFormatPr baseColWidth="10" defaultColWidth="12.625" defaultRowHeight="15" customHeight="1" x14ac:dyDescent="0.2"/>
  <cols>
    <col min="1" max="1" width="17.625" customWidth="1"/>
    <col min="2" max="2" width="27.125" customWidth="1"/>
    <col min="3" max="3" width="22.5" customWidth="1"/>
    <col min="4" max="6" width="8.125" customWidth="1"/>
    <col min="7" max="7" width="12.5" customWidth="1"/>
    <col min="8" max="26" width="8.125" customWidth="1"/>
  </cols>
  <sheetData>
    <row r="1" spans="1:26" ht="15.75" x14ac:dyDescent="0.25">
      <c r="A1" s="258"/>
      <c r="B1" s="282" t="s">
        <v>1188</v>
      </c>
      <c r="C1" s="768"/>
      <c r="D1" s="768"/>
      <c r="E1" s="768"/>
      <c r="F1" s="768"/>
      <c r="G1" s="768"/>
      <c r="H1" s="768"/>
      <c r="I1" s="768"/>
      <c r="J1" s="768"/>
      <c r="K1" s="768"/>
      <c r="L1" s="768"/>
      <c r="M1" s="270"/>
      <c r="N1" s="206"/>
      <c r="O1" s="206"/>
      <c r="P1" s="206"/>
      <c r="Q1" s="206"/>
      <c r="R1" s="206"/>
      <c r="S1" s="206"/>
      <c r="T1" s="206"/>
      <c r="U1" s="206"/>
      <c r="V1" s="206"/>
      <c r="W1" s="206"/>
      <c r="X1" s="206"/>
      <c r="Y1" s="206"/>
      <c r="Z1" s="206"/>
    </row>
    <row r="2" spans="1:26" ht="15.75" x14ac:dyDescent="0.25">
      <c r="A2" s="1939" t="s">
        <v>561</v>
      </c>
      <c r="B2" s="746" t="s">
        <v>562</v>
      </c>
      <c r="C2" s="1954" t="s">
        <v>1291</v>
      </c>
      <c r="D2" s="1552"/>
      <c r="E2" s="1552"/>
      <c r="F2" s="1552"/>
      <c r="G2" s="1552"/>
      <c r="H2" s="1552"/>
      <c r="I2" s="1552"/>
      <c r="J2" s="1552"/>
      <c r="K2" s="1552"/>
      <c r="L2" s="1552"/>
      <c r="M2" s="1572"/>
      <c r="N2" s="206"/>
      <c r="O2" s="206"/>
      <c r="P2" s="206"/>
      <c r="Q2" s="206"/>
      <c r="R2" s="206"/>
      <c r="S2" s="206"/>
      <c r="T2" s="206"/>
      <c r="U2" s="206"/>
      <c r="V2" s="206"/>
      <c r="W2" s="206"/>
      <c r="X2" s="206"/>
      <c r="Y2" s="206"/>
      <c r="Z2" s="206"/>
    </row>
    <row r="3" spans="1:26" ht="47.25" x14ac:dyDescent="0.25">
      <c r="A3" s="1609"/>
      <c r="B3" s="746" t="s">
        <v>698</v>
      </c>
      <c r="C3" s="1954" t="s">
        <v>1187</v>
      </c>
      <c r="D3" s="1552"/>
      <c r="E3" s="1552"/>
      <c r="F3" s="1552"/>
      <c r="G3" s="1552"/>
      <c r="H3" s="1552"/>
      <c r="I3" s="1552"/>
      <c r="J3" s="1552"/>
      <c r="K3" s="1552"/>
      <c r="L3" s="1552"/>
      <c r="M3" s="1572"/>
      <c r="N3" s="206"/>
      <c r="O3" s="206"/>
      <c r="P3" s="206"/>
      <c r="Q3" s="206"/>
      <c r="R3" s="206"/>
      <c r="S3" s="206"/>
      <c r="T3" s="206"/>
      <c r="U3" s="206"/>
      <c r="V3" s="206"/>
      <c r="W3" s="206"/>
      <c r="X3" s="206"/>
      <c r="Y3" s="206"/>
      <c r="Z3" s="206"/>
    </row>
    <row r="4" spans="1:26" ht="15.75" x14ac:dyDescent="0.25">
      <c r="A4" s="1609"/>
      <c r="B4" s="746" t="s">
        <v>830</v>
      </c>
      <c r="C4" s="952" t="s">
        <v>96</v>
      </c>
      <c r="D4" s="1944"/>
      <c r="E4" s="1552"/>
      <c r="F4" s="1552"/>
      <c r="G4" s="1552"/>
      <c r="H4" s="1552"/>
      <c r="I4" s="1552"/>
      <c r="J4" s="1552"/>
      <c r="K4" s="1552"/>
      <c r="L4" s="1552"/>
      <c r="M4" s="1572"/>
      <c r="N4" s="206"/>
      <c r="O4" s="206"/>
      <c r="P4" s="206"/>
      <c r="Q4" s="206"/>
      <c r="R4" s="206"/>
      <c r="S4" s="206"/>
      <c r="T4" s="206"/>
      <c r="U4" s="206"/>
      <c r="V4" s="206"/>
      <c r="W4" s="206"/>
      <c r="X4" s="206"/>
      <c r="Y4" s="206"/>
      <c r="Z4" s="206"/>
    </row>
    <row r="5" spans="1:26" ht="15" customHeight="1" x14ac:dyDescent="0.25">
      <c r="A5" s="1609"/>
      <c r="B5" s="747" t="s">
        <v>566</v>
      </c>
      <c r="C5" s="1944" t="s">
        <v>96</v>
      </c>
      <c r="D5" s="1552"/>
      <c r="E5" s="1552"/>
      <c r="F5" s="1552"/>
      <c r="G5" s="1552"/>
      <c r="H5" s="1552"/>
      <c r="I5" s="1552"/>
      <c r="J5" s="1552"/>
      <c r="K5" s="1552"/>
      <c r="L5" s="1552"/>
      <c r="M5" s="1572"/>
      <c r="N5" s="206"/>
      <c r="O5" s="206"/>
      <c r="P5" s="206"/>
      <c r="Q5" s="206"/>
      <c r="R5" s="206"/>
      <c r="S5" s="206"/>
      <c r="T5" s="206"/>
      <c r="U5" s="206"/>
      <c r="V5" s="206"/>
      <c r="W5" s="206"/>
      <c r="X5" s="206"/>
      <c r="Y5" s="206"/>
      <c r="Z5" s="206"/>
    </row>
    <row r="6" spans="1:26" ht="15.75" x14ac:dyDescent="0.25">
      <c r="A6" s="1609"/>
      <c r="B6" s="746" t="s">
        <v>568</v>
      </c>
      <c r="C6" s="1944" t="s">
        <v>96</v>
      </c>
      <c r="D6" s="1552"/>
      <c r="E6" s="1552"/>
      <c r="F6" s="1552"/>
      <c r="G6" s="1552"/>
      <c r="H6" s="1552"/>
      <c r="I6" s="1552"/>
      <c r="J6" s="1552"/>
      <c r="K6" s="1552"/>
      <c r="L6" s="1552"/>
      <c r="M6" s="1572"/>
      <c r="N6" s="206"/>
      <c r="O6" s="206"/>
      <c r="P6" s="206"/>
      <c r="Q6" s="206"/>
      <c r="R6" s="206"/>
      <c r="S6" s="206"/>
      <c r="T6" s="206"/>
      <c r="U6" s="206"/>
      <c r="V6" s="206"/>
      <c r="W6" s="206"/>
      <c r="X6" s="206"/>
      <c r="Y6" s="206"/>
      <c r="Z6" s="206"/>
    </row>
    <row r="7" spans="1:26" ht="15.75" x14ac:dyDescent="0.25">
      <c r="A7" s="1609"/>
      <c r="B7" s="746" t="s">
        <v>570</v>
      </c>
      <c r="C7" s="1948" t="s">
        <v>967</v>
      </c>
      <c r="D7" s="1552"/>
      <c r="E7" s="1552"/>
      <c r="F7" s="1552"/>
      <c r="G7" s="1572"/>
      <c r="H7" s="728" t="s">
        <v>231</v>
      </c>
      <c r="I7" s="1607" t="s">
        <v>539</v>
      </c>
      <c r="J7" s="1548"/>
      <c r="K7" s="1548"/>
      <c r="L7" s="1548"/>
      <c r="M7" s="1548"/>
      <c r="N7" s="206"/>
      <c r="O7" s="206"/>
      <c r="P7" s="206"/>
      <c r="Q7" s="206"/>
      <c r="R7" s="206"/>
      <c r="S7" s="206"/>
      <c r="T7" s="206"/>
      <c r="U7" s="206"/>
      <c r="V7" s="206"/>
      <c r="W7" s="206"/>
      <c r="X7" s="206"/>
      <c r="Y7" s="206"/>
      <c r="Z7" s="206"/>
    </row>
    <row r="8" spans="1:26" ht="15.75" customHeight="1" x14ac:dyDescent="0.25">
      <c r="A8" s="1609"/>
      <c r="B8" s="1938" t="s">
        <v>571</v>
      </c>
      <c r="C8" s="558"/>
      <c r="D8" s="558"/>
      <c r="E8" s="560"/>
      <c r="F8" s="560"/>
      <c r="G8" s="560"/>
      <c r="H8" s="560"/>
      <c r="I8" s="560"/>
      <c r="J8" s="560"/>
      <c r="K8" s="560"/>
      <c r="L8" s="749"/>
      <c r="M8" s="750"/>
      <c r="N8" s="206"/>
      <c r="O8" s="206"/>
      <c r="P8" s="206"/>
      <c r="Q8" s="206"/>
      <c r="R8" s="206"/>
      <c r="S8" s="206"/>
      <c r="T8" s="206"/>
      <c r="U8" s="206"/>
      <c r="V8" s="206"/>
      <c r="W8" s="206"/>
      <c r="X8" s="206"/>
      <c r="Y8" s="206"/>
      <c r="Z8" s="206"/>
    </row>
    <row r="9" spans="1:26" ht="15.75" x14ac:dyDescent="0.25">
      <c r="A9" s="1609"/>
      <c r="B9" s="1664"/>
      <c r="C9" s="880" t="s">
        <v>539</v>
      </c>
      <c r="D9" s="930"/>
      <c r="E9" s="558"/>
      <c r="F9" s="1944"/>
      <c r="G9" s="1552"/>
      <c r="H9" s="558"/>
      <c r="I9" s="1944"/>
      <c r="J9" s="1552"/>
      <c r="K9" s="558"/>
      <c r="L9" s="5"/>
      <c r="M9" s="209"/>
      <c r="N9" s="206"/>
      <c r="O9" s="206"/>
      <c r="P9" s="206"/>
      <c r="Q9" s="206"/>
      <c r="R9" s="206"/>
      <c r="S9" s="206"/>
      <c r="T9" s="206"/>
      <c r="U9" s="206"/>
      <c r="V9" s="206"/>
      <c r="W9" s="206"/>
      <c r="X9" s="206"/>
      <c r="Y9" s="206"/>
      <c r="Z9" s="206"/>
    </row>
    <row r="10" spans="1:26" ht="15.75" x14ac:dyDescent="0.25">
      <c r="A10" s="1609"/>
      <c r="B10" s="1572"/>
      <c r="C10" s="1934" t="s">
        <v>575</v>
      </c>
      <c r="D10" s="1552"/>
      <c r="E10" s="560"/>
      <c r="F10" s="1934" t="s">
        <v>575</v>
      </c>
      <c r="G10" s="1552"/>
      <c r="H10" s="560"/>
      <c r="I10" s="1934" t="s">
        <v>575</v>
      </c>
      <c r="J10" s="1552"/>
      <c r="K10" s="560"/>
      <c r="L10" s="749"/>
      <c r="M10" s="750"/>
      <c r="N10" s="206"/>
      <c r="O10" s="206"/>
      <c r="P10" s="206"/>
      <c r="Q10" s="206"/>
      <c r="R10" s="206"/>
      <c r="S10" s="206"/>
      <c r="T10" s="206"/>
      <c r="U10" s="206"/>
      <c r="V10" s="206"/>
      <c r="W10" s="206"/>
      <c r="X10" s="206"/>
      <c r="Y10" s="206"/>
      <c r="Z10" s="206"/>
    </row>
    <row r="11" spans="1:26" ht="39" customHeight="1" x14ac:dyDescent="0.25">
      <c r="A11" s="1609"/>
      <c r="B11" s="751" t="s">
        <v>833</v>
      </c>
      <c r="C11" s="1959" t="s">
        <v>1292</v>
      </c>
      <c r="D11" s="1605"/>
      <c r="E11" s="1605"/>
      <c r="F11" s="1605"/>
      <c r="G11" s="1605"/>
      <c r="H11" s="1605"/>
      <c r="I11" s="1605"/>
      <c r="J11" s="1605"/>
      <c r="K11" s="1605"/>
      <c r="L11" s="1605"/>
      <c r="M11" s="1664"/>
      <c r="N11" s="206"/>
      <c r="O11" s="206"/>
      <c r="P11" s="206"/>
      <c r="Q11" s="206"/>
      <c r="R11" s="206"/>
      <c r="S11" s="206"/>
      <c r="T11" s="206"/>
      <c r="U11" s="206"/>
      <c r="V11" s="206"/>
      <c r="W11" s="206"/>
      <c r="X11" s="206"/>
      <c r="Y11" s="206"/>
      <c r="Z11" s="206"/>
    </row>
    <row r="12" spans="1:26" ht="39" customHeight="1" x14ac:dyDescent="0.25">
      <c r="A12" s="1609"/>
      <c r="B12" s="744" t="s">
        <v>704</v>
      </c>
      <c r="C12" s="1577" t="s">
        <v>968</v>
      </c>
      <c r="D12" s="1548"/>
      <c r="E12" s="1548"/>
      <c r="F12" s="1548"/>
      <c r="G12" s="1548"/>
      <c r="H12" s="1548"/>
      <c r="I12" s="1548"/>
      <c r="J12" s="1548"/>
      <c r="K12" s="1548"/>
      <c r="L12" s="1548"/>
      <c r="M12" s="1581"/>
      <c r="N12" s="206"/>
      <c r="O12" s="206"/>
      <c r="P12" s="206"/>
      <c r="Q12" s="206"/>
      <c r="R12" s="206"/>
      <c r="S12" s="206"/>
      <c r="T12" s="206"/>
      <c r="U12" s="206"/>
      <c r="V12" s="206"/>
      <c r="W12" s="206"/>
      <c r="X12" s="206"/>
      <c r="Y12" s="206"/>
      <c r="Z12" s="206"/>
    </row>
    <row r="13" spans="1:26" ht="51.75" customHeight="1" x14ac:dyDescent="0.25">
      <c r="A13" s="1609"/>
      <c r="B13" s="847" t="s">
        <v>705</v>
      </c>
      <c r="C13" s="1905" t="s">
        <v>1189</v>
      </c>
      <c r="D13" s="1548"/>
      <c r="E13" s="1548"/>
      <c r="F13" s="1548"/>
      <c r="G13" s="1548"/>
      <c r="H13" s="1548"/>
      <c r="I13" s="1548"/>
      <c r="J13" s="1548"/>
      <c r="K13" s="1548"/>
      <c r="L13" s="1548"/>
      <c r="M13" s="1549"/>
      <c r="N13" s="206"/>
      <c r="O13" s="206"/>
      <c r="P13" s="5"/>
      <c r="Q13" s="5"/>
      <c r="R13" s="5"/>
      <c r="S13" s="5"/>
      <c r="T13" s="5"/>
      <c r="U13" s="5"/>
      <c r="V13" s="5"/>
      <c r="W13" s="5"/>
      <c r="X13" s="5"/>
      <c r="Y13" s="5"/>
      <c r="Z13" s="5"/>
    </row>
    <row r="14" spans="1:26" ht="71.099999999999994" customHeight="1" x14ac:dyDescent="0.25">
      <c r="A14" s="1610"/>
      <c r="B14" s="744" t="s">
        <v>707</v>
      </c>
      <c r="C14" s="1960" t="s">
        <v>73</v>
      </c>
      <c r="D14" s="1549"/>
      <c r="E14" s="273" t="s">
        <v>109</v>
      </c>
      <c r="F14" s="1960" t="s">
        <v>460</v>
      </c>
      <c r="G14" s="1548"/>
      <c r="H14" s="1548"/>
      <c r="I14" s="1548"/>
      <c r="J14" s="1548"/>
      <c r="K14" s="1548"/>
      <c r="L14" s="1548"/>
      <c r="M14" s="1549"/>
      <c r="N14" s="206"/>
      <c r="O14" s="206"/>
      <c r="P14" s="5"/>
      <c r="Q14" s="5"/>
      <c r="R14" s="5"/>
      <c r="S14" s="5"/>
      <c r="T14" s="5"/>
      <c r="U14" s="5"/>
      <c r="V14" s="5"/>
      <c r="W14" s="5"/>
      <c r="X14" s="5"/>
      <c r="Y14" s="5"/>
      <c r="Z14" s="5"/>
    </row>
    <row r="15" spans="1:26" ht="15.75" customHeight="1" x14ac:dyDescent="0.25">
      <c r="A15" s="1940" t="s">
        <v>578</v>
      </c>
      <c r="B15" s="746" t="s">
        <v>218</v>
      </c>
      <c r="C15" s="939" t="s">
        <v>11</v>
      </c>
      <c r="D15" s="1629"/>
      <c r="E15" s="1552"/>
      <c r="F15" s="1552"/>
      <c r="G15" s="1552"/>
      <c r="H15" s="1552"/>
      <c r="I15" s="1552"/>
      <c r="J15" s="1552"/>
      <c r="K15" s="1552"/>
      <c r="L15" s="1552"/>
      <c r="M15" s="1572"/>
      <c r="N15" s="206"/>
      <c r="O15" s="206"/>
      <c r="P15" s="206"/>
      <c r="Q15" s="206"/>
      <c r="R15" s="206"/>
      <c r="S15" s="206"/>
      <c r="T15" s="206"/>
      <c r="U15" s="206"/>
      <c r="V15" s="206"/>
      <c r="W15" s="206"/>
      <c r="X15" s="206"/>
      <c r="Y15" s="206"/>
      <c r="Z15" s="206"/>
    </row>
    <row r="16" spans="1:26" ht="33" customHeight="1" x14ac:dyDescent="0.25">
      <c r="A16" s="1609"/>
      <c r="B16" s="746" t="s">
        <v>709</v>
      </c>
      <c r="C16" s="1904" t="s">
        <v>1345</v>
      </c>
      <c r="D16" s="1552"/>
      <c r="E16" s="1552"/>
      <c r="F16" s="1552"/>
      <c r="G16" s="1552"/>
      <c r="H16" s="1552"/>
      <c r="I16" s="1552"/>
      <c r="J16" s="1552"/>
      <c r="K16" s="1552"/>
      <c r="L16" s="1552"/>
      <c r="M16" s="1572"/>
      <c r="N16" s="206"/>
      <c r="O16" s="206"/>
      <c r="P16" s="206"/>
      <c r="Q16" s="206"/>
      <c r="R16" s="206"/>
      <c r="S16" s="206"/>
      <c r="T16" s="206"/>
      <c r="U16" s="206"/>
      <c r="V16" s="206"/>
      <c r="W16" s="206"/>
      <c r="X16" s="206"/>
      <c r="Y16" s="206"/>
      <c r="Z16" s="206"/>
    </row>
    <row r="17" spans="1:26" ht="8.25" customHeight="1" x14ac:dyDescent="0.25">
      <c r="A17" s="1609"/>
      <c r="B17" s="1938" t="s">
        <v>579</v>
      </c>
      <c r="C17" s="558"/>
      <c r="D17" s="558"/>
      <c r="E17" s="558"/>
      <c r="F17" s="558"/>
      <c r="G17" s="558"/>
      <c r="H17" s="558"/>
      <c r="I17" s="558"/>
      <c r="J17" s="558"/>
      <c r="K17" s="558"/>
      <c r="L17" s="558"/>
      <c r="M17" s="730"/>
      <c r="N17" s="206"/>
      <c r="O17" s="206"/>
      <c r="P17" s="206"/>
      <c r="Q17" s="206"/>
      <c r="R17" s="206"/>
      <c r="S17" s="206"/>
      <c r="T17" s="206"/>
      <c r="U17" s="206"/>
      <c r="V17" s="206"/>
      <c r="W17" s="206"/>
      <c r="X17" s="206"/>
      <c r="Y17" s="206"/>
      <c r="Z17" s="206"/>
    </row>
    <row r="18" spans="1:26" ht="9" customHeight="1" x14ac:dyDescent="0.25">
      <c r="A18" s="1609"/>
      <c r="B18" s="1664"/>
      <c r="C18" s="558"/>
      <c r="D18" s="560"/>
      <c r="E18" s="558"/>
      <c r="F18" s="560"/>
      <c r="G18" s="558"/>
      <c r="H18" s="560"/>
      <c r="I18" s="558"/>
      <c r="J18" s="560"/>
      <c r="K18" s="558"/>
      <c r="L18" s="560"/>
      <c r="M18" s="730"/>
      <c r="N18" s="206"/>
      <c r="O18" s="206"/>
      <c r="P18" s="206"/>
      <c r="Q18" s="206"/>
      <c r="R18" s="206"/>
      <c r="S18" s="206"/>
      <c r="T18" s="206"/>
      <c r="U18" s="206"/>
      <c r="V18" s="206"/>
      <c r="W18" s="206"/>
      <c r="X18" s="206"/>
      <c r="Y18" s="206"/>
      <c r="Z18" s="206"/>
    </row>
    <row r="19" spans="1:26" ht="31.5" x14ac:dyDescent="0.25">
      <c r="A19" s="1609"/>
      <c r="B19" s="1664"/>
      <c r="C19" s="732" t="s">
        <v>580</v>
      </c>
      <c r="D19" s="561"/>
      <c r="E19" s="732" t="s">
        <v>581</v>
      </c>
      <c r="F19" s="561"/>
      <c r="G19" s="732" t="s">
        <v>582</v>
      </c>
      <c r="H19" s="561"/>
      <c r="I19" s="732" t="s">
        <v>583</v>
      </c>
      <c r="J19" s="561"/>
      <c r="K19" s="732" t="s">
        <v>837</v>
      </c>
      <c r="L19" s="561"/>
      <c r="M19" s="730"/>
      <c r="N19" s="206"/>
      <c r="O19" s="206"/>
      <c r="P19" s="206"/>
      <c r="Q19" s="206"/>
      <c r="R19" s="206"/>
      <c r="S19" s="206"/>
      <c r="T19" s="206"/>
      <c r="U19" s="206"/>
      <c r="V19" s="206"/>
      <c r="W19" s="206"/>
      <c r="X19" s="206"/>
      <c r="Y19" s="206"/>
      <c r="Z19" s="206"/>
    </row>
    <row r="20" spans="1:26" ht="31.5" x14ac:dyDescent="0.25">
      <c r="A20" s="1609"/>
      <c r="B20" s="1664"/>
      <c r="C20" s="732" t="s">
        <v>584</v>
      </c>
      <c r="D20" s="561"/>
      <c r="E20" s="732" t="s">
        <v>585</v>
      </c>
      <c r="F20" s="561"/>
      <c r="G20" s="732" t="s">
        <v>586</v>
      </c>
      <c r="H20" s="561"/>
      <c r="I20" s="732" t="s">
        <v>654</v>
      </c>
      <c r="J20" s="645" t="s">
        <v>589</v>
      </c>
      <c r="K20" s="732" t="s">
        <v>838</v>
      </c>
      <c r="L20" s="561"/>
      <c r="M20" s="730"/>
      <c r="N20" s="206"/>
      <c r="O20" s="206"/>
      <c r="P20" s="206"/>
      <c r="Q20" s="206"/>
      <c r="R20" s="206"/>
      <c r="S20" s="206"/>
      <c r="T20" s="206"/>
      <c r="U20" s="206"/>
      <c r="V20" s="206"/>
      <c r="W20" s="206"/>
      <c r="X20" s="206"/>
      <c r="Y20" s="206"/>
      <c r="Z20" s="206"/>
    </row>
    <row r="21" spans="1:26" ht="15.75" customHeight="1" x14ac:dyDescent="0.25">
      <c r="A21" s="1609"/>
      <c r="B21" s="1664"/>
      <c r="C21" s="732" t="s">
        <v>106</v>
      </c>
      <c r="D21" s="561"/>
      <c r="E21" s="690" t="s">
        <v>590</v>
      </c>
      <c r="F21" s="894"/>
      <c r="G21" s="560"/>
      <c r="H21" s="560"/>
      <c r="I21" s="560"/>
      <c r="J21" s="560"/>
      <c r="K21" s="560"/>
      <c r="L21" s="560"/>
      <c r="M21" s="727"/>
      <c r="N21" s="206"/>
      <c r="O21" s="206"/>
      <c r="P21" s="206"/>
      <c r="Q21" s="206"/>
      <c r="R21" s="206"/>
      <c r="S21" s="206"/>
      <c r="T21" s="206"/>
      <c r="U21" s="206"/>
      <c r="V21" s="206"/>
      <c r="W21" s="206"/>
      <c r="X21" s="206"/>
      <c r="Y21" s="206"/>
      <c r="Z21" s="206"/>
    </row>
    <row r="22" spans="1:26" ht="9.75" customHeight="1" x14ac:dyDescent="0.25">
      <c r="A22" s="1609"/>
      <c r="B22" s="1572"/>
      <c r="C22" s="560"/>
      <c r="D22" s="560"/>
      <c r="E22" s="560"/>
      <c r="F22" s="560"/>
      <c r="G22" s="560"/>
      <c r="H22" s="560"/>
      <c r="I22" s="560"/>
      <c r="J22" s="560"/>
      <c r="K22" s="560"/>
      <c r="L22" s="560"/>
      <c r="M22" s="727"/>
      <c r="N22" s="206"/>
      <c r="O22" s="206"/>
      <c r="P22" s="206"/>
      <c r="Q22" s="206"/>
      <c r="R22" s="206"/>
      <c r="S22" s="206"/>
      <c r="T22" s="206"/>
      <c r="U22" s="206"/>
      <c r="V22" s="206"/>
      <c r="W22" s="206"/>
      <c r="X22" s="206"/>
      <c r="Y22" s="206"/>
      <c r="Z22" s="206"/>
    </row>
    <row r="23" spans="1:26" ht="15.75" customHeight="1" x14ac:dyDescent="0.25">
      <c r="A23" s="1609"/>
      <c r="B23" s="1938" t="s">
        <v>592</v>
      </c>
      <c r="C23" s="558"/>
      <c r="D23" s="560"/>
      <c r="E23" s="558"/>
      <c r="F23" s="558"/>
      <c r="G23" s="560"/>
      <c r="H23" s="558"/>
      <c r="I23" s="558"/>
      <c r="J23" s="560"/>
      <c r="K23" s="558"/>
      <c r="L23" s="5"/>
      <c r="M23" s="209"/>
      <c r="N23" s="206"/>
      <c r="O23" s="206"/>
      <c r="P23" s="206"/>
      <c r="Q23" s="206"/>
      <c r="R23" s="206"/>
      <c r="S23" s="206"/>
      <c r="T23" s="206"/>
      <c r="U23" s="206"/>
      <c r="V23" s="206"/>
      <c r="W23" s="206"/>
      <c r="X23" s="206"/>
      <c r="Y23" s="206"/>
      <c r="Z23" s="206"/>
    </row>
    <row r="24" spans="1:26" ht="15.75" customHeight="1" x14ac:dyDescent="0.25">
      <c r="A24" s="1609"/>
      <c r="B24" s="1664"/>
      <c r="C24" s="732" t="s">
        <v>593</v>
      </c>
      <c r="D24" s="561"/>
      <c r="E24" s="558"/>
      <c r="F24" s="732" t="s">
        <v>594</v>
      </c>
      <c r="G24" s="808" t="s">
        <v>589</v>
      </c>
      <c r="H24" s="558"/>
      <c r="I24" s="732" t="s">
        <v>595</v>
      </c>
      <c r="J24" s="561"/>
      <c r="K24" s="558"/>
      <c r="L24" s="5"/>
      <c r="M24" s="209"/>
      <c r="N24" s="206"/>
      <c r="O24" s="206"/>
      <c r="P24" s="206"/>
      <c r="Q24" s="206"/>
      <c r="R24" s="206"/>
      <c r="S24" s="206"/>
      <c r="T24" s="206"/>
      <c r="U24" s="206"/>
      <c r="V24" s="206"/>
      <c r="W24" s="206"/>
      <c r="X24" s="206"/>
      <c r="Y24" s="206"/>
      <c r="Z24" s="206"/>
    </row>
    <row r="25" spans="1:26" ht="15.75" customHeight="1" x14ac:dyDescent="0.25">
      <c r="A25" s="1609"/>
      <c r="B25" s="1664"/>
      <c r="C25" s="732" t="s">
        <v>596</v>
      </c>
      <c r="D25" s="561"/>
      <c r="E25" s="558"/>
      <c r="F25" s="732" t="s">
        <v>597</v>
      </c>
      <c r="G25" s="561"/>
      <c r="H25" s="5"/>
      <c r="I25" s="565" t="s">
        <v>839</v>
      </c>
      <c r="J25" s="561"/>
      <c r="K25" s="558"/>
      <c r="L25" s="5"/>
      <c r="M25" s="209"/>
      <c r="N25" s="206"/>
      <c r="O25" s="206"/>
      <c r="P25" s="206"/>
      <c r="Q25" s="206"/>
      <c r="R25" s="206"/>
      <c r="S25" s="206"/>
      <c r="T25" s="206"/>
      <c r="U25" s="206"/>
      <c r="V25" s="206"/>
      <c r="W25" s="206"/>
      <c r="X25" s="206"/>
      <c r="Y25" s="206"/>
      <c r="Z25" s="206"/>
    </row>
    <row r="26" spans="1:26" ht="15.75" customHeight="1" x14ac:dyDescent="0.25">
      <c r="A26" s="1609"/>
      <c r="B26" s="1572"/>
      <c r="C26" s="560"/>
      <c r="D26" s="560"/>
      <c r="E26" s="560"/>
      <c r="F26" s="560"/>
      <c r="G26" s="560"/>
      <c r="H26" s="560"/>
      <c r="I26" s="560"/>
      <c r="J26" s="560"/>
      <c r="K26" s="560"/>
      <c r="L26" s="5"/>
      <c r="M26" s="209"/>
      <c r="N26" s="206"/>
      <c r="O26" s="206"/>
      <c r="P26" s="206"/>
      <c r="Q26" s="206"/>
      <c r="R26" s="206"/>
      <c r="S26" s="206"/>
      <c r="T26" s="206"/>
      <c r="U26" s="206"/>
      <c r="V26" s="206"/>
      <c r="W26" s="206"/>
      <c r="X26" s="206"/>
      <c r="Y26" s="206"/>
      <c r="Z26" s="206"/>
    </row>
    <row r="27" spans="1:26" ht="15.75" customHeight="1" x14ac:dyDescent="0.25">
      <c r="A27" s="1609"/>
      <c r="B27" s="1938" t="s">
        <v>598</v>
      </c>
      <c r="C27" s="558"/>
      <c r="D27" s="560"/>
      <c r="E27" s="558"/>
      <c r="F27" s="558"/>
      <c r="G27" s="560"/>
      <c r="H27" s="558"/>
      <c r="I27" s="558"/>
      <c r="J27" s="560"/>
      <c r="K27" s="560"/>
      <c r="L27" s="560"/>
      <c r="M27" s="730"/>
      <c r="N27" s="206"/>
      <c r="O27" s="206"/>
      <c r="P27" s="206"/>
      <c r="Q27" s="206"/>
      <c r="R27" s="206"/>
      <c r="S27" s="206"/>
      <c r="T27" s="206"/>
      <c r="U27" s="206"/>
      <c r="V27" s="206"/>
      <c r="W27" s="206"/>
      <c r="X27" s="206"/>
      <c r="Y27" s="206"/>
      <c r="Z27" s="206"/>
    </row>
    <row r="28" spans="1:26" ht="15.75" customHeight="1" x14ac:dyDescent="0.25">
      <c r="A28" s="1609"/>
      <c r="B28" s="1664"/>
      <c r="C28" s="732" t="s">
        <v>599</v>
      </c>
      <c r="D28" s="848">
        <v>0</v>
      </c>
      <c r="E28" s="558"/>
      <c r="F28" s="565" t="s">
        <v>600</v>
      </c>
      <c r="G28" s="753">
        <v>2019</v>
      </c>
      <c r="H28" s="558"/>
      <c r="I28" s="565" t="s">
        <v>601</v>
      </c>
      <c r="J28" s="1864" t="s">
        <v>539</v>
      </c>
      <c r="K28" s="1552"/>
      <c r="L28" s="1553"/>
      <c r="M28" s="730"/>
      <c r="N28" s="206"/>
      <c r="O28" s="206"/>
      <c r="P28" s="206"/>
      <c r="Q28" s="206"/>
      <c r="R28" s="206"/>
      <c r="S28" s="206"/>
      <c r="T28" s="206"/>
      <c r="U28" s="206"/>
      <c r="V28" s="206"/>
      <c r="W28" s="206"/>
      <c r="X28" s="206"/>
      <c r="Y28" s="206"/>
      <c r="Z28" s="206"/>
    </row>
    <row r="29" spans="1:26" ht="15.75" customHeight="1" x14ac:dyDescent="0.25">
      <c r="A29" s="1609"/>
      <c r="B29" s="1572"/>
      <c r="C29" s="560"/>
      <c r="D29" s="560"/>
      <c r="E29" s="560"/>
      <c r="F29" s="560"/>
      <c r="G29" s="560"/>
      <c r="H29" s="560"/>
      <c r="I29" s="560"/>
      <c r="J29" s="560"/>
      <c r="K29" s="560"/>
      <c r="L29" s="560"/>
      <c r="M29" s="727"/>
      <c r="N29" s="206"/>
      <c r="O29" s="206"/>
      <c r="P29" s="206"/>
      <c r="Q29" s="206"/>
      <c r="R29" s="206"/>
      <c r="S29" s="206"/>
      <c r="T29" s="206"/>
      <c r="U29" s="206"/>
      <c r="V29" s="206"/>
      <c r="W29" s="206"/>
      <c r="X29" s="206"/>
      <c r="Y29" s="206"/>
      <c r="Z29" s="206"/>
    </row>
    <row r="30" spans="1:26" ht="15.75" customHeight="1" x14ac:dyDescent="0.25">
      <c r="A30" s="1609"/>
      <c r="B30" s="1938" t="s">
        <v>602</v>
      </c>
      <c r="C30" s="736"/>
      <c r="D30" s="735"/>
      <c r="E30" s="736"/>
      <c r="F30" s="736"/>
      <c r="G30" s="735"/>
      <c r="H30" s="736"/>
      <c r="I30" s="736"/>
      <c r="J30" s="736"/>
      <c r="K30" s="736"/>
      <c r="L30" s="5"/>
      <c r="M30" s="209"/>
      <c r="N30" s="206"/>
      <c r="O30" s="206"/>
      <c r="P30" s="206"/>
      <c r="Q30" s="206"/>
      <c r="R30" s="206"/>
      <c r="S30" s="206"/>
      <c r="T30" s="206"/>
      <c r="U30" s="206"/>
      <c r="V30" s="206"/>
      <c r="W30" s="206"/>
      <c r="X30" s="206"/>
      <c r="Y30" s="206"/>
      <c r="Z30" s="206"/>
    </row>
    <row r="31" spans="1:26" ht="15.75" customHeight="1" x14ac:dyDescent="0.25">
      <c r="A31" s="1609"/>
      <c r="B31" s="1664"/>
      <c r="C31" s="559" t="s">
        <v>603</v>
      </c>
      <c r="D31" s="753">
        <v>2021</v>
      </c>
      <c r="E31" s="736"/>
      <c r="F31" s="559" t="s">
        <v>604</v>
      </c>
      <c r="G31" s="754" t="s">
        <v>1250</v>
      </c>
      <c r="H31" s="736"/>
      <c r="I31" s="562"/>
      <c r="J31" s="736"/>
      <c r="K31" s="736"/>
      <c r="L31" s="5"/>
      <c r="M31" s="209"/>
      <c r="N31" s="206"/>
      <c r="O31" s="206"/>
      <c r="P31" s="206"/>
      <c r="Q31" s="206"/>
      <c r="R31" s="206"/>
      <c r="S31" s="206"/>
      <c r="T31" s="206"/>
      <c r="U31" s="206"/>
      <c r="V31" s="206"/>
      <c r="W31" s="206"/>
      <c r="X31" s="206"/>
      <c r="Y31" s="206"/>
      <c r="Z31" s="206"/>
    </row>
    <row r="32" spans="1:26" ht="15.75" customHeight="1" x14ac:dyDescent="0.25">
      <c r="A32" s="1609"/>
      <c r="B32" s="1572"/>
      <c r="C32" s="560"/>
      <c r="D32" s="755"/>
      <c r="E32" s="735"/>
      <c r="F32" s="560"/>
      <c r="G32" s="735"/>
      <c r="H32" s="735"/>
      <c r="I32" s="560"/>
      <c r="J32" s="735"/>
      <c r="K32" s="735"/>
      <c r="L32" s="5"/>
      <c r="M32" s="209"/>
      <c r="N32" s="206"/>
      <c r="O32" s="206"/>
      <c r="P32" s="206"/>
      <c r="Q32" s="206"/>
      <c r="R32" s="206"/>
      <c r="S32" s="206"/>
      <c r="T32" s="206"/>
      <c r="U32" s="206"/>
      <c r="V32" s="206"/>
      <c r="W32" s="206"/>
      <c r="X32" s="206"/>
      <c r="Y32" s="206"/>
      <c r="Z32" s="206"/>
    </row>
    <row r="33" spans="1:26" ht="15.75" customHeight="1" x14ac:dyDescent="0.25">
      <c r="A33" s="1609"/>
      <c r="B33" s="1938" t="s">
        <v>605</v>
      </c>
      <c r="C33" s="558"/>
      <c r="D33" s="558"/>
      <c r="E33" s="558"/>
      <c r="F33" s="558"/>
      <c r="G33" s="558"/>
      <c r="H33" s="558"/>
      <c r="I33" s="930"/>
      <c r="J33" s="930"/>
      <c r="K33" s="930"/>
      <c r="L33" s="930"/>
      <c r="M33" s="894"/>
      <c r="N33" s="206"/>
      <c r="O33" s="206"/>
      <c r="P33" s="206"/>
      <c r="Q33" s="206"/>
      <c r="R33" s="206"/>
      <c r="S33" s="206"/>
      <c r="T33" s="206"/>
      <c r="U33" s="206"/>
      <c r="V33" s="206"/>
      <c r="W33" s="206"/>
      <c r="X33" s="206"/>
      <c r="Y33" s="206"/>
      <c r="Z33" s="206"/>
    </row>
    <row r="34" spans="1:26" ht="15.75" customHeight="1" x14ac:dyDescent="0.25">
      <c r="A34" s="1609"/>
      <c r="B34" s="1664"/>
      <c r="C34" s="690"/>
      <c r="D34" s="74">
        <v>2021</v>
      </c>
      <c r="E34" s="74"/>
      <c r="F34" s="74">
        <v>2022</v>
      </c>
      <c r="G34" s="74"/>
      <c r="H34" s="74">
        <v>2023</v>
      </c>
      <c r="I34" s="228"/>
      <c r="J34" s="74">
        <v>2024</v>
      </c>
      <c r="K34" s="894"/>
      <c r="L34" s="74">
        <v>2025</v>
      </c>
      <c r="N34" s="206"/>
      <c r="O34" s="206"/>
      <c r="P34" s="206"/>
      <c r="Q34" s="206"/>
      <c r="R34" s="206"/>
      <c r="S34" s="206"/>
      <c r="T34" s="206"/>
      <c r="U34" s="206"/>
      <c r="V34" s="206"/>
      <c r="W34" s="206"/>
      <c r="X34" s="206"/>
      <c r="Y34" s="206"/>
      <c r="Z34" s="206"/>
    </row>
    <row r="35" spans="1:26" ht="15.75" customHeight="1" x14ac:dyDescent="0.25">
      <c r="A35" s="1609"/>
      <c r="B35" s="1664"/>
      <c r="C35" s="559"/>
      <c r="D35" s="631">
        <v>0.35</v>
      </c>
      <c r="E35" s="228"/>
      <c r="F35" s="631">
        <v>0.45</v>
      </c>
      <c r="G35" s="228"/>
      <c r="H35" s="631">
        <v>0.6</v>
      </c>
      <c r="I35" s="228"/>
      <c r="J35" s="631">
        <v>0.7</v>
      </c>
      <c r="K35" s="228"/>
      <c r="L35" s="631">
        <v>0.8</v>
      </c>
      <c r="M35" s="894"/>
      <c r="N35" s="206"/>
      <c r="O35" s="206"/>
      <c r="P35" s="206"/>
      <c r="Q35" s="206"/>
      <c r="R35" s="206"/>
      <c r="S35" s="206"/>
      <c r="T35" s="206"/>
      <c r="U35" s="206"/>
      <c r="V35" s="206"/>
      <c r="W35" s="206"/>
      <c r="X35" s="206"/>
      <c r="Y35" s="206"/>
      <c r="Z35" s="206"/>
    </row>
    <row r="36" spans="1:26" ht="15.75" customHeight="1" x14ac:dyDescent="0.25">
      <c r="A36" s="1609"/>
      <c r="B36" s="1664"/>
      <c r="D36" s="74">
        <v>2026</v>
      </c>
      <c r="E36" s="74"/>
      <c r="F36" s="74">
        <v>2027</v>
      </c>
      <c r="G36" s="74"/>
      <c r="H36" s="74">
        <v>2028</v>
      </c>
      <c r="I36" s="228"/>
      <c r="J36" s="74">
        <v>2029</v>
      </c>
      <c r="L36" s="74">
        <v>2030</v>
      </c>
      <c r="M36" s="894"/>
      <c r="N36" s="206"/>
      <c r="O36" s="206"/>
      <c r="P36" s="206"/>
      <c r="Q36" s="206"/>
      <c r="R36" s="206"/>
      <c r="S36" s="206"/>
      <c r="T36" s="206"/>
      <c r="U36" s="206"/>
      <c r="V36" s="206"/>
      <c r="W36" s="206"/>
      <c r="X36" s="206"/>
      <c r="Y36" s="206"/>
      <c r="Z36" s="206"/>
    </row>
    <row r="37" spans="1:26" ht="15.75" customHeight="1" x14ac:dyDescent="0.25">
      <c r="A37" s="1609"/>
      <c r="B37" s="1664"/>
      <c r="C37" s="732"/>
      <c r="D37" s="631">
        <v>1</v>
      </c>
      <c r="E37" s="293"/>
      <c r="F37" s="849"/>
      <c r="G37" s="293"/>
      <c r="H37" s="849"/>
      <c r="I37" s="293"/>
      <c r="J37" s="849"/>
      <c r="K37" s="293"/>
      <c r="L37" s="849"/>
      <c r="M37" s="894"/>
      <c r="N37" s="206"/>
      <c r="O37" s="206"/>
      <c r="P37" s="206"/>
      <c r="Q37" s="206"/>
      <c r="R37" s="206"/>
      <c r="S37" s="206"/>
      <c r="T37" s="206"/>
      <c r="U37" s="206"/>
      <c r="V37" s="206"/>
      <c r="W37" s="206"/>
      <c r="X37" s="206"/>
      <c r="Y37" s="206"/>
      <c r="Z37" s="206"/>
    </row>
    <row r="38" spans="1:26" ht="15.75" customHeight="1" x14ac:dyDescent="0.25">
      <c r="A38" s="1609"/>
      <c r="B38" s="1664"/>
      <c r="C38" s="690"/>
      <c r="D38" s="74">
        <v>2032</v>
      </c>
      <c r="E38" s="74"/>
      <c r="F38" s="74">
        <v>2033</v>
      </c>
      <c r="G38" s="228"/>
      <c r="H38" s="74">
        <v>2034</v>
      </c>
      <c r="J38" s="74">
        <v>2035</v>
      </c>
      <c r="L38" s="74">
        <v>2036</v>
      </c>
      <c r="M38" s="946"/>
      <c r="N38" s="206"/>
      <c r="O38" s="206"/>
      <c r="P38" s="206"/>
      <c r="Q38" s="206"/>
      <c r="R38" s="206"/>
      <c r="S38" s="206"/>
      <c r="T38" s="206"/>
      <c r="U38" s="206"/>
      <c r="V38" s="206"/>
      <c r="W38" s="206"/>
      <c r="X38" s="206"/>
      <c r="Y38" s="206"/>
      <c r="Z38" s="206"/>
    </row>
    <row r="39" spans="1:26" ht="15.75" customHeight="1" x14ac:dyDescent="0.25">
      <c r="A39" s="1609"/>
      <c r="B39" s="1664"/>
      <c r="C39" s="732"/>
      <c r="D39" s="849"/>
      <c r="E39" s="228"/>
      <c r="F39" s="849"/>
      <c r="G39" s="228"/>
      <c r="H39" s="849"/>
      <c r="I39" s="228"/>
      <c r="J39" s="849"/>
      <c r="K39" s="228"/>
      <c r="L39" s="849"/>
      <c r="M39" s="946"/>
      <c r="N39" s="206"/>
      <c r="O39" s="206"/>
      <c r="P39" s="206"/>
      <c r="Q39" s="206"/>
      <c r="R39" s="206"/>
      <c r="S39" s="206"/>
      <c r="T39" s="206"/>
      <c r="U39" s="206"/>
      <c r="V39" s="206"/>
      <c r="W39" s="206"/>
      <c r="X39" s="206"/>
      <c r="Y39" s="206"/>
      <c r="Z39" s="206"/>
    </row>
    <row r="40" spans="1:26" ht="15.75" customHeight="1" x14ac:dyDescent="0.25">
      <c r="A40" s="1609"/>
      <c r="B40" s="1664"/>
      <c r="C40" s="690"/>
      <c r="D40" s="74">
        <v>2037</v>
      </c>
      <c r="E40" s="74"/>
      <c r="F40" s="74">
        <v>2038</v>
      </c>
      <c r="G40" s="74"/>
      <c r="H40" s="74">
        <v>2039</v>
      </c>
      <c r="K40" s="228"/>
      <c r="L40" s="74"/>
      <c r="M40" s="750"/>
      <c r="N40" s="206"/>
      <c r="O40" s="206"/>
      <c r="P40" s="206"/>
      <c r="Q40" s="206"/>
      <c r="R40" s="206"/>
      <c r="S40" s="206"/>
      <c r="T40" s="206"/>
      <c r="U40" s="206"/>
      <c r="V40" s="206"/>
      <c r="W40" s="206"/>
      <c r="X40" s="206"/>
      <c r="Y40" s="206"/>
      <c r="Z40" s="206"/>
    </row>
    <row r="41" spans="1:26" ht="15.75" customHeight="1" x14ac:dyDescent="0.25">
      <c r="A41" s="1609"/>
      <c r="B41" s="1664"/>
      <c r="C41" s="732"/>
      <c r="D41" s="849"/>
      <c r="E41" s="228"/>
      <c r="F41" s="849"/>
      <c r="G41" s="228"/>
      <c r="H41" s="849"/>
      <c r="I41" s="228"/>
      <c r="J41" s="849"/>
      <c r="K41" s="228"/>
      <c r="L41" s="228"/>
      <c r="M41" s="727"/>
      <c r="N41" s="206"/>
      <c r="O41" s="206"/>
      <c r="P41" s="206"/>
      <c r="Q41" s="206"/>
      <c r="R41" s="206"/>
      <c r="S41" s="206"/>
      <c r="T41" s="206"/>
      <c r="U41" s="206"/>
      <c r="V41" s="206"/>
      <c r="W41" s="206"/>
      <c r="X41" s="206"/>
      <c r="Y41" s="206"/>
      <c r="Z41" s="206"/>
    </row>
    <row r="42" spans="1:26" ht="15.75" customHeight="1" x14ac:dyDescent="0.25">
      <c r="A42" s="1609"/>
      <c r="B42" s="1664"/>
      <c r="C42" s="690"/>
      <c r="D42" s="1500"/>
      <c r="E42" s="1501"/>
      <c r="F42" s="1500"/>
      <c r="G42" s="1501"/>
      <c r="H42" s="1500"/>
      <c r="I42" s="1501"/>
      <c r="J42" s="1500"/>
      <c r="K42" s="1501"/>
      <c r="L42" s="1501"/>
      <c r="M42" s="727"/>
      <c r="N42" s="206"/>
      <c r="O42" s="206"/>
      <c r="P42" s="206"/>
      <c r="Q42" s="206"/>
      <c r="R42" s="206"/>
      <c r="S42" s="206"/>
      <c r="T42" s="206"/>
      <c r="U42" s="206"/>
      <c r="V42" s="206"/>
      <c r="W42" s="206"/>
      <c r="X42" s="206"/>
      <c r="Y42" s="206"/>
      <c r="Z42" s="206"/>
    </row>
    <row r="43" spans="1:26" ht="15.75" customHeight="1" x14ac:dyDescent="0.25">
      <c r="A43" s="1609"/>
      <c r="B43" s="1664"/>
      <c r="C43" s="690"/>
      <c r="D43" s="1488" t="s">
        <v>1382</v>
      </c>
      <c r="E43" s="1367" t="s">
        <v>1381</v>
      </c>
      <c r="F43" s="1500"/>
      <c r="G43" s="1501"/>
      <c r="H43" s="1500"/>
      <c r="I43" s="1501"/>
      <c r="J43" s="1500"/>
      <c r="K43" s="1501"/>
      <c r="L43" s="1501"/>
      <c r="M43" s="727"/>
      <c r="N43" s="206"/>
      <c r="O43" s="206"/>
      <c r="P43" s="206"/>
      <c r="Q43" s="206"/>
      <c r="R43" s="206"/>
      <c r="S43" s="206"/>
      <c r="T43" s="206"/>
      <c r="U43" s="206"/>
      <c r="V43" s="206"/>
      <c r="W43" s="206"/>
      <c r="X43" s="206"/>
      <c r="Y43" s="206"/>
      <c r="Z43" s="206"/>
    </row>
    <row r="44" spans="1:26" ht="15.75" customHeight="1" x14ac:dyDescent="0.25">
      <c r="A44" s="1609"/>
      <c r="B44" s="1572"/>
      <c r="C44" s="693"/>
      <c r="D44" s="74">
        <v>2026</v>
      </c>
      <c r="E44" s="631">
        <v>1</v>
      </c>
      <c r="F44" s="756"/>
      <c r="G44" s="560"/>
      <c r="H44" s="756"/>
      <c r="I44" s="560"/>
      <c r="J44" s="756"/>
      <c r="K44" s="560"/>
      <c r="L44" s="756"/>
      <c r="M44" s="727"/>
      <c r="N44" s="206"/>
      <c r="O44" s="206"/>
      <c r="P44" s="206"/>
      <c r="Q44" s="206"/>
      <c r="R44" s="206"/>
      <c r="S44" s="206"/>
      <c r="T44" s="206"/>
      <c r="U44" s="206"/>
      <c r="V44" s="206"/>
      <c r="W44" s="206"/>
      <c r="X44" s="206"/>
      <c r="Y44" s="206"/>
      <c r="Z44" s="206"/>
    </row>
    <row r="45" spans="1:26" ht="18" customHeight="1" x14ac:dyDescent="0.25">
      <c r="A45" s="1609"/>
      <c r="B45" s="1938" t="s">
        <v>606</v>
      </c>
      <c r="C45" s="558"/>
      <c r="D45" s="558"/>
      <c r="E45" s="558"/>
      <c r="F45" s="558"/>
      <c r="G45" s="560"/>
      <c r="H45" s="558"/>
      <c r="I45" s="558"/>
      <c r="J45" s="558"/>
      <c r="K45" s="558"/>
      <c r="L45" s="5"/>
      <c r="M45" s="209"/>
      <c r="N45" s="206"/>
      <c r="O45" s="206"/>
      <c r="P45" s="206"/>
      <c r="Q45" s="206"/>
      <c r="R45" s="206"/>
      <c r="S45" s="206"/>
      <c r="T45" s="206"/>
      <c r="U45" s="206"/>
      <c r="V45" s="206"/>
      <c r="W45" s="206"/>
      <c r="X45" s="206"/>
      <c r="Y45" s="206"/>
      <c r="Z45" s="206"/>
    </row>
    <row r="46" spans="1:26" ht="15.75" customHeight="1" x14ac:dyDescent="0.25">
      <c r="A46" s="1609"/>
      <c r="B46" s="1664"/>
      <c r="C46" s="5"/>
      <c r="D46" s="654" t="s">
        <v>325</v>
      </c>
      <c r="E46" s="654" t="s">
        <v>96</v>
      </c>
      <c r="F46" s="1856" t="s">
        <v>607</v>
      </c>
      <c r="G46" s="1943" t="s">
        <v>969</v>
      </c>
      <c r="H46" s="558"/>
      <c r="I46" s="560" t="s">
        <v>590</v>
      </c>
      <c r="J46" s="560"/>
      <c r="K46" s="558"/>
      <c r="L46" s="5"/>
      <c r="M46" s="209"/>
      <c r="N46" s="206"/>
      <c r="O46" s="206"/>
      <c r="P46" s="206"/>
      <c r="Q46" s="206"/>
      <c r="R46" s="206"/>
      <c r="S46" s="206"/>
      <c r="T46" s="206"/>
      <c r="U46" s="206"/>
      <c r="V46" s="206"/>
      <c r="W46" s="206"/>
      <c r="X46" s="206"/>
      <c r="Y46" s="206"/>
      <c r="Z46" s="206"/>
    </row>
    <row r="47" spans="1:26" ht="15.75" customHeight="1" x14ac:dyDescent="0.25">
      <c r="A47" s="1609"/>
      <c r="B47" s="1664"/>
      <c r="C47" s="757"/>
      <c r="D47" s="814" t="s">
        <v>589</v>
      </c>
      <c r="E47" s="561"/>
      <c r="F47" s="1568"/>
      <c r="G47" s="1553"/>
      <c r="H47" s="559"/>
      <c r="I47" s="1944" t="s">
        <v>970</v>
      </c>
      <c r="J47" s="1553"/>
      <c r="K47" s="558"/>
      <c r="L47" s="5"/>
      <c r="M47" s="209"/>
      <c r="N47" s="206"/>
      <c r="O47" s="206"/>
      <c r="P47" s="206"/>
      <c r="Q47" s="206"/>
      <c r="R47" s="206"/>
      <c r="S47" s="206"/>
      <c r="T47" s="206"/>
      <c r="U47" s="206"/>
      <c r="V47" s="206"/>
      <c r="W47" s="206"/>
      <c r="X47" s="206"/>
      <c r="Y47" s="206"/>
      <c r="Z47" s="206"/>
    </row>
    <row r="48" spans="1:26" ht="15.75" customHeight="1" x14ac:dyDescent="0.25">
      <c r="A48" s="1609"/>
      <c r="B48" s="1572"/>
      <c r="C48" s="560"/>
      <c r="D48" s="560"/>
      <c r="E48" s="560"/>
      <c r="F48" s="560"/>
      <c r="G48" s="560"/>
      <c r="H48" s="560"/>
      <c r="I48" s="560"/>
      <c r="J48" s="560"/>
      <c r="K48" s="560"/>
      <c r="L48" s="749"/>
      <c r="M48" s="750"/>
      <c r="N48" s="206"/>
      <c r="O48" s="206"/>
      <c r="P48" s="206"/>
      <c r="Q48" s="206"/>
      <c r="R48" s="206"/>
      <c r="S48" s="206"/>
      <c r="T48" s="206"/>
      <c r="U48" s="206"/>
      <c r="V48" s="206"/>
      <c r="W48" s="206"/>
      <c r="X48" s="206"/>
      <c r="Y48" s="206"/>
      <c r="Z48" s="206"/>
    </row>
    <row r="49" spans="1:26" ht="63" customHeight="1" x14ac:dyDescent="0.25">
      <c r="A49" s="1609"/>
      <c r="B49" s="744" t="s">
        <v>609</v>
      </c>
      <c r="C49" s="1577" t="s">
        <v>971</v>
      </c>
      <c r="D49" s="1548"/>
      <c r="E49" s="1548"/>
      <c r="F49" s="1548"/>
      <c r="G49" s="1548"/>
      <c r="H49" s="1548"/>
      <c r="I49" s="1548"/>
      <c r="J49" s="1548"/>
      <c r="K49" s="1548"/>
      <c r="L49" s="1548"/>
      <c r="M49" s="1549"/>
      <c r="N49" s="206"/>
      <c r="O49" s="206"/>
      <c r="P49" s="206"/>
      <c r="Q49" s="206"/>
      <c r="R49" s="206"/>
      <c r="S49" s="206"/>
      <c r="T49" s="206"/>
      <c r="U49" s="206"/>
      <c r="V49" s="206"/>
      <c r="W49" s="206"/>
      <c r="X49" s="206"/>
      <c r="Y49" s="206"/>
      <c r="Z49" s="206"/>
    </row>
    <row r="50" spans="1:26" ht="15.75" customHeight="1" x14ac:dyDescent="0.25">
      <c r="A50" s="1609"/>
      <c r="B50" s="744" t="s">
        <v>610</v>
      </c>
      <c r="C50" s="1577" t="s">
        <v>972</v>
      </c>
      <c r="D50" s="1548"/>
      <c r="E50" s="1548"/>
      <c r="F50" s="1548"/>
      <c r="G50" s="1548"/>
      <c r="H50" s="1548"/>
      <c r="I50" s="1548"/>
      <c r="J50" s="1548"/>
      <c r="K50" s="1548"/>
      <c r="L50" s="1548"/>
      <c r="M50" s="1549"/>
      <c r="N50" s="206"/>
      <c r="O50" s="206"/>
      <c r="P50" s="206"/>
      <c r="Q50" s="206"/>
      <c r="R50" s="206"/>
      <c r="S50" s="206"/>
      <c r="T50" s="206"/>
      <c r="U50" s="206"/>
      <c r="V50" s="206"/>
      <c r="W50" s="206"/>
      <c r="X50" s="206"/>
      <c r="Y50" s="206"/>
      <c r="Z50" s="206"/>
    </row>
    <row r="51" spans="1:26" ht="15.75" customHeight="1" x14ac:dyDescent="0.25">
      <c r="A51" s="1609"/>
      <c r="B51" s="744" t="s">
        <v>612</v>
      </c>
      <c r="C51" s="1775">
        <v>30</v>
      </c>
      <c r="D51" s="1548"/>
      <c r="E51" s="1548"/>
      <c r="F51" s="1548"/>
      <c r="G51" s="1548"/>
      <c r="H51" s="1548"/>
      <c r="I51" s="1548"/>
      <c r="J51" s="1548"/>
      <c r="K51" s="1548"/>
      <c r="L51" s="1548"/>
      <c r="M51" s="1549"/>
      <c r="N51" s="206"/>
      <c r="O51" s="206"/>
      <c r="P51" s="206"/>
      <c r="Q51" s="206"/>
      <c r="R51" s="206"/>
      <c r="S51" s="206"/>
      <c r="T51" s="206"/>
      <c r="U51" s="206"/>
      <c r="V51" s="206"/>
      <c r="W51" s="206"/>
      <c r="X51" s="206"/>
      <c r="Y51" s="206"/>
      <c r="Z51" s="206"/>
    </row>
    <row r="52" spans="1:26" ht="15.75" customHeight="1" x14ac:dyDescent="0.25">
      <c r="A52" s="1610"/>
      <c r="B52" s="744" t="s">
        <v>613</v>
      </c>
      <c r="C52" s="1775" t="s">
        <v>674</v>
      </c>
      <c r="D52" s="1548"/>
      <c r="E52" s="1548"/>
      <c r="F52" s="1548"/>
      <c r="G52" s="1548"/>
      <c r="H52" s="1548"/>
      <c r="I52" s="1548"/>
      <c r="J52" s="1548"/>
      <c r="K52" s="1548"/>
      <c r="L52" s="1548"/>
      <c r="M52" s="1549"/>
      <c r="N52" s="206"/>
      <c r="O52" s="206"/>
      <c r="P52" s="206"/>
      <c r="Q52" s="206"/>
      <c r="R52" s="206"/>
      <c r="S52" s="206"/>
      <c r="T52" s="206"/>
      <c r="U52" s="206"/>
      <c r="V52" s="206"/>
      <c r="W52" s="206"/>
      <c r="X52" s="206"/>
      <c r="Y52" s="206"/>
      <c r="Z52" s="206"/>
    </row>
    <row r="53" spans="1:26" ht="15.75" customHeight="1" x14ac:dyDescent="0.25">
      <c r="A53" s="1939" t="s">
        <v>615</v>
      </c>
      <c r="B53" s="951" t="s">
        <v>616</v>
      </c>
      <c r="C53" s="1775" t="s">
        <v>541</v>
      </c>
      <c r="D53" s="1548"/>
      <c r="E53" s="1548"/>
      <c r="F53" s="1548"/>
      <c r="G53" s="1548"/>
      <c r="H53" s="1548"/>
      <c r="I53" s="1548"/>
      <c r="J53" s="1548"/>
      <c r="K53" s="1548"/>
      <c r="L53" s="1548"/>
      <c r="M53" s="1549"/>
      <c r="N53" s="206"/>
      <c r="O53" s="206"/>
      <c r="P53" s="206"/>
      <c r="Q53" s="206"/>
      <c r="R53" s="206"/>
      <c r="S53" s="206"/>
      <c r="T53" s="206"/>
      <c r="U53" s="206"/>
      <c r="V53" s="206"/>
      <c r="W53" s="206"/>
      <c r="X53" s="206"/>
      <c r="Y53" s="206"/>
      <c r="Z53" s="206"/>
    </row>
    <row r="54" spans="1:26" ht="15.75" customHeight="1" x14ac:dyDescent="0.25">
      <c r="A54" s="1609"/>
      <c r="B54" s="951" t="s">
        <v>617</v>
      </c>
      <c r="C54" s="1775" t="s">
        <v>973</v>
      </c>
      <c r="D54" s="1548"/>
      <c r="E54" s="1548"/>
      <c r="F54" s="1548"/>
      <c r="G54" s="1548"/>
      <c r="H54" s="1548"/>
      <c r="I54" s="1548"/>
      <c r="J54" s="1548"/>
      <c r="K54" s="1548"/>
      <c r="L54" s="1548"/>
      <c r="M54" s="1549"/>
      <c r="N54" s="206"/>
      <c r="O54" s="206"/>
      <c r="P54" s="206"/>
      <c r="Q54" s="206"/>
      <c r="R54" s="206"/>
      <c r="S54" s="206"/>
      <c r="T54" s="206"/>
      <c r="U54" s="206"/>
      <c r="V54" s="206"/>
      <c r="W54" s="206"/>
      <c r="X54" s="206"/>
      <c r="Y54" s="206"/>
      <c r="Z54" s="206"/>
    </row>
    <row r="55" spans="1:26" ht="15.75" customHeight="1" x14ac:dyDescent="0.25">
      <c r="A55" s="1609"/>
      <c r="B55" s="951" t="s">
        <v>619</v>
      </c>
      <c r="C55" s="1775" t="s">
        <v>78</v>
      </c>
      <c r="D55" s="1548"/>
      <c r="E55" s="1548"/>
      <c r="F55" s="1548"/>
      <c r="G55" s="1548"/>
      <c r="H55" s="1548"/>
      <c r="I55" s="1548"/>
      <c r="J55" s="1548"/>
      <c r="K55" s="1548"/>
      <c r="L55" s="1548"/>
      <c r="M55" s="1549"/>
      <c r="N55" s="206"/>
      <c r="O55" s="206"/>
      <c r="P55" s="206"/>
      <c r="Q55" s="206"/>
      <c r="R55" s="206"/>
      <c r="S55" s="206"/>
      <c r="T55" s="206"/>
      <c r="U55" s="206"/>
      <c r="V55" s="206"/>
      <c r="W55" s="206"/>
      <c r="X55" s="206"/>
      <c r="Y55" s="206"/>
      <c r="Z55" s="206"/>
    </row>
    <row r="56" spans="1:26" ht="15.75" customHeight="1" x14ac:dyDescent="0.25">
      <c r="A56" s="1609"/>
      <c r="B56" s="951" t="s">
        <v>621</v>
      </c>
      <c r="C56" s="1775" t="s">
        <v>974</v>
      </c>
      <c r="D56" s="1548"/>
      <c r="E56" s="1548"/>
      <c r="F56" s="1548"/>
      <c r="G56" s="1548"/>
      <c r="H56" s="1548"/>
      <c r="I56" s="1548"/>
      <c r="J56" s="1548"/>
      <c r="K56" s="1548"/>
      <c r="L56" s="1548"/>
      <c r="M56" s="1549"/>
      <c r="N56" s="206"/>
      <c r="O56" s="206"/>
      <c r="P56" s="206"/>
      <c r="Q56" s="206"/>
      <c r="R56" s="206"/>
      <c r="S56" s="206"/>
      <c r="T56" s="206"/>
      <c r="U56" s="206"/>
      <c r="V56" s="206"/>
      <c r="W56" s="206"/>
      <c r="X56" s="206"/>
      <c r="Y56" s="206"/>
      <c r="Z56" s="206"/>
    </row>
    <row r="57" spans="1:26" ht="15.75" customHeight="1" x14ac:dyDescent="0.25">
      <c r="A57" s="1609"/>
      <c r="B57" s="951" t="s">
        <v>622</v>
      </c>
      <c r="C57" s="1775" t="s">
        <v>542</v>
      </c>
      <c r="D57" s="1548"/>
      <c r="E57" s="1548"/>
      <c r="F57" s="1548"/>
      <c r="G57" s="1548"/>
      <c r="H57" s="1548"/>
      <c r="I57" s="1548"/>
      <c r="J57" s="1548"/>
      <c r="K57" s="1548"/>
      <c r="L57" s="1548"/>
      <c r="M57" s="1549"/>
      <c r="N57" s="206"/>
      <c r="O57" s="206"/>
      <c r="P57" s="206"/>
      <c r="Q57" s="206"/>
      <c r="R57" s="206"/>
      <c r="S57" s="206"/>
      <c r="T57" s="206"/>
      <c r="U57" s="206"/>
      <c r="V57" s="206"/>
      <c r="W57" s="206"/>
      <c r="X57" s="206"/>
      <c r="Y57" s="206"/>
      <c r="Z57" s="206"/>
    </row>
    <row r="58" spans="1:26" ht="15.75" customHeight="1" x14ac:dyDescent="0.25">
      <c r="A58" s="1741"/>
      <c r="B58" s="951" t="s">
        <v>623</v>
      </c>
      <c r="C58" s="1775" t="s">
        <v>1017</v>
      </c>
      <c r="D58" s="1548"/>
      <c r="E58" s="1548"/>
      <c r="F58" s="1548"/>
      <c r="G58" s="1548"/>
      <c r="H58" s="1548"/>
      <c r="I58" s="1548"/>
      <c r="J58" s="1548"/>
      <c r="K58" s="1548"/>
      <c r="L58" s="1548"/>
      <c r="M58" s="1549"/>
      <c r="N58" s="206"/>
      <c r="O58" s="206"/>
      <c r="P58" s="206"/>
      <c r="Q58" s="206"/>
      <c r="R58" s="206"/>
      <c r="S58" s="206"/>
      <c r="T58" s="206"/>
      <c r="U58" s="206"/>
      <c r="V58" s="206"/>
      <c r="W58" s="206"/>
      <c r="X58" s="206"/>
      <c r="Y58" s="206"/>
      <c r="Z58" s="206"/>
    </row>
    <row r="59" spans="1:26" ht="15.75" customHeight="1" x14ac:dyDescent="0.25">
      <c r="A59" s="1939" t="s">
        <v>624</v>
      </c>
      <c r="B59" s="749" t="s">
        <v>625</v>
      </c>
      <c r="C59" s="1589" t="s">
        <v>1363</v>
      </c>
      <c r="D59" s="1548"/>
      <c r="E59" s="1548"/>
      <c r="F59" s="1548"/>
      <c r="G59" s="1548"/>
      <c r="H59" s="1548"/>
      <c r="I59" s="1548"/>
      <c r="J59" s="1548"/>
      <c r="K59" s="1548"/>
      <c r="L59" s="1548"/>
      <c r="M59" s="1549"/>
      <c r="N59" s="206"/>
      <c r="O59" s="206"/>
      <c r="P59" s="206"/>
      <c r="Q59" s="206"/>
      <c r="R59" s="206"/>
      <c r="S59" s="206"/>
      <c r="T59" s="206"/>
      <c r="U59" s="206"/>
      <c r="V59" s="206"/>
      <c r="W59" s="206"/>
      <c r="X59" s="206"/>
      <c r="Y59" s="206"/>
      <c r="Z59" s="206"/>
    </row>
    <row r="60" spans="1:26" ht="15.75" customHeight="1" x14ac:dyDescent="0.25">
      <c r="A60" s="1609"/>
      <c r="B60" s="749" t="s">
        <v>627</v>
      </c>
      <c r="C60" s="1589" t="s">
        <v>1364</v>
      </c>
      <c r="D60" s="1548"/>
      <c r="E60" s="1548"/>
      <c r="F60" s="1548"/>
      <c r="G60" s="1548"/>
      <c r="H60" s="1548"/>
      <c r="I60" s="1548"/>
      <c r="J60" s="1548"/>
      <c r="K60" s="1548"/>
      <c r="L60" s="1548"/>
      <c r="M60" s="1581"/>
      <c r="N60" s="206"/>
      <c r="O60" s="206"/>
      <c r="P60" s="206"/>
      <c r="Q60" s="206"/>
      <c r="R60" s="206"/>
      <c r="S60" s="206"/>
      <c r="T60" s="206"/>
      <c r="U60" s="206"/>
      <c r="V60" s="206"/>
      <c r="W60" s="206"/>
      <c r="X60" s="206"/>
      <c r="Y60" s="206"/>
      <c r="Z60" s="206"/>
    </row>
    <row r="61" spans="1:26" ht="15.75" x14ac:dyDescent="0.25">
      <c r="A61" s="1610"/>
      <c r="B61" s="770" t="s">
        <v>231</v>
      </c>
      <c r="C61" s="1589" t="s">
        <v>78</v>
      </c>
      <c r="D61" s="1548"/>
      <c r="E61" s="1548"/>
      <c r="F61" s="1548"/>
      <c r="G61" s="1548"/>
      <c r="H61" s="1548"/>
      <c r="I61" s="1548"/>
      <c r="J61" s="1548"/>
      <c r="K61" s="1548"/>
      <c r="L61" s="1548"/>
      <c r="M61" s="1581"/>
      <c r="N61" s="206"/>
      <c r="O61" s="206"/>
      <c r="P61" s="206"/>
      <c r="Q61" s="206"/>
      <c r="R61" s="206"/>
      <c r="S61" s="206"/>
      <c r="T61" s="206"/>
      <c r="U61" s="206"/>
      <c r="V61" s="206"/>
      <c r="W61" s="206"/>
      <c r="X61" s="206"/>
      <c r="Y61" s="206"/>
      <c r="Z61" s="206"/>
    </row>
    <row r="62" spans="1:26" ht="15.75" customHeight="1" x14ac:dyDescent="0.25">
      <c r="A62" s="263" t="s">
        <v>629</v>
      </c>
      <c r="B62" s="294"/>
      <c r="C62" s="1658"/>
      <c r="D62" s="1548"/>
      <c r="E62" s="1548"/>
      <c r="F62" s="1548"/>
      <c r="G62" s="1548"/>
      <c r="H62" s="1548"/>
      <c r="I62" s="1548"/>
      <c r="J62" s="1548"/>
      <c r="K62" s="1548"/>
      <c r="L62" s="1548"/>
      <c r="M62" s="1549"/>
      <c r="N62" s="206"/>
      <c r="O62" s="206"/>
      <c r="P62" s="206"/>
      <c r="Q62" s="206"/>
      <c r="R62" s="206"/>
      <c r="S62" s="206"/>
      <c r="T62" s="206"/>
      <c r="U62" s="206"/>
      <c r="V62" s="206"/>
      <c r="W62" s="206"/>
      <c r="X62" s="206"/>
      <c r="Y62" s="206"/>
      <c r="Z62" s="206"/>
    </row>
    <row r="63" spans="1:26" ht="15.75" customHeight="1" x14ac:dyDescent="0.25">
      <c r="A63" s="206"/>
      <c r="B63" s="215"/>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row>
    <row r="64" spans="1:26" ht="15.75" customHeight="1" x14ac:dyDescent="0.25">
      <c r="A64" s="206"/>
      <c r="B64" s="215"/>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5.75" customHeight="1" x14ac:dyDescent="0.25">
      <c r="A65" s="206"/>
      <c r="B65" s="21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5.75" customHeight="1" x14ac:dyDescent="0.25">
      <c r="A66" s="206"/>
      <c r="B66" s="21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5.75" customHeight="1" x14ac:dyDescent="0.25">
      <c r="A67" s="206"/>
      <c r="B67" s="21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5.75" customHeight="1" x14ac:dyDescent="0.25">
      <c r="A68" s="206"/>
      <c r="B68" s="21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5.75" customHeight="1" x14ac:dyDescent="0.25">
      <c r="A69" s="206"/>
      <c r="B69" s="21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5.75" customHeight="1" x14ac:dyDescent="0.25">
      <c r="A70" s="206"/>
      <c r="B70" s="21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5.75" customHeight="1" x14ac:dyDescent="0.25">
      <c r="A71" s="206"/>
      <c r="B71" s="215"/>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5.75" customHeight="1" x14ac:dyDescent="0.25">
      <c r="A72" s="206"/>
      <c r="B72" s="215"/>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5.75" customHeight="1" x14ac:dyDescent="0.25">
      <c r="A73" s="206"/>
      <c r="B73" s="215"/>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5.75" customHeight="1" x14ac:dyDescent="0.25">
      <c r="A74" s="206"/>
      <c r="B74" s="215"/>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5.75" customHeight="1" x14ac:dyDescent="0.25">
      <c r="A75" s="206"/>
      <c r="B75" s="21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5.75" customHeight="1" x14ac:dyDescent="0.25">
      <c r="A76" s="206"/>
      <c r="B76" s="21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5.75" customHeight="1" x14ac:dyDescent="0.25">
      <c r="A77" s="206"/>
      <c r="B77" s="21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5.75" customHeight="1" x14ac:dyDescent="0.25">
      <c r="A78" s="206"/>
      <c r="B78" s="215"/>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5.75" customHeight="1" x14ac:dyDescent="0.25">
      <c r="A79" s="206"/>
      <c r="B79" s="215"/>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5.75" customHeight="1" x14ac:dyDescent="0.25">
      <c r="A80" s="206"/>
      <c r="B80" s="215"/>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5.75" customHeight="1" x14ac:dyDescent="0.25">
      <c r="A81" s="206"/>
      <c r="B81" s="215"/>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5.75" customHeight="1" x14ac:dyDescent="0.25">
      <c r="A82" s="206"/>
      <c r="B82" s="215"/>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5.75" customHeight="1" x14ac:dyDescent="0.25">
      <c r="A83" s="206"/>
      <c r="B83" s="215"/>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5.75" customHeight="1" x14ac:dyDescent="0.25">
      <c r="A84" s="206"/>
      <c r="B84" s="215"/>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5.75" customHeight="1" x14ac:dyDescent="0.25">
      <c r="A85" s="206"/>
      <c r="B85" s="215"/>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5.75" customHeight="1" x14ac:dyDescent="0.25">
      <c r="A86" s="206"/>
      <c r="B86" s="21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5.75" customHeight="1" x14ac:dyDescent="0.25">
      <c r="A87" s="206"/>
      <c r="B87" s="215"/>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5.75" customHeight="1" x14ac:dyDescent="0.25">
      <c r="A88" s="206"/>
      <c r="B88" s="215"/>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5.75" customHeight="1" x14ac:dyDescent="0.25">
      <c r="A89" s="206"/>
      <c r="B89" s="215"/>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5.75" customHeight="1" x14ac:dyDescent="0.25">
      <c r="A90" s="206"/>
      <c r="B90" s="215"/>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5.75" customHeight="1" x14ac:dyDescent="0.25">
      <c r="A91" s="206"/>
      <c r="B91" s="215"/>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5.75" customHeight="1" x14ac:dyDescent="0.25">
      <c r="A92" s="206"/>
      <c r="B92" s="215"/>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5.75" customHeight="1" x14ac:dyDescent="0.25">
      <c r="A93" s="206"/>
      <c r="B93" s="215"/>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5.75" customHeight="1" x14ac:dyDescent="0.25">
      <c r="A94" s="206"/>
      <c r="B94" s="215"/>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5.75" customHeight="1" x14ac:dyDescent="0.25">
      <c r="A95" s="206"/>
      <c r="B95" s="215"/>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5.75" customHeight="1" x14ac:dyDescent="0.25">
      <c r="A96" s="206"/>
      <c r="B96" s="215"/>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5.75" customHeight="1" x14ac:dyDescent="0.25">
      <c r="A97" s="206"/>
      <c r="B97" s="21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5.75" customHeight="1" x14ac:dyDescent="0.25">
      <c r="A98" s="206"/>
      <c r="B98" s="215"/>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5.75" customHeight="1" x14ac:dyDescent="0.25">
      <c r="A99" s="206"/>
      <c r="B99" s="21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5.75" customHeight="1" x14ac:dyDescent="0.25">
      <c r="A100" s="206"/>
      <c r="B100" s="215"/>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5.75" customHeight="1" x14ac:dyDescent="0.25">
      <c r="A101" s="206"/>
      <c r="B101" s="215"/>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5.75" customHeight="1" x14ac:dyDescent="0.25">
      <c r="A102" s="206"/>
      <c r="B102" s="215"/>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5.75" customHeight="1" x14ac:dyDescent="0.25">
      <c r="A103" s="206"/>
      <c r="B103" s="215"/>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5.75" customHeight="1" x14ac:dyDescent="0.25">
      <c r="A104" s="206"/>
      <c r="B104" s="215"/>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5.75" customHeight="1" x14ac:dyDescent="0.25">
      <c r="A105" s="206"/>
      <c r="B105" s="215"/>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5.75" customHeight="1" x14ac:dyDescent="0.25">
      <c r="A106" s="206"/>
      <c r="B106" s="215"/>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5.75" customHeight="1" x14ac:dyDescent="0.25">
      <c r="A107" s="206"/>
      <c r="B107" s="215"/>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5.75" customHeight="1" x14ac:dyDescent="0.25">
      <c r="A108" s="206"/>
      <c r="B108" s="215"/>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5.75" customHeight="1" x14ac:dyDescent="0.25">
      <c r="A109" s="206"/>
      <c r="B109" s="215"/>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5.75" customHeight="1" x14ac:dyDescent="0.25">
      <c r="A110" s="206"/>
      <c r="B110" s="215"/>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5.75" customHeight="1" x14ac:dyDescent="0.25">
      <c r="A111" s="206"/>
      <c r="B111" s="215"/>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5.75" customHeight="1" x14ac:dyDescent="0.25">
      <c r="A112" s="206"/>
      <c r="B112" s="215"/>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5.75" customHeight="1" x14ac:dyDescent="0.25">
      <c r="A113" s="206"/>
      <c r="B113" s="215"/>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5.75" customHeight="1" x14ac:dyDescent="0.25">
      <c r="A114" s="206"/>
      <c r="B114" s="215"/>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5.75" customHeight="1" x14ac:dyDescent="0.25">
      <c r="A115" s="206"/>
      <c r="B115" s="215"/>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5.75" customHeight="1" x14ac:dyDescent="0.25">
      <c r="A116" s="206"/>
      <c r="B116" s="215"/>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5.75" customHeight="1" x14ac:dyDescent="0.25">
      <c r="A117" s="206"/>
      <c r="B117" s="215"/>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5.75" customHeight="1" x14ac:dyDescent="0.25">
      <c r="A118" s="206"/>
      <c r="B118" s="215"/>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5.75" customHeight="1" x14ac:dyDescent="0.25">
      <c r="A119" s="206"/>
      <c r="B119" s="215"/>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5.75" customHeight="1" x14ac:dyDescent="0.25">
      <c r="A120" s="206"/>
      <c r="B120" s="215"/>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5.75" customHeight="1" x14ac:dyDescent="0.25">
      <c r="A121" s="206"/>
      <c r="B121" s="215"/>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5.75" customHeight="1" x14ac:dyDescent="0.25">
      <c r="A122" s="206"/>
      <c r="B122" s="215"/>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5.75" customHeight="1" x14ac:dyDescent="0.25">
      <c r="A123" s="206"/>
      <c r="B123" s="215"/>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5.75" customHeight="1" x14ac:dyDescent="0.25">
      <c r="A124" s="206"/>
      <c r="B124" s="215"/>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5.75" customHeight="1" x14ac:dyDescent="0.25">
      <c r="A125" s="206"/>
      <c r="B125" s="215"/>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5.75" customHeight="1" x14ac:dyDescent="0.25">
      <c r="A126" s="206"/>
      <c r="B126" s="215"/>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5.75" customHeight="1" x14ac:dyDescent="0.25">
      <c r="A127" s="206"/>
      <c r="B127" s="215"/>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5.75" customHeight="1" x14ac:dyDescent="0.25">
      <c r="A128" s="206"/>
      <c r="B128" s="215"/>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5.75" customHeight="1" x14ac:dyDescent="0.25">
      <c r="A129" s="206"/>
      <c r="B129" s="215"/>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5.75" customHeight="1" x14ac:dyDescent="0.25">
      <c r="A130" s="206"/>
      <c r="B130" s="215"/>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5.75" customHeight="1" x14ac:dyDescent="0.25">
      <c r="A131" s="206"/>
      <c r="B131" s="215"/>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5.75" customHeight="1" x14ac:dyDescent="0.25">
      <c r="A132" s="206"/>
      <c r="B132" s="215"/>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5.75" customHeight="1" x14ac:dyDescent="0.25">
      <c r="A133" s="206"/>
      <c r="B133" s="215"/>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5.75" customHeight="1" x14ac:dyDescent="0.25">
      <c r="A134" s="206"/>
      <c r="B134" s="215"/>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5.75" customHeight="1" x14ac:dyDescent="0.25">
      <c r="A135" s="206"/>
      <c r="B135" s="215"/>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5.75" customHeight="1" x14ac:dyDescent="0.25">
      <c r="A136" s="206"/>
      <c r="B136" s="215"/>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5.75" customHeight="1" x14ac:dyDescent="0.25">
      <c r="A137" s="206"/>
      <c r="B137" s="215"/>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5.75" customHeight="1" x14ac:dyDescent="0.25">
      <c r="A138" s="206"/>
      <c r="B138" s="215"/>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5.75" customHeight="1" x14ac:dyDescent="0.25">
      <c r="A139" s="206"/>
      <c r="B139" s="215"/>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5.75" customHeight="1" x14ac:dyDescent="0.25">
      <c r="A140" s="206"/>
      <c r="B140" s="215"/>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5.75" customHeight="1" x14ac:dyDescent="0.25">
      <c r="A141" s="206"/>
      <c r="B141" s="215"/>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5.75" customHeight="1" x14ac:dyDescent="0.25">
      <c r="A142" s="206"/>
      <c r="B142" s="215"/>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5.75" customHeight="1" x14ac:dyDescent="0.25">
      <c r="A143" s="206"/>
      <c r="B143" s="215"/>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5.75" customHeight="1" x14ac:dyDescent="0.25">
      <c r="A144" s="206"/>
      <c r="B144" s="215"/>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5.75" customHeight="1" x14ac:dyDescent="0.25">
      <c r="A145" s="206"/>
      <c r="B145" s="215"/>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5.75" customHeight="1" x14ac:dyDescent="0.25">
      <c r="A146" s="206"/>
      <c r="B146" s="215"/>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5.75" customHeight="1" x14ac:dyDescent="0.25">
      <c r="A147" s="206"/>
      <c r="B147" s="215"/>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5.75" customHeight="1" x14ac:dyDescent="0.25">
      <c r="A148" s="206"/>
      <c r="B148" s="215"/>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5.75" customHeight="1" x14ac:dyDescent="0.25">
      <c r="A149" s="206"/>
      <c r="B149" s="215"/>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5.75" customHeight="1" x14ac:dyDescent="0.25">
      <c r="A150" s="206"/>
      <c r="B150" s="215"/>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5.75" customHeight="1" x14ac:dyDescent="0.25">
      <c r="A151" s="206"/>
      <c r="B151" s="215"/>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5.75" customHeight="1" x14ac:dyDescent="0.25">
      <c r="A152" s="206"/>
      <c r="B152" s="215"/>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5.75" customHeight="1" x14ac:dyDescent="0.25">
      <c r="A153" s="206"/>
      <c r="B153" s="215"/>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5.75" customHeight="1" x14ac:dyDescent="0.25">
      <c r="A154" s="206"/>
      <c r="B154" s="215"/>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5.75" customHeight="1" x14ac:dyDescent="0.25">
      <c r="A155" s="206"/>
      <c r="B155" s="215"/>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5.75" customHeight="1" x14ac:dyDescent="0.25">
      <c r="A156" s="206"/>
      <c r="B156" s="215"/>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5.75" customHeight="1" x14ac:dyDescent="0.25">
      <c r="A157" s="206"/>
      <c r="B157" s="215"/>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5.75" customHeight="1" x14ac:dyDescent="0.25">
      <c r="A158" s="206"/>
      <c r="B158" s="215"/>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5.75" customHeight="1" x14ac:dyDescent="0.25">
      <c r="A159" s="206"/>
      <c r="B159" s="215"/>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5.75" customHeight="1" x14ac:dyDescent="0.25">
      <c r="A160" s="206"/>
      <c r="B160" s="215"/>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5.75" customHeight="1" x14ac:dyDescent="0.25">
      <c r="A161" s="206"/>
      <c r="B161" s="21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5.75" customHeight="1" x14ac:dyDescent="0.25">
      <c r="A162" s="206"/>
      <c r="B162" s="215"/>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5.75" customHeight="1" x14ac:dyDescent="0.25">
      <c r="A163" s="206"/>
      <c r="B163" s="215"/>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5.75" customHeight="1" x14ac:dyDescent="0.25">
      <c r="A164" s="206"/>
      <c r="B164" s="215"/>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5.75" customHeight="1" x14ac:dyDescent="0.25">
      <c r="A165" s="206"/>
      <c r="B165" s="215"/>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5.75" customHeight="1" x14ac:dyDescent="0.25">
      <c r="A166" s="206"/>
      <c r="B166" s="215"/>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5.75" customHeight="1" x14ac:dyDescent="0.25">
      <c r="A167" s="206"/>
      <c r="B167" s="215"/>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5.75" customHeight="1" x14ac:dyDescent="0.25">
      <c r="A168" s="206"/>
      <c r="B168" s="215"/>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5.75" customHeight="1" x14ac:dyDescent="0.25">
      <c r="A169" s="206"/>
      <c r="B169" s="215"/>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5.75" customHeight="1" x14ac:dyDescent="0.25">
      <c r="A170" s="206"/>
      <c r="B170" s="215"/>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5.75" customHeight="1" x14ac:dyDescent="0.25">
      <c r="A171" s="206"/>
      <c r="B171" s="215"/>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5.75" customHeight="1" x14ac:dyDescent="0.25">
      <c r="A172" s="206"/>
      <c r="B172" s="215"/>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5.75" customHeight="1" x14ac:dyDescent="0.25">
      <c r="A173" s="206"/>
      <c r="B173" s="215"/>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5.75" customHeight="1" x14ac:dyDescent="0.25">
      <c r="A174" s="206"/>
      <c r="B174" s="215"/>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5.75" customHeight="1" x14ac:dyDescent="0.25">
      <c r="A175" s="206"/>
      <c r="B175" s="215"/>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5.75" customHeight="1" x14ac:dyDescent="0.25">
      <c r="A176" s="206"/>
      <c r="B176" s="215"/>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5.75" customHeight="1" x14ac:dyDescent="0.25">
      <c r="A177" s="206"/>
      <c r="B177" s="215"/>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5.75" customHeight="1" x14ac:dyDescent="0.25">
      <c r="A178" s="206"/>
      <c r="B178" s="215"/>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5.75" customHeight="1" x14ac:dyDescent="0.25">
      <c r="A179" s="206"/>
      <c r="B179" s="215"/>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5.75" customHeight="1" x14ac:dyDescent="0.25">
      <c r="A180" s="206"/>
      <c r="B180" s="215"/>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5.75" customHeight="1" x14ac:dyDescent="0.25">
      <c r="A181" s="206"/>
      <c r="B181" s="215"/>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5.75" customHeight="1" x14ac:dyDescent="0.25">
      <c r="A182" s="206"/>
      <c r="B182" s="215"/>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5.75" customHeight="1" x14ac:dyDescent="0.25">
      <c r="A183" s="206"/>
      <c r="B183" s="215"/>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5.75" customHeight="1" x14ac:dyDescent="0.25">
      <c r="A184" s="206"/>
      <c r="B184" s="215"/>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5.75" customHeight="1" x14ac:dyDescent="0.25">
      <c r="A185" s="206"/>
      <c r="B185" s="215"/>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5.75" customHeight="1" x14ac:dyDescent="0.25">
      <c r="A186" s="206"/>
      <c r="B186" s="215"/>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5.75" customHeight="1" x14ac:dyDescent="0.25">
      <c r="A187" s="206"/>
      <c r="B187" s="215"/>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5.75" customHeight="1" x14ac:dyDescent="0.25">
      <c r="A188" s="206"/>
      <c r="B188" s="215"/>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5.75" customHeight="1" x14ac:dyDescent="0.25">
      <c r="A189" s="206"/>
      <c r="B189" s="215"/>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5.75" customHeight="1" x14ac:dyDescent="0.25">
      <c r="A190" s="206"/>
      <c r="B190" s="215"/>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5.75" customHeight="1" x14ac:dyDescent="0.25">
      <c r="A191" s="206"/>
      <c r="B191" s="215"/>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5.75" customHeight="1" x14ac:dyDescent="0.25">
      <c r="A192" s="206"/>
      <c r="B192" s="215"/>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5.75" customHeight="1" x14ac:dyDescent="0.25">
      <c r="A193" s="206"/>
      <c r="B193" s="215"/>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5.75" customHeight="1" x14ac:dyDescent="0.25">
      <c r="A194" s="206"/>
      <c r="B194" s="215"/>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5.75" customHeight="1" x14ac:dyDescent="0.25">
      <c r="A195" s="206"/>
      <c r="B195" s="215"/>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5.75" customHeight="1" x14ac:dyDescent="0.25">
      <c r="A196" s="206"/>
      <c r="B196" s="215"/>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5.75" customHeight="1" x14ac:dyDescent="0.25">
      <c r="A197" s="206"/>
      <c r="B197" s="215"/>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5.75" customHeight="1" x14ac:dyDescent="0.25">
      <c r="A198" s="206"/>
      <c r="B198" s="215"/>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5.75" customHeight="1" x14ac:dyDescent="0.25">
      <c r="A199" s="206"/>
      <c r="B199" s="215"/>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5.75" customHeight="1" x14ac:dyDescent="0.25">
      <c r="A200" s="206"/>
      <c r="B200" s="215"/>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5.75" customHeight="1" x14ac:dyDescent="0.25">
      <c r="A201" s="206"/>
      <c r="B201" s="215"/>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5.75" customHeight="1" x14ac:dyDescent="0.25">
      <c r="A202" s="206"/>
      <c r="B202" s="215"/>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5.75" customHeight="1" x14ac:dyDescent="0.25">
      <c r="A203" s="206"/>
      <c r="B203" s="215"/>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5.75" customHeight="1" x14ac:dyDescent="0.25">
      <c r="A204" s="206"/>
      <c r="B204" s="215"/>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5.75" customHeight="1" x14ac:dyDescent="0.25">
      <c r="A205" s="206"/>
      <c r="B205" s="215"/>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5.75" customHeight="1" x14ac:dyDescent="0.25">
      <c r="A206" s="206"/>
      <c r="B206" s="215"/>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5.75" customHeight="1" x14ac:dyDescent="0.25">
      <c r="A207" s="206"/>
      <c r="B207" s="215"/>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5.75" customHeight="1" x14ac:dyDescent="0.25">
      <c r="A208" s="206"/>
      <c r="B208" s="215"/>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5.75" customHeight="1" x14ac:dyDescent="0.25">
      <c r="A209" s="206"/>
      <c r="B209" s="215"/>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5.75" customHeight="1" x14ac:dyDescent="0.25">
      <c r="A210" s="206"/>
      <c r="B210" s="215"/>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5.75" customHeight="1" x14ac:dyDescent="0.25">
      <c r="A211" s="206"/>
      <c r="B211" s="215"/>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5.75" customHeight="1" x14ac:dyDescent="0.25">
      <c r="A212" s="206"/>
      <c r="B212" s="215"/>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5.75" customHeight="1" x14ac:dyDescent="0.25">
      <c r="A213" s="206"/>
      <c r="B213" s="215"/>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5.75" customHeight="1" x14ac:dyDescent="0.25">
      <c r="A214" s="206"/>
      <c r="B214" s="215"/>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5.75" customHeight="1" x14ac:dyDescent="0.25">
      <c r="A215" s="206"/>
      <c r="B215" s="215"/>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5.75" customHeight="1" x14ac:dyDescent="0.25">
      <c r="A216" s="206"/>
      <c r="B216" s="215"/>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5.75" customHeight="1" x14ac:dyDescent="0.25">
      <c r="A217" s="206"/>
      <c r="B217" s="215"/>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5.75" customHeight="1" x14ac:dyDescent="0.25">
      <c r="A218" s="206"/>
      <c r="B218" s="215"/>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5.75" customHeight="1" x14ac:dyDescent="0.25">
      <c r="A219" s="206"/>
      <c r="B219" s="215"/>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5.75" customHeight="1" x14ac:dyDescent="0.25">
      <c r="A220" s="206"/>
      <c r="B220" s="215"/>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5.75" customHeight="1" x14ac:dyDescent="0.25">
      <c r="A221" s="206"/>
      <c r="B221" s="215"/>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5.75" customHeight="1" x14ac:dyDescent="0.25">
      <c r="A222" s="206"/>
      <c r="B222" s="215"/>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5.75" customHeight="1" x14ac:dyDescent="0.25">
      <c r="A223" s="206"/>
      <c r="B223" s="21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5.75" customHeight="1" x14ac:dyDescent="0.25">
      <c r="A224" s="206"/>
      <c r="B224" s="215"/>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5.75" customHeight="1" x14ac:dyDescent="0.25">
      <c r="A225" s="206"/>
      <c r="B225" s="215"/>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5.75" customHeight="1" x14ac:dyDescent="0.25">
      <c r="A226" s="206"/>
      <c r="B226" s="215"/>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5.75" customHeight="1" x14ac:dyDescent="0.25">
      <c r="A227" s="206"/>
      <c r="B227" s="215"/>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5.75" customHeight="1" x14ac:dyDescent="0.25">
      <c r="A228" s="206"/>
      <c r="B228" s="215"/>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5.75" customHeight="1" x14ac:dyDescent="0.25">
      <c r="A229" s="206"/>
      <c r="B229" s="215"/>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5.75" customHeight="1" x14ac:dyDescent="0.25">
      <c r="A230" s="206"/>
      <c r="B230" s="215"/>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5.75" customHeight="1" x14ac:dyDescent="0.25">
      <c r="A231" s="206"/>
      <c r="B231" s="215"/>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5.75" customHeight="1" x14ac:dyDescent="0.25">
      <c r="A232" s="206"/>
      <c r="B232" s="215"/>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5.75" customHeight="1" x14ac:dyDescent="0.25">
      <c r="A233" s="206"/>
      <c r="B233" s="215"/>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5.75" customHeight="1" x14ac:dyDescent="0.25">
      <c r="A234" s="206"/>
      <c r="B234" s="215"/>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5.75" customHeight="1" x14ac:dyDescent="0.25">
      <c r="A235" s="206"/>
      <c r="B235" s="215"/>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5.75" customHeight="1" x14ac:dyDescent="0.25">
      <c r="A236" s="206"/>
      <c r="B236" s="215"/>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5.75" customHeight="1" x14ac:dyDescent="0.25">
      <c r="A237" s="206"/>
      <c r="B237" s="215"/>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5.75" customHeight="1" x14ac:dyDescent="0.25">
      <c r="A238" s="206"/>
      <c r="B238" s="215"/>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5.75" customHeight="1" x14ac:dyDescent="0.25">
      <c r="A239" s="206"/>
      <c r="B239" s="215"/>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5.75" customHeight="1" x14ac:dyDescent="0.25">
      <c r="A240" s="206"/>
      <c r="B240" s="215"/>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5.75" customHeight="1" x14ac:dyDescent="0.25">
      <c r="A241" s="206"/>
      <c r="B241" s="215"/>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5.75" customHeight="1" x14ac:dyDescent="0.25">
      <c r="A242" s="206"/>
      <c r="B242" s="215"/>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5.75" customHeight="1" x14ac:dyDescent="0.25">
      <c r="A243" s="206"/>
      <c r="B243" s="215"/>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5.75" customHeight="1" x14ac:dyDescent="0.25">
      <c r="A244" s="206"/>
      <c r="B244" s="215"/>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5.75" customHeight="1" x14ac:dyDescent="0.25">
      <c r="A245" s="206"/>
      <c r="B245" s="215"/>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5.75" customHeight="1" x14ac:dyDescent="0.25">
      <c r="A246" s="206"/>
      <c r="B246" s="215"/>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5.75" customHeight="1" x14ac:dyDescent="0.25">
      <c r="A247" s="206"/>
      <c r="B247" s="215"/>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5.75" customHeight="1" x14ac:dyDescent="0.25">
      <c r="A248" s="206"/>
      <c r="B248" s="215"/>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5.75" customHeight="1" x14ac:dyDescent="0.25">
      <c r="A249" s="206"/>
      <c r="B249" s="215"/>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5.75" customHeight="1" x14ac:dyDescent="0.25">
      <c r="A250" s="206"/>
      <c r="B250" s="215"/>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5.75" customHeight="1" x14ac:dyDescent="0.25">
      <c r="A251" s="206"/>
      <c r="B251" s="215"/>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5.75" customHeight="1" x14ac:dyDescent="0.25">
      <c r="A252" s="206"/>
      <c r="B252" s="215"/>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5.75" customHeight="1" x14ac:dyDescent="0.25">
      <c r="A253" s="206"/>
      <c r="B253" s="215"/>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5.75" customHeight="1" x14ac:dyDescent="0.25">
      <c r="A254" s="206"/>
      <c r="B254" s="215"/>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5.75" customHeight="1" x14ac:dyDescent="0.25">
      <c r="A255" s="206"/>
      <c r="B255" s="215"/>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5.75" customHeight="1" x14ac:dyDescent="0.25">
      <c r="A256" s="206"/>
      <c r="B256" s="215"/>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5.75" customHeight="1" x14ac:dyDescent="0.25">
      <c r="A257" s="206"/>
      <c r="B257" s="215"/>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5.75" customHeight="1" x14ac:dyDescent="0.25">
      <c r="A258" s="206"/>
      <c r="B258" s="215"/>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5.75" customHeight="1" x14ac:dyDescent="0.25">
      <c r="A259" s="206"/>
      <c r="B259" s="215"/>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5.75" customHeight="1" x14ac:dyDescent="0.25">
      <c r="A260" s="206"/>
      <c r="B260" s="215"/>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5.75" customHeight="1" x14ac:dyDescent="0.25">
      <c r="A261" s="206"/>
      <c r="B261" s="215"/>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5.75" customHeight="1" x14ac:dyDescent="0.25">
      <c r="A262" s="206"/>
      <c r="B262" s="215"/>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8">
    <mergeCell ref="C58:M58"/>
    <mergeCell ref="C59:M59"/>
    <mergeCell ref="C51:M51"/>
    <mergeCell ref="C52:M52"/>
    <mergeCell ref="C53:M53"/>
    <mergeCell ref="C54:M54"/>
    <mergeCell ref="C55:M55"/>
    <mergeCell ref="C56:M56"/>
    <mergeCell ref="C57:M57"/>
    <mergeCell ref="C7:G7"/>
    <mergeCell ref="I7:M7"/>
    <mergeCell ref="C10:D10"/>
    <mergeCell ref="F9:G9"/>
    <mergeCell ref="I9:J9"/>
    <mergeCell ref="F10:G10"/>
    <mergeCell ref="I10:J10"/>
    <mergeCell ref="C2:M2"/>
    <mergeCell ref="C3:M3"/>
    <mergeCell ref="D4:M4"/>
    <mergeCell ref="C5:M5"/>
    <mergeCell ref="C6:M6"/>
    <mergeCell ref="C11:M11"/>
    <mergeCell ref="F46:F47"/>
    <mergeCell ref="G46:G47"/>
    <mergeCell ref="I47:J47"/>
    <mergeCell ref="D15:M15"/>
    <mergeCell ref="C16:M16"/>
    <mergeCell ref="J28:L28"/>
    <mergeCell ref="C14:D14"/>
    <mergeCell ref="F14:M14"/>
    <mergeCell ref="C12:M12"/>
    <mergeCell ref="C13:M13"/>
    <mergeCell ref="C62:M62"/>
    <mergeCell ref="A2:A14"/>
    <mergeCell ref="B8:B10"/>
    <mergeCell ref="A15:A52"/>
    <mergeCell ref="B17:B22"/>
    <mergeCell ref="B23:B26"/>
    <mergeCell ref="B27:B29"/>
    <mergeCell ref="B30:B32"/>
    <mergeCell ref="C49:M49"/>
    <mergeCell ref="C50:M50"/>
    <mergeCell ref="A53:A58"/>
    <mergeCell ref="A59:A61"/>
    <mergeCell ref="C60:M60"/>
    <mergeCell ref="C61:M61"/>
    <mergeCell ref="B33:B44"/>
    <mergeCell ref="B45:B48"/>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000-000000000000}">
          <x14:formula1>
            <xm:f>Desplegables!$B$45:$B$46</xm:f>
          </x14:formula1>
          <xm:sqref>C4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1"/>
  <sheetViews>
    <sheetView topLeftCell="A17" zoomScaleNormal="100" workbookViewId="0">
      <selection activeCell="N38" sqref="N38"/>
    </sheetView>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451"/>
      <c r="B1" s="452" t="s">
        <v>655</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65" t="s">
        <v>562</v>
      </c>
      <c r="C2" s="1617" t="s">
        <v>304</v>
      </c>
      <c r="D2" s="1575"/>
      <c r="E2" s="1575"/>
      <c r="F2" s="1575"/>
      <c r="G2" s="1575"/>
      <c r="H2" s="1575"/>
      <c r="I2" s="1575"/>
      <c r="J2" s="1575"/>
      <c r="K2" s="1575"/>
      <c r="L2" s="1575"/>
      <c r="M2" s="1576"/>
      <c r="N2" s="5"/>
      <c r="O2" s="5"/>
      <c r="P2" s="5"/>
      <c r="Q2" s="5"/>
      <c r="R2" s="5"/>
      <c r="S2" s="5"/>
      <c r="T2" s="5"/>
      <c r="U2" s="5"/>
      <c r="V2" s="5"/>
      <c r="W2" s="5"/>
      <c r="X2" s="5"/>
      <c r="Y2" s="5"/>
      <c r="Z2" s="5"/>
    </row>
    <row r="3" spans="1:26" ht="132.6" customHeight="1" x14ac:dyDescent="0.25">
      <c r="A3" s="1556"/>
      <c r="B3" s="66" t="s">
        <v>564</v>
      </c>
      <c r="C3" s="1606" t="s">
        <v>1132</v>
      </c>
      <c r="D3" s="1548"/>
      <c r="E3" s="1548"/>
      <c r="F3" s="1548"/>
      <c r="G3" s="1548"/>
      <c r="H3" s="1548"/>
      <c r="I3" s="1548"/>
      <c r="J3" s="1548"/>
      <c r="K3" s="1548"/>
      <c r="L3" s="1548"/>
      <c r="M3" s="1581"/>
      <c r="N3" s="5"/>
      <c r="O3" s="5"/>
      <c r="P3" s="5"/>
      <c r="Q3" s="5"/>
      <c r="R3" s="5"/>
      <c r="S3" s="5"/>
      <c r="T3" s="5"/>
      <c r="U3" s="5"/>
      <c r="V3" s="5"/>
      <c r="W3" s="5"/>
      <c r="X3" s="5"/>
      <c r="Y3" s="5"/>
      <c r="Z3" s="5"/>
    </row>
    <row r="4" spans="1:26" ht="15.75" customHeight="1" x14ac:dyDescent="0.25">
      <c r="A4" s="1556"/>
      <c r="B4" s="500" t="s">
        <v>227</v>
      </c>
      <c r="C4" s="917" t="s">
        <v>94</v>
      </c>
      <c r="D4" s="898"/>
      <c r="E4" s="501"/>
      <c r="F4" s="1618" t="s">
        <v>228</v>
      </c>
      <c r="G4" s="1569"/>
      <c r="H4" s="67">
        <v>66</v>
      </c>
      <c r="I4" s="455"/>
      <c r="J4" s="455"/>
      <c r="K4" s="455"/>
      <c r="L4" s="455"/>
      <c r="M4" s="456"/>
      <c r="N4" s="5"/>
      <c r="O4" s="5"/>
      <c r="P4" s="5"/>
      <c r="Q4" s="5"/>
      <c r="R4" s="5"/>
      <c r="S4" s="5"/>
      <c r="T4" s="5"/>
      <c r="U4" s="5"/>
      <c r="V4" s="5"/>
      <c r="W4" s="5"/>
      <c r="X4" s="5"/>
      <c r="Y4" s="5"/>
      <c r="Z4" s="5"/>
    </row>
    <row r="5" spans="1:26" ht="16.5" customHeight="1" x14ac:dyDescent="0.25">
      <c r="A5" s="1556"/>
      <c r="B5" s="68" t="s">
        <v>566</v>
      </c>
      <c r="C5" s="1600" t="s">
        <v>632</v>
      </c>
      <c r="D5" s="1601"/>
      <c r="E5" s="1601"/>
      <c r="F5" s="1601"/>
      <c r="G5" s="1601"/>
      <c r="H5" s="1601"/>
      <c r="I5" s="1601"/>
      <c r="J5" s="1601"/>
      <c r="K5" s="1601"/>
      <c r="L5" s="1601"/>
      <c r="M5" s="1568"/>
      <c r="N5" s="5"/>
      <c r="O5" s="5"/>
      <c r="P5" s="5"/>
      <c r="Q5" s="5"/>
      <c r="R5" s="5"/>
      <c r="S5" s="5"/>
      <c r="T5" s="5"/>
      <c r="U5" s="5"/>
      <c r="V5" s="5"/>
      <c r="W5" s="5"/>
      <c r="X5" s="5"/>
      <c r="Y5" s="5"/>
      <c r="Z5" s="5"/>
    </row>
    <row r="6" spans="1:26" ht="15.75" customHeight="1" x14ac:dyDescent="0.25">
      <c r="A6" s="1556"/>
      <c r="B6" s="500" t="s">
        <v>568</v>
      </c>
      <c r="C6" s="1599" t="s">
        <v>633</v>
      </c>
      <c r="D6" s="1548"/>
      <c r="E6" s="1548"/>
      <c r="F6" s="1548"/>
      <c r="G6" s="1548"/>
      <c r="H6" s="1548"/>
      <c r="I6" s="1548"/>
      <c r="J6" s="1548"/>
      <c r="K6" s="1548"/>
      <c r="L6" s="1548"/>
      <c r="M6" s="1549"/>
      <c r="N6" s="5"/>
      <c r="O6" s="5"/>
      <c r="P6" s="5"/>
      <c r="Q6" s="5"/>
      <c r="R6" s="5"/>
      <c r="S6" s="5"/>
      <c r="T6" s="5"/>
      <c r="U6" s="5"/>
      <c r="V6" s="5"/>
      <c r="W6" s="5"/>
      <c r="X6" s="5"/>
      <c r="Y6" s="5"/>
      <c r="Z6" s="5"/>
    </row>
    <row r="7" spans="1:26" ht="15.75" customHeight="1" x14ac:dyDescent="0.25">
      <c r="A7" s="1556"/>
      <c r="B7" s="69" t="s">
        <v>570</v>
      </c>
      <c r="C7" s="1607" t="s">
        <v>40</v>
      </c>
      <c r="D7" s="1548"/>
      <c r="E7" s="459"/>
      <c r="F7" s="459"/>
      <c r="G7" s="460"/>
      <c r="H7" s="41" t="s">
        <v>231</v>
      </c>
      <c r="I7" s="1619" t="s">
        <v>88</v>
      </c>
      <c r="J7" s="1548"/>
      <c r="K7" s="1548"/>
      <c r="L7" s="1548"/>
      <c r="M7" s="1581"/>
      <c r="N7" s="5"/>
      <c r="O7" s="5"/>
      <c r="P7" s="5"/>
      <c r="Q7" s="5"/>
      <c r="R7" s="5"/>
      <c r="S7" s="5"/>
      <c r="T7" s="5"/>
      <c r="U7" s="5"/>
      <c r="V7" s="5"/>
      <c r="W7" s="5"/>
      <c r="X7" s="5"/>
      <c r="Y7" s="5"/>
      <c r="Z7" s="5"/>
    </row>
    <row r="8" spans="1:26" ht="15.75" customHeight="1" x14ac:dyDescent="0.25">
      <c r="A8" s="1556"/>
      <c r="B8" s="1608" t="s">
        <v>571</v>
      </c>
      <c r="C8" s="1611" t="s">
        <v>634</v>
      </c>
      <c r="D8" s="1605"/>
      <c r="E8" s="461"/>
      <c r="F8" s="1604" t="s">
        <v>635</v>
      </c>
      <c r="G8" s="1605"/>
      <c r="H8" s="461"/>
      <c r="I8" s="1616"/>
      <c r="J8" s="1605"/>
      <c r="K8" s="461"/>
      <c r="L8" s="462"/>
      <c r="M8" s="463"/>
      <c r="N8" s="5"/>
      <c r="O8" s="5"/>
      <c r="P8" s="5"/>
      <c r="Q8" s="5"/>
      <c r="R8" s="5"/>
      <c r="S8" s="5"/>
      <c r="T8" s="5"/>
      <c r="U8" s="5"/>
      <c r="V8" s="5"/>
      <c r="W8" s="5"/>
      <c r="X8" s="5"/>
      <c r="Y8" s="5"/>
      <c r="Z8" s="5"/>
    </row>
    <row r="9" spans="1:26" ht="15.75" customHeight="1" x14ac:dyDescent="0.25">
      <c r="A9" s="1556"/>
      <c r="B9" s="1609"/>
      <c r="C9" s="1573"/>
      <c r="D9" s="1552"/>
      <c r="E9" s="465"/>
      <c r="F9" s="1552"/>
      <c r="G9" s="1552"/>
      <c r="H9" s="465"/>
      <c r="I9" s="1552"/>
      <c r="J9" s="1552"/>
      <c r="K9" s="465"/>
      <c r="L9" s="467"/>
      <c r="M9" s="485"/>
      <c r="N9" s="5"/>
      <c r="O9" s="5"/>
      <c r="P9" s="5"/>
      <c r="Q9" s="5"/>
      <c r="R9" s="5"/>
      <c r="S9" s="5"/>
      <c r="T9" s="5"/>
      <c r="U9" s="5"/>
      <c r="V9" s="5"/>
      <c r="W9" s="5"/>
      <c r="X9" s="5"/>
      <c r="Y9" s="5"/>
      <c r="Z9" s="5"/>
    </row>
    <row r="10" spans="1:26" ht="15.75" customHeight="1" x14ac:dyDescent="0.25">
      <c r="A10" s="1556"/>
      <c r="B10" s="1610"/>
      <c r="C10" s="161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75" customHeight="1" x14ac:dyDescent="0.25">
      <c r="A11" s="1573"/>
      <c r="B11" s="66" t="s">
        <v>576</v>
      </c>
      <c r="C11" s="1620" t="s">
        <v>1028</v>
      </c>
      <c r="D11" s="1564"/>
      <c r="E11" s="1564"/>
      <c r="F11" s="1564"/>
      <c r="G11" s="1564"/>
      <c r="H11" s="1564"/>
      <c r="I11" s="1564"/>
      <c r="J11" s="1564"/>
      <c r="K11" s="1564"/>
      <c r="L11" s="1564"/>
      <c r="M11" s="1565"/>
      <c r="N11" s="5"/>
      <c r="O11" s="5"/>
      <c r="P11" s="5"/>
      <c r="Q11" s="5"/>
      <c r="R11" s="5"/>
      <c r="S11" s="5"/>
      <c r="T11" s="5"/>
      <c r="U11" s="5"/>
      <c r="V11" s="5"/>
      <c r="W11" s="5"/>
      <c r="X11" s="5"/>
      <c r="Y11" s="5"/>
      <c r="Z11" s="5"/>
    </row>
    <row r="12" spans="1:26" ht="15.75" customHeight="1" x14ac:dyDescent="0.25">
      <c r="A12" s="1583" t="s">
        <v>578</v>
      </c>
      <c r="B12" s="69" t="s">
        <v>218</v>
      </c>
      <c r="C12" s="1613" t="s">
        <v>370</v>
      </c>
      <c r="D12" s="1548"/>
      <c r="E12" s="472"/>
      <c r="F12" s="472"/>
      <c r="G12" s="472"/>
      <c r="H12" s="472"/>
      <c r="I12" s="472"/>
      <c r="J12" s="472"/>
      <c r="K12" s="472"/>
      <c r="L12" s="473"/>
      <c r="M12" s="42"/>
      <c r="N12" s="5"/>
      <c r="O12" s="5"/>
      <c r="P12" s="5"/>
      <c r="Q12" s="5"/>
      <c r="R12" s="5"/>
      <c r="S12" s="5"/>
      <c r="T12" s="5"/>
      <c r="U12" s="5"/>
      <c r="V12" s="5"/>
      <c r="W12" s="5"/>
      <c r="X12" s="5"/>
      <c r="Y12" s="5"/>
      <c r="Z12" s="5"/>
    </row>
    <row r="13" spans="1:26" ht="8.25" customHeight="1" x14ac:dyDescent="0.25">
      <c r="A13" s="1556"/>
      <c r="B13" s="1608" t="s">
        <v>579</v>
      </c>
      <c r="C13" s="502"/>
      <c r="D13" s="475"/>
      <c r="E13" s="475"/>
      <c r="F13" s="475"/>
      <c r="G13" s="475"/>
      <c r="H13" s="475"/>
      <c r="I13" s="475"/>
      <c r="J13" s="475"/>
      <c r="K13" s="475"/>
      <c r="L13" s="475"/>
      <c r="M13" s="476"/>
      <c r="N13" s="5"/>
      <c r="O13" s="5"/>
      <c r="P13" s="5"/>
      <c r="Q13" s="5"/>
      <c r="R13" s="5"/>
      <c r="S13" s="5"/>
      <c r="T13" s="5"/>
      <c r="U13" s="5"/>
      <c r="V13" s="5"/>
      <c r="W13" s="5"/>
      <c r="X13" s="5"/>
      <c r="Y13" s="5"/>
      <c r="Z13" s="5"/>
    </row>
    <row r="14" spans="1:26" ht="9" customHeight="1" x14ac:dyDescent="0.25">
      <c r="A14" s="1556"/>
      <c r="B14" s="1609"/>
      <c r="C14" s="503"/>
      <c r="D14" s="478"/>
      <c r="E14" s="479"/>
      <c r="F14" s="478"/>
      <c r="G14" s="479"/>
      <c r="H14" s="478"/>
      <c r="I14" s="479"/>
      <c r="J14" s="478"/>
      <c r="K14" s="479"/>
      <c r="L14" s="479"/>
      <c r="M14" s="480"/>
      <c r="N14" s="5"/>
      <c r="O14" s="5"/>
      <c r="P14" s="5"/>
      <c r="Q14" s="5"/>
      <c r="R14" s="5"/>
      <c r="S14" s="5"/>
      <c r="T14" s="5"/>
      <c r="U14" s="5"/>
      <c r="V14" s="5"/>
      <c r="W14" s="5"/>
      <c r="X14" s="5"/>
      <c r="Y14" s="5"/>
      <c r="Z14" s="5"/>
    </row>
    <row r="15" spans="1:26" ht="15.75" customHeight="1" x14ac:dyDescent="0.25">
      <c r="A15" s="1556"/>
      <c r="B15" s="1609"/>
      <c r="C15" s="504" t="s">
        <v>580</v>
      </c>
      <c r="D15" s="70" t="s">
        <v>589</v>
      </c>
      <c r="E15" s="481" t="s">
        <v>581</v>
      </c>
      <c r="F15" s="43"/>
      <c r="G15" s="481" t="s">
        <v>582</v>
      </c>
      <c r="H15" s="43"/>
      <c r="I15" s="481" t="s">
        <v>583</v>
      </c>
      <c r="J15" s="44"/>
      <c r="K15" s="481"/>
      <c r="L15" s="481"/>
      <c r="M15" s="480"/>
      <c r="N15" s="5"/>
      <c r="O15" s="5"/>
      <c r="P15" s="5"/>
      <c r="Q15" s="5"/>
      <c r="R15" s="5"/>
      <c r="S15" s="5"/>
      <c r="T15" s="5"/>
      <c r="U15" s="5"/>
      <c r="V15" s="5"/>
      <c r="W15" s="5"/>
      <c r="X15" s="5"/>
      <c r="Y15" s="5"/>
      <c r="Z15" s="5"/>
    </row>
    <row r="16" spans="1:26" ht="15.75" customHeight="1" x14ac:dyDescent="0.25">
      <c r="A16" s="1556"/>
      <c r="B16" s="1609"/>
      <c r="C16" s="504" t="s">
        <v>584</v>
      </c>
      <c r="D16" s="45"/>
      <c r="E16" s="481" t="s">
        <v>585</v>
      </c>
      <c r="F16" s="46"/>
      <c r="G16" s="481" t="s">
        <v>586</v>
      </c>
      <c r="H16" s="46"/>
      <c r="I16" s="481"/>
      <c r="J16" s="479"/>
      <c r="K16" s="481"/>
      <c r="L16" s="481"/>
      <c r="M16" s="480"/>
      <c r="N16" s="5"/>
      <c r="O16" s="5"/>
      <c r="P16" s="5"/>
      <c r="Q16" s="5"/>
      <c r="R16" s="5"/>
      <c r="S16" s="5"/>
      <c r="T16" s="5"/>
      <c r="U16" s="5"/>
      <c r="V16" s="5"/>
      <c r="W16" s="5"/>
      <c r="X16" s="5"/>
      <c r="Y16" s="5"/>
      <c r="Z16" s="5"/>
    </row>
    <row r="17" spans="1:26" ht="15.75" customHeight="1" x14ac:dyDescent="0.25">
      <c r="A17" s="1556"/>
      <c r="B17" s="1609"/>
      <c r="C17" s="504" t="s">
        <v>587</v>
      </c>
      <c r="D17" s="45"/>
      <c r="E17" s="481" t="s">
        <v>588</v>
      </c>
      <c r="F17" s="45"/>
      <c r="G17" s="481"/>
      <c r="H17" s="479"/>
      <c r="I17" s="481"/>
      <c r="J17" s="479"/>
      <c r="K17" s="481"/>
      <c r="L17" s="481"/>
      <c r="M17" s="480"/>
      <c r="N17" s="5"/>
      <c r="O17" s="5"/>
      <c r="P17" s="5"/>
      <c r="Q17" s="5"/>
      <c r="R17" s="5"/>
      <c r="S17" s="5"/>
      <c r="T17" s="5"/>
      <c r="U17" s="5"/>
      <c r="V17" s="5"/>
      <c r="W17" s="5"/>
      <c r="X17" s="5"/>
      <c r="Y17" s="5"/>
      <c r="Z17" s="5"/>
    </row>
    <row r="18" spans="1:26" ht="15.75" customHeight="1" x14ac:dyDescent="0.25">
      <c r="A18" s="1556"/>
      <c r="B18" s="1609"/>
      <c r="C18" s="504" t="s">
        <v>106</v>
      </c>
      <c r="D18" s="46"/>
      <c r="E18" s="481" t="s">
        <v>590</v>
      </c>
      <c r="F18" s="876"/>
      <c r="G18" s="876"/>
      <c r="H18" s="876"/>
      <c r="I18" s="876"/>
      <c r="J18" s="876"/>
      <c r="K18" s="876"/>
      <c r="L18" s="876"/>
      <c r="M18" s="482"/>
      <c r="N18" s="5"/>
      <c r="O18" s="5"/>
      <c r="P18" s="5"/>
      <c r="Q18" s="5"/>
      <c r="R18" s="5"/>
      <c r="S18" s="5"/>
      <c r="T18" s="5"/>
      <c r="U18" s="5"/>
      <c r="V18" s="5"/>
      <c r="W18" s="5"/>
      <c r="X18" s="5"/>
      <c r="Y18" s="5"/>
      <c r="Z18" s="5"/>
    </row>
    <row r="19" spans="1:26" ht="9.75" customHeight="1" x14ac:dyDescent="0.25">
      <c r="A19" s="1556"/>
      <c r="B19" s="1610"/>
      <c r="C19" s="71"/>
      <c r="D19" s="914"/>
      <c r="E19" s="914"/>
      <c r="F19" s="914"/>
      <c r="G19" s="914"/>
      <c r="H19" s="914"/>
      <c r="I19" s="914"/>
      <c r="J19" s="914"/>
      <c r="K19" s="914"/>
      <c r="L19" s="914"/>
      <c r="M19" s="483"/>
      <c r="N19" s="5"/>
      <c r="O19" s="5"/>
      <c r="P19" s="5"/>
      <c r="Q19" s="5"/>
      <c r="R19" s="5"/>
      <c r="S19" s="5"/>
      <c r="T19" s="5"/>
      <c r="U19" s="5"/>
      <c r="V19" s="5"/>
      <c r="W19" s="5"/>
      <c r="X19" s="5"/>
      <c r="Y19" s="5"/>
      <c r="Z19" s="5"/>
    </row>
    <row r="20" spans="1:26" ht="15.75" customHeight="1" x14ac:dyDescent="0.25">
      <c r="A20" s="1556"/>
      <c r="B20" s="1608" t="s">
        <v>592</v>
      </c>
      <c r="C20" s="505"/>
      <c r="D20" s="475"/>
      <c r="E20" s="475"/>
      <c r="F20" s="475"/>
      <c r="G20" s="475"/>
      <c r="H20" s="475"/>
      <c r="I20" s="475"/>
      <c r="J20" s="475"/>
      <c r="K20" s="475"/>
      <c r="L20" s="462"/>
      <c r="M20" s="463"/>
      <c r="N20" s="5"/>
      <c r="O20" s="5"/>
      <c r="P20" s="5"/>
      <c r="Q20" s="5"/>
      <c r="R20" s="5"/>
      <c r="S20" s="5"/>
      <c r="T20" s="5"/>
      <c r="U20" s="5"/>
      <c r="V20" s="5"/>
      <c r="W20" s="5"/>
      <c r="X20" s="5"/>
      <c r="Y20" s="5"/>
      <c r="Z20" s="5"/>
    </row>
    <row r="21" spans="1:26" ht="15.75" customHeight="1" x14ac:dyDescent="0.25">
      <c r="A21" s="1556"/>
      <c r="B21" s="1609"/>
      <c r="C21" s="504" t="s">
        <v>593</v>
      </c>
      <c r="D21" s="46"/>
      <c r="E21" s="484"/>
      <c r="F21" s="481" t="s">
        <v>594</v>
      </c>
      <c r="G21" s="48" t="s">
        <v>589</v>
      </c>
      <c r="H21" s="484"/>
      <c r="I21" s="481" t="s">
        <v>595</v>
      </c>
      <c r="J21" s="45"/>
      <c r="K21" s="484"/>
      <c r="L21" s="467"/>
      <c r="M21" s="485"/>
      <c r="N21" s="5"/>
      <c r="O21" s="5"/>
      <c r="P21" s="5"/>
      <c r="Q21" s="5"/>
      <c r="R21" s="5"/>
      <c r="S21" s="5"/>
      <c r="T21" s="5"/>
      <c r="U21" s="5"/>
      <c r="V21" s="5"/>
      <c r="W21" s="5"/>
      <c r="X21" s="5"/>
      <c r="Y21" s="5"/>
      <c r="Z21" s="5"/>
    </row>
    <row r="22" spans="1:26" ht="15.75" customHeight="1" x14ac:dyDescent="0.25">
      <c r="A22" s="1556"/>
      <c r="B22" s="1609"/>
      <c r="C22" s="504" t="s">
        <v>596</v>
      </c>
      <c r="D22" s="49"/>
      <c r="E22" s="467"/>
      <c r="F22" s="481" t="s">
        <v>597</v>
      </c>
      <c r="G22" s="46"/>
      <c r="H22" s="467"/>
      <c r="I22" s="486"/>
      <c r="J22" s="467"/>
      <c r="K22" s="465"/>
      <c r="L22" s="467"/>
      <c r="M22" s="485"/>
      <c r="N22" s="5"/>
      <c r="O22" s="5"/>
      <c r="P22" s="5"/>
      <c r="Q22" s="5"/>
      <c r="R22" s="5"/>
      <c r="S22" s="5"/>
      <c r="T22" s="5"/>
      <c r="U22" s="5"/>
      <c r="V22" s="5"/>
      <c r="W22" s="5"/>
      <c r="X22" s="5"/>
      <c r="Y22" s="5"/>
      <c r="Z22" s="5"/>
    </row>
    <row r="23" spans="1:26" ht="15.75" customHeight="1" x14ac:dyDescent="0.25">
      <c r="A23" s="1556"/>
      <c r="B23" s="1609"/>
      <c r="C23" s="72"/>
      <c r="D23" s="478"/>
      <c r="E23" s="478"/>
      <c r="F23" s="478"/>
      <c r="G23" s="478"/>
      <c r="H23" s="478"/>
      <c r="I23" s="478"/>
      <c r="J23" s="478"/>
      <c r="K23" s="478"/>
      <c r="L23" s="469"/>
      <c r="M23" s="470"/>
      <c r="N23" s="5"/>
      <c r="O23" s="5"/>
      <c r="P23" s="5"/>
      <c r="Q23" s="5"/>
      <c r="R23" s="5"/>
      <c r="S23" s="5"/>
      <c r="T23" s="5"/>
      <c r="U23" s="5"/>
      <c r="V23" s="5"/>
      <c r="W23" s="5"/>
      <c r="X23" s="5"/>
      <c r="Y23" s="5"/>
      <c r="Z23" s="5"/>
    </row>
    <row r="24" spans="1:26" ht="15.75" customHeight="1" x14ac:dyDescent="0.25">
      <c r="A24" s="1556"/>
      <c r="B24" s="899" t="s">
        <v>598</v>
      </c>
      <c r="C24" s="506"/>
      <c r="D24" s="487"/>
      <c r="E24" s="487"/>
      <c r="F24" s="487"/>
      <c r="G24" s="487"/>
      <c r="H24" s="487"/>
      <c r="I24" s="487"/>
      <c r="J24" s="487"/>
      <c r="K24" s="487"/>
      <c r="L24" s="487"/>
      <c r="M24" s="488"/>
      <c r="N24" s="5"/>
      <c r="O24" s="5"/>
      <c r="P24" s="5"/>
      <c r="Q24" s="5"/>
      <c r="R24" s="5"/>
      <c r="S24" s="5"/>
      <c r="T24" s="5"/>
      <c r="U24" s="5"/>
      <c r="V24" s="5"/>
      <c r="W24" s="5"/>
      <c r="X24" s="5"/>
      <c r="Y24" s="5"/>
      <c r="Z24" s="5"/>
    </row>
    <row r="25" spans="1:26" ht="15.75" customHeight="1" x14ac:dyDescent="0.25">
      <c r="A25" s="1556"/>
      <c r="B25" s="507"/>
      <c r="C25" s="73" t="s">
        <v>599</v>
      </c>
      <c r="D25" s="508">
        <v>550</v>
      </c>
      <c r="E25" s="484"/>
      <c r="F25" s="490" t="s">
        <v>600</v>
      </c>
      <c r="G25" s="47">
        <v>2019</v>
      </c>
      <c r="H25" s="484"/>
      <c r="I25" s="490" t="s">
        <v>601</v>
      </c>
      <c r="J25" s="1615" t="s">
        <v>620</v>
      </c>
      <c r="K25" s="1548"/>
      <c r="L25" s="1549"/>
      <c r="M25" s="509"/>
      <c r="N25" s="5"/>
      <c r="O25" s="5"/>
      <c r="P25" s="5"/>
      <c r="Q25" s="5"/>
      <c r="R25" s="5"/>
      <c r="S25" s="5"/>
      <c r="T25" s="5"/>
      <c r="U25" s="5"/>
      <c r="V25" s="5"/>
      <c r="W25" s="5"/>
      <c r="X25" s="5"/>
      <c r="Y25" s="5"/>
      <c r="Z25" s="5"/>
    </row>
    <row r="26" spans="1:26" ht="15.75" customHeight="1" x14ac:dyDescent="0.25">
      <c r="A26" s="1556"/>
      <c r="B26" s="68"/>
      <c r="C26" s="71"/>
      <c r="D26" s="914"/>
      <c r="E26" s="914"/>
      <c r="F26" s="914"/>
      <c r="G26" s="914"/>
      <c r="H26" s="914"/>
      <c r="I26" s="914"/>
      <c r="J26" s="914"/>
      <c r="K26" s="914"/>
      <c r="L26" s="914"/>
      <c r="M26" s="483"/>
      <c r="N26" s="5"/>
      <c r="O26" s="5"/>
      <c r="P26" s="5"/>
      <c r="Q26" s="5"/>
      <c r="R26" s="5"/>
      <c r="S26" s="5"/>
      <c r="T26" s="5"/>
      <c r="U26" s="5"/>
      <c r="V26" s="5"/>
      <c r="W26" s="5"/>
      <c r="X26" s="5"/>
      <c r="Y26" s="5"/>
      <c r="Z26" s="5"/>
    </row>
    <row r="27" spans="1:26" ht="15.75" customHeight="1" x14ac:dyDescent="0.25">
      <c r="A27" s="1556"/>
      <c r="B27" s="1614" t="s">
        <v>602</v>
      </c>
      <c r="C27" s="510"/>
      <c r="D27" s="491"/>
      <c r="E27" s="491"/>
      <c r="F27" s="491"/>
      <c r="G27" s="491"/>
      <c r="H27" s="491"/>
      <c r="I27" s="491"/>
      <c r="J27" s="491"/>
      <c r="K27" s="491"/>
      <c r="L27" s="467"/>
      <c r="M27" s="485"/>
      <c r="N27" s="5"/>
      <c r="O27" s="5"/>
      <c r="P27" s="5"/>
      <c r="Q27" s="5"/>
      <c r="R27" s="5"/>
      <c r="S27" s="5"/>
      <c r="T27" s="5"/>
      <c r="U27" s="5"/>
      <c r="V27" s="5"/>
      <c r="W27" s="5"/>
      <c r="X27" s="5"/>
      <c r="Y27" s="5"/>
      <c r="Z27" s="5"/>
    </row>
    <row r="28" spans="1:26" ht="15.75" customHeight="1" x14ac:dyDescent="0.25">
      <c r="A28" s="1556"/>
      <c r="B28" s="1609"/>
      <c r="C28" s="511" t="s">
        <v>603</v>
      </c>
      <c r="D28" s="51">
        <v>2021</v>
      </c>
      <c r="E28" s="492"/>
      <c r="F28" s="484" t="s">
        <v>604</v>
      </c>
      <c r="G28" s="52" t="s">
        <v>1089</v>
      </c>
      <c r="H28" s="492"/>
      <c r="I28" s="490"/>
      <c r="J28" s="492"/>
      <c r="K28" s="492"/>
      <c r="L28" s="467"/>
      <c r="M28" s="485"/>
      <c r="N28" s="5"/>
      <c r="O28" s="5"/>
      <c r="P28" s="5"/>
      <c r="Q28" s="5"/>
      <c r="R28" s="5"/>
      <c r="S28" s="5"/>
      <c r="T28" s="5"/>
      <c r="U28" s="5"/>
      <c r="V28" s="5"/>
      <c r="W28" s="5"/>
      <c r="X28" s="5"/>
      <c r="Y28" s="5"/>
      <c r="Z28" s="5"/>
    </row>
    <row r="29" spans="1:26" ht="15.75" customHeight="1" x14ac:dyDescent="0.25">
      <c r="A29" s="1556"/>
      <c r="B29" s="1609"/>
      <c r="C29" s="511"/>
      <c r="D29" s="493"/>
      <c r="E29" s="492"/>
      <c r="F29" s="484"/>
      <c r="G29" s="492"/>
      <c r="H29" s="492"/>
      <c r="I29" s="490"/>
      <c r="J29" s="492"/>
      <c r="K29" s="492"/>
      <c r="L29" s="467"/>
      <c r="M29" s="485"/>
      <c r="N29" s="5"/>
      <c r="O29" s="5"/>
      <c r="P29" s="5"/>
      <c r="Q29" s="5"/>
      <c r="R29" s="5"/>
      <c r="S29" s="5"/>
      <c r="T29" s="5"/>
      <c r="U29" s="5"/>
      <c r="V29" s="5"/>
      <c r="W29" s="5"/>
      <c r="X29" s="5"/>
      <c r="Y29" s="5"/>
      <c r="Z29" s="5"/>
    </row>
    <row r="30" spans="1:26" ht="15.75" customHeight="1" x14ac:dyDescent="0.25">
      <c r="A30" s="1556"/>
      <c r="B30" s="899" t="s">
        <v>605</v>
      </c>
      <c r="C30" s="512"/>
      <c r="D30" s="455"/>
      <c r="E30" s="455"/>
      <c r="F30" s="455"/>
      <c r="G30" s="455"/>
      <c r="H30" s="455"/>
      <c r="I30" s="455"/>
      <c r="J30" s="455"/>
      <c r="K30" s="455"/>
      <c r="L30" s="455"/>
      <c r="M30" s="456"/>
      <c r="N30" s="5"/>
      <c r="O30" s="5"/>
      <c r="P30" s="5"/>
      <c r="Q30" s="5"/>
      <c r="R30" s="5"/>
      <c r="S30" s="5"/>
      <c r="T30" s="5"/>
      <c r="U30" s="5"/>
      <c r="V30" s="5"/>
      <c r="W30" s="5"/>
      <c r="X30" s="5"/>
      <c r="Y30" s="5"/>
      <c r="Z30" s="5"/>
    </row>
    <row r="31" spans="1:26" ht="15.75" customHeight="1" x14ac:dyDescent="0.25">
      <c r="A31" s="1556"/>
      <c r="B31" s="507"/>
      <c r="C31" s="504"/>
      <c r="D31" s="53">
        <v>2021</v>
      </c>
      <c r="E31" s="75"/>
      <c r="F31" s="53">
        <v>2022</v>
      </c>
      <c r="G31" s="74"/>
      <c r="H31" s="57">
        <v>2023</v>
      </c>
      <c r="I31" s="74"/>
      <c r="J31" s="57">
        <v>2024</v>
      </c>
      <c r="L31" s="57">
        <v>2025</v>
      </c>
      <c r="M31" s="513"/>
      <c r="N31" s="5"/>
      <c r="O31" s="5"/>
      <c r="P31" s="5"/>
      <c r="Q31" s="5"/>
      <c r="R31" s="5"/>
      <c r="S31" s="5"/>
      <c r="T31" s="5"/>
      <c r="U31" s="5"/>
      <c r="V31" s="5"/>
      <c r="W31" s="5"/>
      <c r="X31" s="5"/>
      <c r="Y31" s="5"/>
      <c r="Z31" s="5"/>
    </row>
    <row r="32" spans="1:26" ht="15.75" customHeight="1" x14ac:dyDescent="0.25">
      <c r="A32" s="1556"/>
      <c r="B32" s="507"/>
      <c r="C32" s="504"/>
      <c r="D32" s="57" t="s">
        <v>306</v>
      </c>
      <c r="E32" s="57"/>
      <c r="F32" s="57" t="s">
        <v>307</v>
      </c>
      <c r="G32" s="57"/>
      <c r="H32" s="57" t="s">
        <v>308</v>
      </c>
      <c r="I32" s="57"/>
      <c r="J32" s="57" t="s">
        <v>1128</v>
      </c>
      <c r="K32" s="57"/>
      <c r="L32" s="57" t="s">
        <v>309</v>
      </c>
      <c r="M32" s="76"/>
      <c r="N32" s="5"/>
      <c r="O32" s="5"/>
      <c r="P32" s="5"/>
      <c r="Q32" s="5"/>
      <c r="R32" s="5"/>
      <c r="S32" s="5"/>
      <c r="T32" s="5"/>
      <c r="U32" s="5"/>
      <c r="V32" s="5"/>
      <c r="W32" s="5"/>
      <c r="X32" s="5"/>
      <c r="Y32" s="5"/>
      <c r="Z32" s="5"/>
    </row>
    <row r="33" spans="1:26" ht="15.75" customHeight="1" x14ac:dyDescent="0.25">
      <c r="A33" s="1556"/>
      <c r="B33" s="507"/>
      <c r="C33" s="504"/>
      <c r="D33" s="57">
        <v>2026</v>
      </c>
      <c r="E33" s="57"/>
      <c r="F33" s="57">
        <v>2027</v>
      </c>
      <c r="G33" s="57"/>
      <c r="H33" s="57">
        <v>2028</v>
      </c>
      <c r="I33" s="57"/>
      <c r="J33" s="57">
        <v>2029</v>
      </c>
      <c r="L33" s="57">
        <v>2030</v>
      </c>
      <c r="M33" s="480"/>
      <c r="N33" s="5"/>
      <c r="O33" s="5"/>
      <c r="P33" s="5"/>
      <c r="Q33" s="5"/>
      <c r="R33" s="5"/>
      <c r="S33" s="5"/>
      <c r="T33" s="5"/>
      <c r="U33" s="5"/>
      <c r="V33" s="5"/>
      <c r="W33" s="5"/>
      <c r="X33" s="5"/>
      <c r="Y33" s="5"/>
      <c r="Z33" s="5"/>
    </row>
    <row r="34" spans="1:26" ht="15.75" customHeight="1" x14ac:dyDescent="0.25">
      <c r="A34" s="1556"/>
      <c r="B34" s="507"/>
      <c r="C34" s="504"/>
      <c r="D34" s="57" t="s">
        <v>310</v>
      </c>
      <c r="E34" s="57"/>
      <c r="F34" s="57" t="s">
        <v>311</v>
      </c>
      <c r="G34" s="57"/>
      <c r="H34" s="57" t="s">
        <v>312</v>
      </c>
      <c r="I34" s="57"/>
      <c r="J34" s="57" t="s">
        <v>313</v>
      </c>
      <c r="K34" s="57"/>
      <c r="L34" s="57">
        <v>994</v>
      </c>
      <c r="M34" s="76"/>
      <c r="N34" s="5"/>
      <c r="O34" s="5"/>
      <c r="P34" s="5"/>
      <c r="Q34" s="5"/>
      <c r="R34" s="5"/>
      <c r="S34" s="5"/>
      <c r="T34" s="5"/>
      <c r="U34" s="5"/>
      <c r="V34" s="5"/>
      <c r="W34" s="5"/>
      <c r="X34" s="5"/>
      <c r="Y34" s="5"/>
      <c r="Z34" s="5"/>
    </row>
    <row r="35" spans="1:26" ht="15.75" customHeight="1" x14ac:dyDescent="0.25">
      <c r="A35" s="1556"/>
      <c r="B35" s="507"/>
      <c r="C35" s="504"/>
      <c r="D35" s="57">
        <v>2031</v>
      </c>
      <c r="E35" s="57"/>
      <c r="F35" s="57">
        <v>2032</v>
      </c>
      <c r="G35" s="57"/>
      <c r="H35" s="57">
        <v>2033</v>
      </c>
      <c r="I35" s="57"/>
      <c r="J35" s="57">
        <v>2034</v>
      </c>
      <c r="L35" s="57">
        <v>2035</v>
      </c>
      <c r="M35" s="480"/>
      <c r="N35" s="5"/>
      <c r="O35" s="5"/>
      <c r="P35" s="5"/>
      <c r="Q35" s="5"/>
      <c r="R35" s="5"/>
      <c r="S35" s="5"/>
      <c r="T35" s="5"/>
      <c r="U35" s="5"/>
      <c r="V35" s="5"/>
      <c r="W35" s="5"/>
      <c r="X35" s="5"/>
      <c r="Y35" s="5"/>
      <c r="Z35" s="5"/>
    </row>
    <row r="36" spans="1:26" ht="15.75" customHeight="1" x14ac:dyDescent="0.25">
      <c r="A36" s="1556"/>
      <c r="B36" s="507"/>
      <c r="C36" s="504"/>
      <c r="D36" s="57" t="s">
        <v>314</v>
      </c>
      <c r="E36" s="57"/>
      <c r="F36" s="57" t="s">
        <v>315</v>
      </c>
      <c r="G36" s="57"/>
      <c r="H36" s="57" t="s">
        <v>316</v>
      </c>
      <c r="I36" s="57"/>
      <c r="J36" s="57" t="s">
        <v>317</v>
      </c>
      <c r="K36" s="57"/>
      <c r="L36" s="57" t="s">
        <v>318</v>
      </c>
      <c r="M36" s="76"/>
      <c r="N36" s="5"/>
      <c r="O36" s="5"/>
      <c r="P36" s="5"/>
      <c r="Q36" s="5"/>
      <c r="R36" s="5"/>
      <c r="S36" s="5"/>
      <c r="T36" s="5"/>
      <c r="U36" s="5"/>
      <c r="V36" s="5"/>
      <c r="W36" s="5"/>
      <c r="X36" s="5"/>
      <c r="Y36" s="5"/>
      <c r="Z36" s="5"/>
    </row>
    <row r="37" spans="1:26" ht="15.75" customHeight="1" x14ac:dyDescent="0.25">
      <c r="A37" s="1556"/>
      <c r="B37" s="507"/>
      <c r="C37" s="504"/>
      <c r="D37" s="57">
        <v>2036</v>
      </c>
      <c r="E37" s="57"/>
      <c r="F37" s="57">
        <v>2037</v>
      </c>
      <c r="G37" s="57"/>
      <c r="H37" s="57">
        <v>2038</v>
      </c>
      <c r="J37" s="57">
        <v>2039</v>
      </c>
      <c r="K37" s="57"/>
      <c r="L37" s="57"/>
      <c r="M37" s="488"/>
      <c r="N37" s="5"/>
      <c r="O37" s="5"/>
      <c r="P37" s="5"/>
      <c r="Q37" s="5"/>
      <c r="R37" s="5"/>
      <c r="S37" s="5"/>
      <c r="T37" s="5"/>
      <c r="U37" s="5"/>
      <c r="V37" s="5"/>
      <c r="W37" s="5"/>
      <c r="X37" s="5"/>
      <c r="Y37" s="5"/>
      <c r="Z37" s="5"/>
    </row>
    <row r="38" spans="1:26" ht="15.75" customHeight="1" x14ac:dyDescent="0.25">
      <c r="A38" s="1556"/>
      <c r="B38" s="507"/>
      <c r="C38" s="504"/>
      <c r="D38" s="1319" t="s">
        <v>319</v>
      </c>
      <c r="E38" s="1319"/>
      <c r="F38" s="57" t="s">
        <v>320</v>
      </c>
      <c r="G38" s="57"/>
      <c r="H38" s="57" t="s">
        <v>321</v>
      </c>
      <c r="I38" s="57"/>
      <c r="J38" s="57" t="s">
        <v>322</v>
      </c>
      <c r="K38" s="57"/>
      <c r="L38" s="57"/>
      <c r="M38" s="509"/>
      <c r="N38" s="5"/>
      <c r="O38" s="5"/>
      <c r="P38" s="5"/>
      <c r="Q38" s="5"/>
      <c r="R38" s="5"/>
      <c r="S38" s="5"/>
      <c r="T38" s="5"/>
      <c r="U38" s="5"/>
      <c r="V38" s="5"/>
      <c r="W38" s="5"/>
      <c r="X38" s="5"/>
      <c r="Y38" s="5"/>
      <c r="Z38" s="5"/>
    </row>
    <row r="39" spans="1:26" ht="15.75" customHeight="1" x14ac:dyDescent="0.25">
      <c r="A39" s="1556"/>
      <c r="B39" s="507"/>
      <c r="C39" s="504"/>
      <c r="D39" s="1367" t="s">
        <v>1382</v>
      </c>
      <c r="E39" s="1367" t="s">
        <v>1381</v>
      </c>
      <c r="F39" s="1440"/>
      <c r="G39" s="1440"/>
      <c r="H39" s="1440"/>
      <c r="I39" s="1440"/>
      <c r="J39" s="1440"/>
      <c r="K39" s="1440"/>
      <c r="L39" s="1440"/>
      <c r="M39" s="509"/>
      <c r="N39" s="5"/>
      <c r="O39" s="5"/>
      <c r="P39" s="5"/>
      <c r="Q39" s="5"/>
      <c r="R39" s="5"/>
      <c r="S39" s="5"/>
      <c r="T39" s="5"/>
      <c r="U39" s="5"/>
      <c r="V39" s="5"/>
      <c r="W39" s="5"/>
      <c r="X39" s="5"/>
      <c r="Y39" s="5"/>
      <c r="Z39" s="5"/>
    </row>
    <row r="40" spans="1:26" ht="15.75" customHeight="1" x14ac:dyDescent="0.25">
      <c r="A40" s="1556"/>
      <c r="B40" s="68"/>
      <c r="C40" s="77"/>
      <c r="D40" s="1445">
        <v>2039</v>
      </c>
      <c r="E40" s="1276" t="s">
        <v>322</v>
      </c>
      <c r="F40" s="469"/>
      <c r="G40" s="469"/>
      <c r="H40" s="1566"/>
      <c r="I40" s="1552"/>
      <c r="J40" s="877"/>
      <c r="K40" s="914"/>
      <c r="L40" s="877"/>
      <c r="M40" s="483"/>
      <c r="N40" s="5"/>
      <c r="O40" s="5"/>
      <c r="P40" s="5"/>
      <c r="Q40" s="5"/>
      <c r="R40" s="5"/>
      <c r="S40" s="5"/>
      <c r="T40" s="5"/>
      <c r="U40" s="5"/>
      <c r="V40" s="5"/>
      <c r="W40" s="5"/>
      <c r="X40" s="5"/>
      <c r="Y40" s="5"/>
      <c r="Z40" s="5"/>
    </row>
    <row r="41" spans="1:26" ht="18" customHeight="1" x14ac:dyDescent="0.25">
      <c r="A41" s="1556"/>
      <c r="B41" s="1614" t="s">
        <v>606</v>
      </c>
      <c r="C41" s="514"/>
      <c r="D41" s="479"/>
      <c r="E41" s="479"/>
      <c r="F41" s="479"/>
      <c r="G41" s="479"/>
      <c r="H41" s="479"/>
      <c r="I41" s="479"/>
      <c r="J41" s="479"/>
      <c r="K41" s="479"/>
      <c r="L41" s="467"/>
      <c r="M41" s="485"/>
      <c r="N41" s="5"/>
      <c r="O41" s="5"/>
      <c r="P41" s="5"/>
      <c r="Q41" s="5"/>
      <c r="R41" s="5"/>
      <c r="S41" s="5"/>
      <c r="T41" s="5"/>
      <c r="U41" s="5"/>
      <c r="V41" s="5"/>
      <c r="W41" s="5"/>
      <c r="X41" s="5"/>
      <c r="Y41" s="5"/>
      <c r="Z41" s="5"/>
    </row>
    <row r="42" spans="1:26" ht="15.75" customHeight="1" x14ac:dyDescent="0.25">
      <c r="A42" s="1556"/>
      <c r="B42" s="1609"/>
      <c r="C42" s="515"/>
      <c r="D42" s="495" t="s">
        <v>94</v>
      </c>
      <c r="E42" s="496" t="s">
        <v>96</v>
      </c>
      <c r="F42" s="1567" t="s">
        <v>607</v>
      </c>
      <c r="G42" s="1563" t="s">
        <v>104</v>
      </c>
      <c r="H42" s="1564"/>
      <c r="I42" s="1564"/>
      <c r="J42" s="1569"/>
      <c r="K42" s="497" t="s">
        <v>590</v>
      </c>
      <c r="L42" s="1571" t="s">
        <v>636</v>
      </c>
      <c r="M42" s="1565"/>
      <c r="N42" s="5"/>
      <c r="O42" s="5"/>
      <c r="P42" s="5"/>
      <c r="Q42" s="5"/>
      <c r="R42" s="5"/>
      <c r="S42" s="5"/>
      <c r="T42" s="5"/>
      <c r="U42" s="5"/>
      <c r="V42" s="5"/>
      <c r="W42" s="5"/>
      <c r="X42" s="5"/>
      <c r="Y42" s="5"/>
      <c r="Z42" s="5"/>
    </row>
    <row r="43" spans="1:26" ht="15.75" customHeight="1" x14ac:dyDescent="0.25">
      <c r="A43" s="1556"/>
      <c r="B43" s="1609"/>
      <c r="C43" s="515"/>
      <c r="D43" s="78" t="s">
        <v>589</v>
      </c>
      <c r="E43" s="45"/>
      <c r="F43" s="1568"/>
      <c r="G43" s="1570"/>
      <c r="H43" s="1552"/>
      <c r="I43" s="1552"/>
      <c r="J43" s="1553"/>
      <c r="K43" s="467"/>
      <c r="L43" s="1570"/>
      <c r="M43" s="1572"/>
      <c r="N43" s="5"/>
      <c r="O43" s="5"/>
      <c r="P43" s="5"/>
      <c r="Q43" s="5"/>
      <c r="R43" s="5"/>
      <c r="S43" s="5"/>
      <c r="T43" s="5"/>
      <c r="U43" s="5"/>
      <c r="V43" s="5"/>
      <c r="W43" s="5"/>
      <c r="X43" s="5"/>
      <c r="Y43" s="5"/>
      <c r="Z43" s="5"/>
    </row>
    <row r="44" spans="1:26" ht="15.75" customHeight="1" x14ac:dyDescent="0.25">
      <c r="A44" s="1556"/>
      <c r="B44" s="1610"/>
      <c r="C44" s="79"/>
      <c r="D44" s="469"/>
      <c r="E44" s="469"/>
      <c r="F44" s="469"/>
      <c r="G44" s="469"/>
      <c r="H44" s="469"/>
      <c r="I44" s="469"/>
      <c r="J44" s="469"/>
      <c r="K44" s="469"/>
      <c r="L44" s="467"/>
      <c r="M44" s="485"/>
      <c r="N44" s="5"/>
      <c r="O44" s="5"/>
      <c r="P44" s="5"/>
      <c r="Q44" s="5"/>
      <c r="R44" s="5"/>
      <c r="S44" s="5"/>
      <c r="T44" s="5"/>
      <c r="U44" s="5"/>
      <c r="V44" s="5"/>
      <c r="W44" s="5"/>
      <c r="X44" s="5"/>
      <c r="Y44" s="5"/>
      <c r="Z44" s="5"/>
    </row>
    <row r="45" spans="1:26" ht="37.5" customHeight="1" x14ac:dyDescent="0.25">
      <c r="A45" s="1556"/>
      <c r="B45" s="69" t="s">
        <v>609</v>
      </c>
      <c r="C45" s="1606" t="s">
        <v>637</v>
      </c>
      <c r="D45" s="1548"/>
      <c r="E45" s="1548"/>
      <c r="F45" s="1548"/>
      <c r="G45" s="1548"/>
      <c r="H45" s="1548"/>
      <c r="I45" s="1548"/>
      <c r="J45" s="1548"/>
      <c r="K45" s="1548"/>
      <c r="L45" s="1548"/>
      <c r="M45" s="1581"/>
      <c r="N45" s="5"/>
      <c r="O45" s="5"/>
      <c r="P45" s="5"/>
      <c r="Q45" s="5"/>
      <c r="R45" s="5"/>
      <c r="S45" s="5"/>
      <c r="T45" s="5"/>
      <c r="U45" s="5"/>
      <c r="V45" s="5"/>
      <c r="W45" s="5"/>
      <c r="X45" s="5"/>
      <c r="Y45" s="5"/>
      <c r="Z45" s="5"/>
    </row>
    <row r="46" spans="1:26" ht="15.75" customHeight="1" x14ac:dyDescent="0.25">
      <c r="A46" s="1556"/>
      <c r="B46" s="69" t="s">
        <v>610</v>
      </c>
      <c r="C46" s="1589" t="s">
        <v>638</v>
      </c>
      <c r="D46" s="1548"/>
      <c r="E46" s="1548"/>
      <c r="F46" s="1548"/>
      <c r="G46" s="1548"/>
      <c r="H46" s="1548"/>
      <c r="I46" s="516"/>
      <c r="J46" s="516"/>
      <c r="K46" s="516"/>
      <c r="L46" s="516"/>
      <c r="M46" s="80"/>
      <c r="N46" s="5"/>
      <c r="O46" s="5"/>
      <c r="P46" s="5"/>
      <c r="Q46" s="5"/>
      <c r="R46" s="5"/>
      <c r="S46" s="5"/>
      <c r="T46" s="5"/>
      <c r="U46" s="5"/>
      <c r="V46" s="5"/>
      <c r="W46" s="5"/>
      <c r="X46" s="5"/>
      <c r="Y46" s="5"/>
      <c r="Z46" s="5"/>
    </row>
    <row r="47" spans="1:26" ht="15.75" customHeight="1" x14ac:dyDescent="0.25">
      <c r="A47" s="1556"/>
      <c r="B47" s="69" t="s">
        <v>612</v>
      </c>
      <c r="C47" s="881">
        <v>60</v>
      </c>
      <c r="D47" s="516"/>
      <c r="E47" s="516"/>
      <c r="F47" s="516"/>
      <c r="G47" s="516"/>
      <c r="H47" s="516"/>
      <c r="I47" s="516"/>
      <c r="J47" s="516"/>
      <c r="K47" s="516"/>
      <c r="L47" s="516"/>
      <c r="M47" s="80"/>
      <c r="N47" s="5"/>
      <c r="O47" s="5"/>
      <c r="P47" s="5"/>
      <c r="Q47" s="5"/>
      <c r="R47" s="5"/>
      <c r="S47" s="5"/>
      <c r="T47" s="5"/>
      <c r="U47" s="5"/>
      <c r="V47" s="5"/>
      <c r="W47" s="5"/>
      <c r="X47" s="5"/>
      <c r="Y47" s="5"/>
      <c r="Z47" s="5"/>
    </row>
    <row r="48" spans="1:26" ht="15.75" customHeight="1" x14ac:dyDescent="0.25">
      <c r="A48" s="1573"/>
      <c r="B48" s="69" t="s">
        <v>613</v>
      </c>
      <c r="C48" s="881" t="s">
        <v>271</v>
      </c>
      <c r="D48" s="516"/>
      <c r="E48" s="516"/>
      <c r="F48" s="516"/>
      <c r="G48" s="516"/>
      <c r="H48" s="516"/>
      <c r="I48" s="516"/>
      <c r="J48" s="516"/>
      <c r="K48" s="516"/>
      <c r="L48" s="516"/>
      <c r="M48" s="80"/>
      <c r="N48" s="5"/>
      <c r="O48" s="5"/>
      <c r="P48" s="5"/>
      <c r="Q48" s="5"/>
      <c r="R48" s="5"/>
      <c r="S48" s="5"/>
      <c r="T48" s="5"/>
      <c r="U48" s="5"/>
      <c r="V48" s="5"/>
      <c r="W48" s="5"/>
      <c r="X48" s="5"/>
      <c r="Y48" s="5"/>
      <c r="Z48" s="5"/>
    </row>
    <row r="49" spans="1:26" ht="15.75" customHeight="1" x14ac:dyDescent="0.25">
      <c r="A49" s="1555" t="s">
        <v>615</v>
      </c>
      <c r="B49" s="81" t="s">
        <v>616</v>
      </c>
      <c r="C49" s="1589" t="s">
        <v>384</v>
      </c>
      <c r="D49" s="1548"/>
      <c r="E49" s="1548"/>
      <c r="F49" s="1548"/>
      <c r="G49" s="1548"/>
      <c r="H49" s="1548"/>
      <c r="I49" s="1548"/>
      <c r="J49" s="1548"/>
      <c r="K49" s="1548"/>
      <c r="L49" s="1548"/>
      <c r="M49" s="1581"/>
      <c r="N49" s="5"/>
      <c r="O49" s="5"/>
      <c r="P49" s="5"/>
      <c r="Q49" s="5"/>
      <c r="R49" s="5"/>
      <c r="S49" s="5"/>
      <c r="T49" s="5"/>
      <c r="U49" s="5"/>
      <c r="V49" s="5"/>
      <c r="W49" s="5"/>
      <c r="X49" s="5"/>
      <c r="Y49" s="5"/>
      <c r="Z49" s="5"/>
    </row>
    <row r="50" spans="1:26" ht="15.75" customHeight="1" x14ac:dyDescent="0.25">
      <c r="A50" s="1556"/>
      <c r="B50" s="81" t="s">
        <v>617</v>
      </c>
      <c r="C50" s="1589" t="s">
        <v>618</v>
      </c>
      <c r="D50" s="1548"/>
      <c r="E50" s="1548"/>
      <c r="F50" s="1548"/>
      <c r="G50" s="1548"/>
      <c r="H50" s="1548"/>
      <c r="I50" s="1548"/>
      <c r="J50" s="1548"/>
      <c r="K50" s="1548"/>
      <c r="L50" s="1548"/>
      <c r="M50" s="1581"/>
      <c r="N50" s="5"/>
      <c r="O50" s="5"/>
      <c r="P50" s="5"/>
      <c r="Q50" s="5"/>
      <c r="R50" s="5"/>
      <c r="S50" s="5"/>
      <c r="T50" s="5"/>
      <c r="U50" s="5"/>
      <c r="V50" s="5"/>
      <c r="W50" s="5"/>
      <c r="X50" s="5"/>
      <c r="Y50" s="5"/>
      <c r="Z50" s="5"/>
    </row>
    <row r="51" spans="1:26" ht="15.75" customHeight="1" x14ac:dyDescent="0.25">
      <c r="A51" s="1556"/>
      <c r="B51" s="81" t="s">
        <v>619</v>
      </c>
      <c r="C51" s="1589" t="s">
        <v>620</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556"/>
      <c r="B52" s="82" t="s">
        <v>621</v>
      </c>
      <c r="C52" s="1589" t="s">
        <v>295</v>
      </c>
      <c r="D52" s="1548"/>
      <c r="E52" s="1548"/>
      <c r="F52" s="1548"/>
      <c r="G52" s="1548"/>
      <c r="H52" s="1548"/>
      <c r="I52" s="1548"/>
      <c r="J52" s="1548"/>
      <c r="K52" s="1548"/>
      <c r="L52" s="1548"/>
      <c r="M52" s="1581"/>
      <c r="N52" s="5"/>
      <c r="O52" s="5"/>
      <c r="P52" s="5"/>
      <c r="Q52" s="5"/>
      <c r="R52" s="5"/>
      <c r="S52" s="5"/>
      <c r="T52" s="5"/>
      <c r="U52" s="5"/>
      <c r="V52" s="5"/>
      <c r="W52" s="5"/>
      <c r="X52" s="5"/>
      <c r="Y52" s="5"/>
      <c r="Z52" s="5"/>
    </row>
    <row r="53" spans="1:26" ht="15.75" customHeight="1" x14ac:dyDescent="0.25">
      <c r="A53" s="1556"/>
      <c r="B53" s="81" t="s">
        <v>622</v>
      </c>
      <c r="C53" s="1589" t="s">
        <v>275</v>
      </c>
      <c r="D53" s="1548"/>
      <c r="E53" s="1548"/>
      <c r="F53" s="1548"/>
      <c r="G53" s="1548"/>
      <c r="H53" s="1548"/>
      <c r="I53" s="1548"/>
      <c r="J53" s="1548"/>
      <c r="K53" s="1548"/>
      <c r="L53" s="1548"/>
      <c r="M53" s="1581"/>
      <c r="N53" s="5"/>
      <c r="O53" s="5"/>
      <c r="P53" s="5"/>
      <c r="Q53" s="5"/>
      <c r="R53" s="5"/>
      <c r="S53" s="5"/>
      <c r="T53" s="5"/>
      <c r="U53" s="5"/>
      <c r="V53" s="5"/>
      <c r="W53" s="5"/>
      <c r="X53" s="5"/>
      <c r="Y53" s="5"/>
      <c r="Z53" s="5"/>
    </row>
    <row r="54" spans="1:26" ht="15.75" customHeight="1" x14ac:dyDescent="0.25">
      <c r="A54" s="1557"/>
      <c r="B54" s="81" t="s">
        <v>623</v>
      </c>
      <c r="C54" s="1589" t="s">
        <v>343</v>
      </c>
      <c r="D54" s="1548"/>
      <c r="E54" s="1548"/>
      <c r="F54" s="1548"/>
      <c r="G54" s="1548"/>
      <c r="H54" s="1548"/>
      <c r="I54" s="1548"/>
      <c r="J54" s="1548"/>
      <c r="K54" s="1548"/>
      <c r="L54" s="1548"/>
      <c r="M54" s="1581"/>
      <c r="N54" s="5"/>
      <c r="O54" s="5"/>
      <c r="P54" s="5"/>
      <c r="Q54" s="5"/>
      <c r="R54" s="5"/>
      <c r="S54" s="5"/>
      <c r="T54" s="5"/>
      <c r="U54" s="5"/>
      <c r="V54" s="5"/>
      <c r="W54" s="5"/>
      <c r="X54" s="5"/>
      <c r="Y54" s="5"/>
      <c r="Z54" s="5"/>
    </row>
    <row r="55" spans="1:26" ht="15.75" customHeight="1" x14ac:dyDescent="0.25">
      <c r="A55" s="1555" t="s">
        <v>624</v>
      </c>
      <c r="B55" s="83" t="s">
        <v>625</v>
      </c>
      <c r="C55" s="1589" t="s">
        <v>626</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30" customHeight="1" x14ac:dyDescent="0.25">
      <c r="A56" s="1556"/>
      <c r="B56" s="83" t="s">
        <v>627</v>
      </c>
      <c r="C56" s="1589" t="s">
        <v>639</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30" customHeight="1" x14ac:dyDescent="0.25">
      <c r="A57" s="1556"/>
      <c r="B57" s="84" t="s">
        <v>231</v>
      </c>
      <c r="C57" s="1589" t="s">
        <v>620</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15.75" customHeight="1" x14ac:dyDescent="0.25">
      <c r="A58" s="62" t="s">
        <v>629</v>
      </c>
      <c r="B58" s="517"/>
      <c r="C58" s="1603"/>
      <c r="D58" s="1564"/>
      <c r="E58" s="1564"/>
      <c r="F58" s="1564"/>
      <c r="G58" s="1564"/>
      <c r="H58" s="1564"/>
      <c r="I58" s="1564"/>
      <c r="J58" s="1564"/>
      <c r="K58" s="1564"/>
      <c r="L58" s="1564"/>
      <c r="M58" s="1565"/>
      <c r="N58" s="5"/>
      <c r="O58" s="5"/>
      <c r="P58" s="5"/>
      <c r="Q58" s="5"/>
      <c r="R58" s="5"/>
      <c r="S58" s="5"/>
      <c r="T58" s="5"/>
      <c r="U58" s="5"/>
      <c r="V58" s="5"/>
      <c r="W58" s="5"/>
      <c r="X58" s="5"/>
      <c r="Y58" s="5"/>
      <c r="Z58" s="5"/>
    </row>
    <row r="59" spans="1:26" ht="15.75" customHeight="1" x14ac:dyDescent="0.25">
      <c r="A59" s="5"/>
      <c r="B59" s="64"/>
      <c r="C59" s="1604"/>
      <c r="D59" s="1605"/>
      <c r="E59" s="1605"/>
      <c r="F59" s="1605"/>
      <c r="G59" s="1605"/>
      <c r="H59" s="1605"/>
      <c r="I59" s="1605"/>
      <c r="J59" s="1605"/>
      <c r="K59" s="1605"/>
      <c r="L59" s="1605"/>
      <c r="M59" s="160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2">
    <mergeCell ref="F8:G9"/>
    <mergeCell ref="I8:J9"/>
    <mergeCell ref="A2:A11"/>
    <mergeCell ref="C2:M2"/>
    <mergeCell ref="C3:M3"/>
    <mergeCell ref="F4:G4"/>
    <mergeCell ref="C5:M5"/>
    <mergeCell ref="C6:M6"/>
    <mergeCell ref="I7:M7"/>
    <mergeCell ref="C11:M11"/>
    <mergeCell ref="L42:M43"/>
    <mergeCell ref="A12:A48"/>
    <mergeCell ref="B20:B23"/>
    <mergeCell ref="B27:B29"/>
    <mergeCell ref="F10:G10"/>
    <mergeCell ref="I10:J10"/>
    <mergeCell ref="J25:L25"/>
    <mergeCell ref="A49:A54"/>
    <mergeCell ref="A55:A57"/>
    <mergeCell ref="C7:D7"/>
    <mergeCell ref="B8:B10"/>
    <mergeCell ref="C8:D9"/>
    <mergeCell ref="C10:D10"/>
    <mergeCell ref="C12:D12"/>
    <mergeCell ref="B13:B19"/>
    <mergeCell ref="B41:B44"/>
    <mergeCell ref="C54:M54"/>
    <mergeCell ref="C55:M55"/>
    <mergeCell ref="C56:M56"/>
    <mergeCell ref="C57:M57"/>
    <mergeCell ref="H40:I40"/>
    <mergeCell ref="F42:F43"/>
    <mergeCell ref="G42:J43"/>
    <mergeCell ref="C58:M58"/>
    <mergeCell ref="C59:M59"/>
    <mergeCell ref="C45:M45"/>
    <mergeCell ref="C46:H46"/>
    <mergeCell ref="C49:M49"/>
    <mergeCell ref="C50:M50"/>
    <mergeCell ref="C51:M51"/>
    <mergeCell ref="C52:M52"/>
    <mergeCell ref="C53:M53"/>
  </mergeCells>
  <dataValidations count="1">
    <dataValidation type="list" allowBlank="1" showErrorMessage="1" sqref="I7" xr:uid="{00000000-0002-0000-0400-000000000000}">
      <formula1>INDIRECT($C$7)</formula1>
    </dataValidation>
  </dataValidation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3">
        <x14:dataValidation type="list" allowBlank="1" showErrorMessage="1" xr:uid="{00000000-0002-0000-0400-000001000000}">
          <x14:formula1>
            <xm:f>Desplegables!$I$4:$I$18</xm:f>
          </x14:formula1>
          <xm:sqref>C7</xm:sqref>
        </x14:dataValidation>
        <x14:dataValidation type="list" allowBlank="1" showErrorMessage="1" xr:uid="{00000000-0002-0000-0400-000002000000}">
          <x14:formula1>
            <xm:f>Desplegables!$B$45:$B$46</xm:f>
          </x14:formula1>
          <xm:sqref>C4</xm:sqref>
        </x14:dataValidation>
        <x14:dataValidation type="list" allowBlank="1" showErrorMessage="1" xr:uid="{00000000-0002-0000-0400-000003000000}">
          <x14:formula1>
            <xm:f>Desplegables!$B$50:$B$52</xm:f>
          </x14:formula1>
          <xm:sqref>G42</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Z1002"/>
  <sheetViews>
    <sheetView topLeftCell="A19" workbookViewId="0">
      <selection activeCell="J38" sqref="J38"/>
    </sheetView>
  </sheetViews>
  <sheetFormatPr baseColWidth="10" defaultColWidth="12.625" defaultRowHeight="15" customHeight="1" x14ac:dyDescent="0.2"/>
  <cols>
    <col min="1" max="1" width="23.125" customWidth="1"/>
    <col min="2" max="2" width="27.125" customWidth="1"/>
    <col min="3" max="3" width="15.625" customWidth="1"/>
    <col min="4" max="26" width="8.125" customWidth="1"/>
  </cols>
  <sheetData>
    <row r="1" spans="1:26" ht="15.75" x14ac:dyDescent="0.25">
      <c r="A1" s="258"/>
      <c r="B1" s="282" t="s">
        <v>1190</v>
      </c>
      <c r="C1" s="768"/>
      <c r="D1" s="768"/>
      <c r="E1" s="768"/>
      <c r="F1" s="768"/>
      <c r="G1" s="768"/>
      <c r="H1" s="768"/>
      <c r="I1" s="768"/>
      <c r="J1" s="768"/>
      <c r="K1" s="768"/>
      <c r="L1" s="768"/>
      <c r="M1" s="270"/>
      <c r="N1" s="206"/>
      <c r="O1" s="206"/>
      <c r="P1" s="206"/>
      <c r="Q1" s="206"/>
      <c r="R1" s="206"/>
      <c r="S1" s="206"/>
      <c r="T1" s="206"/>
      <c r="U1" s="206"/>
      <c r="V1" s="206"/>
      <c r="W1" s="206"/>
      <c r="X1" s="206"/>
      <c r="Y1" s="206"/>
      <c r="Z1" s="206"/>
    </row>
    <row r="2" spans="1:26" ht="15.75" x14ac:dyDescent="0.25">
      <c r="A2" s="1961" t="s">
        <v>561</v>
      </c>
      <c r="B2" s="746" t="s">
        <v>562</v>
      </c>
      <c r="C2" s="1954" t="s">
        <v>545</v>
      </c>
      <c r="D2" s="1552"/>
      <c r="E2" s="1552"/>
      <c r="F2" s="1552"/>
      <c r="G2" s="1552"/>
      <c r="H2" s="1552"/>
      <c r="I2" s="1552"/>
      <c r="J2" s="1552"/>
      <c r="K2" s="1552"/>
      <c r="L2" s="1552"/>
      <c r="M2" s="1572"/>
      <c r="N2" s="206"/>
      <c r="O2" s="206"/>
      <c r="P2" s="206"/>
      <c r="Q2" s="206"/>
      <c r="R2" s="206"/>
      <c r="S2" s="206"/>
      <c r="T2" s="206"/>
      <c r="U2" s="206"/>
      <c r="V2" s="206"/>
      <c r="W2" s="206"/>
      <c r="X2" s="206"/>
      <c r="Y2" s="206"/>
      <c r="Z2" s="206"/>
    </row>
    <row r="3" spans="1:26" ht="47.25" x14ac:dyDescent="0.25">
      <c r="A3" s="1609"/>
      <c r="B3" s="746" t="s">
        <v>698</v>
      </c>
      <c r="C3" s="1945" t="s">
        <v>1191</v>
      </c>
      <c r="D3" s="1552"/>
      <c r="E3" s="1552"/>
      <c r="F3" s="1552"/>
      <c r="G3" s="1552"/>
      <c r="H3" s="1552"/>
      <c r="I3" s="1552"/>
      <c r="J3" s="1552"/>
      <c r="K3" s="1552"/>
      <c r="L3" s="1552"/>
      <c r="M3" s="1572"/>
      <c r="N3" s="206"/>
      <c r="O3" s="206"/>
      <c r="P3" s="206"/>
      <c r="Q3" s="206"/>
      <c r="R3" s="206"/>
      <c r="S3" s="206"/>
      <c r="T3" s="206"/>
      <c r="U3" s="206"/>
      <c r="V3" s="206"/>
      <c r="W3" s="206"/>
      <c r="X3" s="206"/>
      <c r="Y3" s="206"/>
      <c r="Z3" s="206"/>
    </row>
    <row r="4" spans="1:26" ht="15.75" x14ac:dyDescent="0.25">
      <c r="A4" s="1609"/>
      <c r="B4" s="746" t="s">
        <v>830</v>
      </c>
      <c r="C4" s="952" t="s">
        <v>96</v>
      </c>
      <c r="D4" s="1944"/>
      <c r="E4" s="1552"/>
      <c r="F4" s="1552"/>
      <c r="G4" s="1552"/>
      <c r="H4" s="1552"/>
      <c r="I4" s="1552"/>
      <c r="J4" s="1552"/>
      <c r="K4" s="1552"/>
      <c r="L4" s="1552"/>
      <c r="M4" s="1572"/>
      <c r="N4" s="206"/>
      <c r="O4" s="206"/>
      <c r="P4" s="206"/>
      <c r="Q4" s="206"/>
      <c r="R4" s="206"/>
      <c r="S4" s="206"/>
      <c r="T4" s="206"/>
      <c r="U4" s="206"/>
      <c r="V4" s="206"/>
      <c r="W4" s="206"/>
      <c r="X4" s="206"/>
      <c r="Y4" s="206"/>
      <c r="Z4" s="206"/>
    </row>
    <row r="5" spans="1:26" ht="15" customHeight="1" x14ac:dyDescent="0.25">
      <c r="A5" s="1609"/>
      <c r="B5" s="747" t="s">
        <v>566</v>
      </c>
      <c r="C5" s="1944" t="s">
        <v>96</v>
      </c>
      <c r="D5" s="1552"/>
      <c r="E5" s="1552"/>
      <c r="F5" s="1552"/>
      <c r="G5" s="1552"/>
      <c r="H5" s="1552"/>
      <c r="I5" s="1552"/>
      <c r="J5" s="1552"/>
      <c r="K5" s="1552"/>
      <c r="L5" s="1552"/>
      <c r="M5" s="1572"/>
      <c r="N5" s="206"/>
      <c r="O5" s="206"/>
      <c r="P5" s="206"/>
      <c r="Q5" s="206"/>
      <c r="R5" s="206"/>
      <c r="S5" s="206"/>
      <c r="T5" s="206"/>
      <c r="U5" s="206"/>
      <c r="V5" s="206"/>
      <c r="W5" s="206"/>
      <c r="X5" s="206"/>
      <c r="Y5" s="206"/>
      <c r="Z5" s="206"/>
    </row>
    <row r="6" spans="1:26" ht="15.75" x14ac:dyDescent="0.25">
      <c r="A6" s="1609"/>
      <c r="B6" s="746" t="s">
        <v>568</v>
      </c>
      <c r="C6" s="1944" t="s">
        <v>96</v>
      </c>
      <c r="D6" s="1552"/>
      <c r="E6" s="1552"/>
      <c r="F6" s="1552"/>
      <c r="G6" s="1552"/>
      <c r="H6" s="1552"/>
      <c r="I6" s="1552"/>
      <c r="J6" s="1552"/>
      <c r="K6" s="1552"/>
      <c r="L6" s="1552"/>
      <c r="M6" s="1572"/>
      <c r="N6" s="206"/>
      <c r="O6" s="206"/>
      <c r="P6" s="206"/>
      <c r="Q6" s="206"/>
      <c r="R6" s="206"/>
      <c r="S6" s="206"/>
      <c r="T6" s="206"/>
      <c r="U6" s="206"/>
      <c r="V6" s="206"/>
      <c r="W6" s="206"/>
      <c r="X6" s="206"/>
      <c r="Y6" s="206"/>
      <c r="Z6" s="206"/>
    </row>
    <row r="7" spans="1:26" ht="15.75" x14ac:dyDescent="0.25">
      <c r="A7" s="1609"/>
      <c r="B7" s="746" t="s">
        <v>570</v>
      </c>
      <c r="C7" s="1946" t="s">
        <v>40</v>
      </c>
      <c r="D7" s="1552"/>
      <c r="E7" s="1552"/>
      <c r="F7" s="1552"/>
      <c r="G7" s="1572"/>
      <c r="H7" s="748" t="s">
        <v>231</v>
      </c>
      <c r="I7" s="1946" t="s">
        <v>917</v>
      </c>
      <c r="J7" s="1552"/>
      <c r="K7" s="1552"/>
      <c r="L7" s="1552"/>
      <c r="M7" s="1572"/>
      <c r="N7" s="206"/>
      <c r="O7" s="206"/>
      <c r="P7" s="206"/>
      <c r="Q7" s="206"/>
      <c r="R7" s="206"/>
      <c r="S7" s="206"/>
      <c r="T7" s="206"/>
      <c r="U7" s="206"/>
      <c r="V7" s="206"/>
      <c r="W7" s="206"/>
      <c r="X7" s="206"/>
      <c r="Y7" s="206"/>
      <c r="Z7" s="206"/>
    </row>
    <row r="8" spans="1:26" ht="15.75" customHeight="1" x14ac:dyDescent="0.25">
      <c r="A8" s="1609"/>
      <c r="B8" s="1938" t="s">
        <v>571</v>
      </c>
      <c r="C8" s="560"/>
      <c r="D8" s="560"/>
      <c r="E8" s="560"/>
      <c r="F8" s="560"/>
      <c r="G8" s="560"/>
      <c r="H8" s="560"/>
      <c r="I8" s="560"/>
      <c r="J8" s="560"/>
      <c r="K8" s="560"/>
      <c r="L8" s="749"/>
      <c r="M8" s="750"/>
      <c r="N8" s="206"/>
      <c r="O8" s="206"/>
      <c r="P8" s="206"/>
      <c r="Q8" s="206"/>
      <c r="R8" s="206"/>
      <c r="S8" s="206"/>
      <c r="T8" s="206"/>
      <c r="U8" s="206"/>
      <c r="V8" s="206"/>
      <c r="W8" s="206"/>
      <c r="X8" s="206"/>
      <c r="Y8" s="206"/>
      <c r="Z8" s="206"/>
    </row>
    <row r="9" spans="1:26" ht="15.75" x14ac:dyDescent="0.25">
      <c r="A9" s="1609"/>
      <c r="B9" s="1664"/>
      <c r="C9" s="1585"/>
      <c r="D9" s="1552"/>
      <c r="E9" s="558"/>
      <c r="F9" s="1944"/>
      <c r="G9" s="1552"/>
      <c r="H9" s="558"/>
      <c r="I9" s="1944"/>
      <c r="J9" s="1552"/>
      <c r="K9" s="558"/>
      <c r="L9" s="5"/>
      <c r="M9" s="209"/>
      <c r="N9" s="206"/>
      <c r="O9" s="206"/>
      <c r="P9" s="206"/>
      <c r="Q9" s="206"/>
      <c r="R9" s="206"/>
      <c r="S9" s="206"/>
      <c r="T9" s="206"/>
      <c r="U9" s="206"/>
      <c r="V9" s="206"/>
      <c r="W9" s="206"/>
      <c r="X9" s="206"/>
      <c r="Y9" s="206"/>
      <c r="Z9" s="206"/>
    </row>
    <row r="10" spans="1:26" ht="15.75" x14ac:dyDescent="0.25">
      <c r="A10" s="1609"/>
      <c r="B10" s="1572"/>
      <c r="C10" s="1934" t="s">
        <v>575</v>
      </c>
      <c r="D10" s="1552"/>
      <c r="E10" s="560"/>
      <c r="F10" s="1934" t="s">
        <v>575</v>
      </c>
      <c r="G10" s="1552"/>
      <c r="H10" s="560"/>
      <c r="I10" s="1934" t="s">
        <v>575</v>
      </c>
      <c r="J10" s="1552"/>
      <c r="K10" s="560"/>
      <c r="L10" s="749"/>
      <c r="M10" s="750"/>
      <c r="N10" s="206"/>
      <c r="O10" s="206"/>
      <c r="P10" s="206"/>
      <c r="Q10" s="206"/>
      <c r="R10" s="206"/>
      <c r="S10" s="206"/>
      <c r="T10" s="206"/>
      <c r="U10" s="206"/>
      <c r="V10" s="206"/>
      <c r="W10" s="206"/>
      <c r="X10" s="206"/>
      <c r="Y10" s="206"/>
      <c r="Z10" s="206"/>
    </row>
    <row r="11" spans="1:26" ht="15.75" x14ac:dyDescent="0.25">
      <c r="A11" s="1609"/>
      <c r="B11" s="751" t="s">
        <v>936</v>
      </c>
      <c r="C11" s="1846" t="s">
        <v>975</v>
      </c>
      <c r="D11" s="1552"/>
      <c r="E11" s="1552"/>
      <c r="F11" s="1552"/>
      <c r="G11" s="1552"/>
      <c r="H11" s="1552"/>
      <c r="I11" s="1552"/>
      <c r="J11" s="1552"/>
      <c r="K11" s="1552"/>
      <c r="L11" s="1552"/>
      <c r="M11" s="1572"/>
      <c r="N11" s="206"/>
      <c r="O11" s="206"/>
      <c r="P11" s="206"/>
      <c r="Q11" s="206"/>
      <c r="R11" s="206"/>
      <c r="S11" s="206"/>
      <c r="T11" s="206"/>
      <c r="U11" s="206"/>
      <c r="V11" s="206"/>
      <c r="W11" s="206"/>
      <c r="X11" s="206"/>
      <c r="Y11" s="206"/>
      <c r="Z11" s="206"/>
    </row>
    <row r="12" spans="1:26" ht="69" customHeight="1" x14ac:dyDescent="0.25">
      <c r="A12" s="1609"/>
      <c r="B12" s="746" t="s">
        <v>704</v>
      </c>
      <c r="C12" s="1964" t="s">
        <v>976</v>
      </c>
      <c r="D12" s="1552"/>
      <c r="E12" s="1552"/>
      <c r="F12" s="1552"/>
      <c r="G12" s="1552"/>
      <c r="H12" s="1552"/>
      <c r="I12" s="1552"/>
      <c r="J12" s="1552"/>
      <c r="K12" s="1552"/>
      <c r="L12" s="1552"/>
      <c r="M12" s="1572"/>
      <c r="N12" s="206"/>
      <c r="O12" s="206"/>
      <c r="P12" s="206"/>
      <c r="Q12" s="206"/>
      <c r="R12" s="206"/>
      <c r="S12" s="206"/>
      <c r="T12" s="206"/>
      <c r="U12" s="206"/>
      <c r="V12" s="206"/>
      <c r="W12" s="206"/>
      <c r="X12" s="206"/>
      <c r="Y12" s="206"/>
      <c r="Z12" s="206"/>
    </row>
    <row r="13" spans="1:26" ht="47.25" customHeight="1" x14ac:dyDescent="0.25">
      <c r="A13" s="1609"/>
      <c r="B13" s="747" t="s">
        <v>705</v>
      </c>
      <c r="C13" s="1945" t="s">
        <v>1147</v>
      </c>
      <c r="D13" s="1552"/>
      <c r="E13" s="1552"/>
      <c r="F13" s="1552"/>
      <c r="G13" s="1552"/>
      <c r="H13" s="1552"/>
      <c r="I13" s="1552"/>
      <c r="J13" s="1552"/>
      <c r="K13" s="1552"/>
      <c r="L13" s="1552"/>
      <c r="M13" s="1572"/>
      <c r="N13" s="206"/>
      <c r="O13" s="206"/>
      <c r="P13" s="5"/>
      <c r="Q13" s="5"/>
      <c r="R13" s="5"/>
      <c r="S13" s="5"/>
      <c r="T13" s="5"/>
      <c r="U13" s="5"/>
      <c r="V13" s="5"/>
      <c r="W13" s="5"/>
      <c r="X13" s="5"/>
      <c r="Y13" s="5"/>
      <c r="Z13" s="5"/>
    </row>
    <row r="14" spans="1:26" ht="57" customHeight="1" x14ac:dyDescent="0.25">
      <c r="A14" s="1610"/>
      <c r="B14" s="746" t="s">
        <v>707</v>
      </c>
      <c r="C14" s="850" t="s">
        <v>73</v>
      </c>
      <c r="D14" s="5"/>
      <c r="E14" s="273" t="s">
        <v>109</v>
      </c>
      <c r="F14" s="1652" t="s">
        <v>460</v>
      </c>
      <c r="G14" s="1548"/>
      <c r="H14" s="1548"/>
      <c r="I14" s="1548"/>
      <c r="J14" s="1548"/>
      <c r="K14" s="1548"/>
      <c r="L14" s="1548"/>
      <c r="M14" s="1581"/>
      <c r="N14" s="206"/>
      <c r="O14" s="206"/>
      <c r="P14" s="5"/>
      <c r="Q14" s="5"/>
      <c r="R14" s="5"/>
      <c r="S14" s="5"/>
      <c r="T14" s="5"/>
      <c r="U14" s="5"/>
      <c r="V14" s="5"/>
      <c r="W14" s="5"/>
      <c r="X14" s="5"/>
      <c r="Y14" s="5"/>
      <c r="Z14" s="5"/>
    </row>
    <row r="15" spans="1:26" ht="15.75" customHeight="1" x14ac:dyDescent="0.25">
      <c r="A15" s="1962" t="s">
        <v>578</v>
      </c>
      <c r="B15" s="744" t="s">
        <v>218</v>
      </c>
      <c r="C15" s="1963" t="s">
        <v>1</v>
      </c>
      <c r="D15" s="1548"/>
      <c r="E15" s="1548"/>
      <c r="F15" s="1548"/>
      <c r="G15" s="1548"/>
      <c r="H15" s="1548"/>
      <c r="I15" s="1548"/>
      <c r="J15" s="1548"/>
      <c r="K15" s="1548"/>
      <c r="L15" s="1548"/>
      <c r="M15" s="1549"/>
      <c r="N15" s="206"/>
      <c r="O15" s="206"/>
      <c r="P15" s="206"/>
      <c r="Q15" s="206"/>
      <c r="R15" s="206"/>
      <c r="S15" s="206"/>
      <c r="T15" s="206"/>
      <c r="U15" s="206"/>
      <c r="V15" s="206"/>
      <c r="W15" s="206"/>
      <c r="X15" s="206"/>
      <c r="Y15" s="206"/>
      <c r="Z15" s="206"/>
    </row>
    <row r="16" spans="1:26" ht="48" customHeight="1" x14ac:dyDescent="0.25">
      <c r="A16" s="1609"/>
      <c r="B16" s="744" t="s">
        <v>709</v>
      </c>
      <c r="C16" s="1915" t="s">
        <v>1352</v>
      </c>
      <c r="D16" s="1548"/>
      <c r="E16" s="1548"/>
      <c r="F16" s="1548"/>
      <c r="G16" s="1548"/>
      <c r="H16" s="1548"/>
      <c r="I16" s="1548"/>
      <c r="J16" s="1548"/>
      <c r="K16" s="1548"/>
      <c r="L16" s="1548"/>
      <c r="M16" s="1549"/>
      <c r="N16" s="206"/>
      <c r="O16" s="206"/>
      <c r="P16" s="206"/>
      <c r="Q16" s="206"/>
      <c r="R16" s="206"/>
      <c r="S16" s="206"/>
      <c r="T16" s="206"/>
      <c r="U16" s="206"/>
      <c r="V16" s="206"/>
      <c r="W16" s="206"/>
      <c r="X16" s="206"/>
      <c r="Y16" s="206"/>
      <c r="Z16" s="206"/>
    </row>
    <row r="17" spans="1:26" ht="8.25" customHeight="1" x14ac:dyDescent="0.25">
      <c r="A17" s="1609"/>
      <c r="B17" s="1938" t="s">
        <v>579</v>
      </c>
      <c r="C17" s="558"/>
      <c r="D17" s="558"/>
      <c r="E17" s="558"/>
      <c r="F17" s="558"/>
      <c r="G17" s="558"/>
      <c r="H17" s="558"/>
      <c r="I17" s="558"/>
      <c r="J17" s="558"/>
      <c r="K17" s="558"/>
      <c r="L17" s="558"/>
      <c r="M17" s="730"/>
      <c r="N17" s="206"/>
      <c r="O17" s="206"/>
      <c r="P17" s="206"/>
      <c r="Q17" s="206"/>
      <c r="R17" s="206"/>
      <c r="S17" s="206"/>
      <c r="T17" s="206"/>
      <c r="U17" s="206"/>
      <c r="V17" s="206"/>
      <c r="W17" s="206"/>
      <c r="X17" s="206"/>
      <c r="Y17" s="206"/>
      <c r="Z17" s="206"/>
    </row>
    <row r="18" spans="1:26" ht="9" customHeight="1" x14ac:dyDescent="0.25">
      <c r="A18" s="1609"/>
      <c r="B18" s="1664"/>
      <c r="C18" s="558"/>
      <c r="D18" s="560"/>
      <c r="E18" s="558"/>
      <c r="F18" s="560"/>
      <c r="G18" s="558"/>
      <c r="H18" s="560"/>
      <c r="I18" s="558"/>
      <c r="J18" s="560"/>
      <c r="K18" s="558"/>
      <c r="L18" s="560"/>
      <c r="M18" s="730"/>
      <c r="N18" s="206"/>
      <c r="O18" s="206"/>
      <c r="P18" s="206"/>
      <c r="Q18" s="206"/>
      <c r="R18" s="206"/>
      <c r="S18" s="206"/>
      <c r="T18" s="206"/>
      <c r="U18" s="206"/>
      <c r="V18" s="206"/>
      <c r="W18" s="206"/>
      <c r="X18" s="206"/>
      <c r="Y18" s="206"/>
      <c r="Z18" s="206"/>
    </row>
    <row r="19" spans="1:26" ht="31.5" x14ac:dyDescent="0.25">
      <c r="A19" s="1609"/>
      <c r="B19" s="1664"/>
      <c r="C19" s="732" t="s">
        <v>580</v>
      </c>
      <c r="D19" s="561"/>
      <c r="E19" s="732" t="s">
        <v>581</v>
      </c>
      <c r="F19" s="561"/>
      <c r="G19" s="732" t="s">
        <v>582</v>
      </c>
      <c r="H19" s="561"/>
      <c r="I19" s="732" t="s">
        <v>583</v>
      </c>
      <c r="J19" s="561"/>
      <c r="K19" s="732" t="s">
        <v>837</v>
      </c>
      <c r="L19" s="561"/>
      <c r="M19" s="730"/>
      <c r="N19" s="206"/>
      <c r="O19" s="206"/>
      <c r="P19" s="206"/>
      <c r="Q19" s="206"/>
      <c r="R19" s="206"/>
      <c r="S19" s="206"/>
      <c r="T19" s="206"/>
      <c r="U19" s="206"/>
      <c r="V19" s="206"/>
      <c r="W19" s="206"/>
      <c r="X19" s="206"/>
      <c r="Y19" s="206"/>
      <c r="Z19" s="206"/>
    </row>
    <row r="20" spans="1:26" ht="31.5" x14ac:dyDescent="0.25">
      <c r="A20" s="1609"/>
      <c r="B20" s="1664"/>
      <c r="C20" s="732" t="s">
        <v>584</v>
      </c>
      <c r="D20" s="561"/>
      <c r="E20" s="732" t="s">
        <v>585</v>
      </c>
      <c r="F20" s="561"/>
      <c r="G20" s="732" t="s">
        <v>586</v>
      </c>
      <c r="H20" s="561"/>
      <c r="I20" s="732" t="s">
        <v>654</v>
      </c>
      <c r="J20" s="645" t="s">
        <v>589</v>
      </c>
      <c r="K20" s="732" t="s">
        <v>838</v>
      </c>
      <c r="L20" s="561"/>
      <c r="M20" s="730"/>
      <c r="N20" s="206"/>
      <c r="O20" s="206"/>
      <c r="P20" s="206"/>
      <c r="Q20" s="206"/>
      <c r="R20" s="206"/>
      <c r="S20" s="206"/>
      <c r="T20" s="206"/>
      <c r="U20" s="206"/>
      <c r="V20" s="206"/>
      <c r="W20" s="206"/>
      <c r="X20" s="206"/>
      <c r="Y20" s="206"/>
      <c r="Z20" s="206"/>
    </row>
    <row r="21" spans="1:26" ht="15.75" customHeight="1" x14ac:dyDescent="0.25">
      <c r="A21" s="1609"/>
      <c r="B21" s="1664"/>
      <c r="C21" s="732" t="s">
        <v>106</v>
      </c>
      <c r="D21" s="561"/>
      <c r="E21" s="690" t="s">
        <v>590</v>
      </c>
      <c r="F21" s="1585"/>
      <c r="G21" s="1552"/>
      <c r="H21" s="560"/>
      <c r="I21" s="560"/>
      <c r="J21" s="560"/>
      <c r="K21" s="560"/>
      <c r="L21" s="560"/>
      <c r="M21" s="727"/>
      <c r="N21" s="206"/>
      <c r="O21" s="206"/>
      <c r="P21" s="206"/>
      <c r="Q21" s="206"/>
      <c r="R21" s="206"/>
      <c r="S21" s="206"/>
      <c r="T21" s="206"/>
      <c r="U21" s="206"/>
      <c r="V21" s="206"/>
      <c r="W21" s="206"/>
      <c r="X21" s="206"/>
      <c r="Y21" s="206"/>
      <c r="Z21" s="206"/>
    </row>
    <row r="22" spans="1:26" ht="9.75" customHeight="1" x14ac:dyDescent="0.25">
      <c r="A22" s="1609"/>
      <c r="B22" s="1572"/>
      <c r="C22" s="560"/>
      <c r="D22" s="560"/>
      <c r="E22" s="560"/>
      <c r="F22" s="560"/>
      <c r="G22" s="560"/>
      <c r="H22" s="560"/>
      <c r="I22" s="560"/>
      <c r="J22" s="560"/>
      <c r="K22" s="560"/>
      <c r="L22" s="560"/>
      <c r="M22" s="727"/>
      <c r="N22" s="206"/>
      <c r="O22" s="206"/>
      <c r="P22" s="206"/>
      <c r="Q22" s="206"/>
      <c r="R22" s="206"/>
      <c r="S22" s="206"/>
      <c r="T22" s="206"/>
      <c r="U22" s="206"/>
      <c r="V22" s="206"/>
      <c r="W22" s="206"/>
      <c r="X22" s="206"/>
      <c r="Y22" s="206"/>
      <c r="Z22" s="206"/>
    </row>
    <row r="23" spans="1:26" ht="15.75" customHeight="1" x14ac:dyDescent="0.25">
      <c r="A23" s="1609"/>
      <c r="B23" s="1938" t="s">
        <v>592</v>
      </c>
      <c r="C23" s="558"/>
      <c r="D23" s="560"/>
      <c r="E23" s="558"/>
      <c r="F23" s="558"/>
      <c r="G23" s="560"/>
      <c r="H23" s="558"/>
      <c r="I23" s="558"/>
      <c r="J23" s="560"/>
      <c r="K23" s="558"/>
      <c r="L23" s="5"/>
      <c r="M23" s="209"/>
      <c r="N23" s="206"/>
      <c r="O23" s="206"/>
      <c r="P23" s="206"/>
      <c r="Q23" s="206"/>
      <c r="R23" s="206"/>
      <c r="S23" s="206"/>
      <c r="T23" s="206"/>
      <c r="U23" s="206"/>
      <c r="V23" s="206"/>
      <c r="W23" s="206"/>
      <c r="X23" s="206"/>
      <c r="Y23" s="206"/>
      <c r="Z23" s="206"/>
    </row>
    <row r="24" spans="1:26" ht="15.75" customHeight="1" x14ac:dyDescent="0.25">
      <c r="A24" s="1609"/>
      <c r="B24" s="1664"/>
      <c r="C24" s="732" t="s">
        <v>593</v>
      </c>
      <c r="D24" s="561"/>
      <c r="E24" s="558"/>
      <c r="F24" s="732" t="s">
        <v>594</v>
      </c>
      <c r="G24" s="561" t="s">
        <v>589</v>
      </c>
      <c r="H24" s="558"/>
      <c r="I24" s="732" t="s">
        <v>595</v>
      </c>
      <c r="J24" s="561"/>
      <c r="K24" s="558"/>
      <c r="L24" s="5"/>
      <c r="M24" s="209"/>
      <c r="N24" s="206"/>
      <c r="O24" s="206"/>
      <c r="P24" s="206"/>
      <c r="Q24" s="206"/>
      <c r="R24" s="206"/>
      <c r="S24" s="206"/>
      <c r="T24" s="206"/>
      <c r="U24" s="206"/>
      <c r="V24" s="206"/>
      <c r="W24" s="206"/>
      <c r="X24" s="206"/>
      <c r="Y24" s="206"/>
      <c r="Z24" s="206"/>
    </row>
    <row r="25" spans="1:26" ht="15.75" customHeight="1" x14ac:dyDescent="0.25">
      <c r="A25" s="1609"/>
      <c r="B25" s="1664"/>
      <c r="C25" s="732" t="s">
        <v>596</v>
      </c>
      <c r="D25" s="561"/>
      <c r="E25" s="558"/>
      <c r="F25" s="732" t="s">
        <v>597</v>
      </c>
      <c r="G25" s="561"/>
      <c r="H25" s="5"/>
      <c r="I25" s="565" t="s">
        <v>839</v>
      </c>
      <c r="J25" s="561"/>
      <c r="K25" s="558"/>
      <c r="L25" s="5"/>
      <c r="M25" s="209"/>
      <c r="N25" s="206"/>
      <c r="O25" s="206"/>
      <c r="P25" s="206"/>
      <c r="Q25" s="206"/>
      <c r="R25" s="206"/>
      <c r="S25" s="206"/>
      <c r="T25" s="206"/>
      <c r="U25" s="206"/>
      <c r="V25" s="206"/>
      <c r="W25" s="206"/>
      <c r="X25" s="206"/>
      <c r="Y25" s="206"/>
      <c r="Z25" s="206"/>
    </row>
    <row r="26" spans="1:26" ht="15.75" customHeight="1" x14ac:dyDescent="0.25">
      <c r="A26" s="1609"/>
      <c r="B26" s="1572"/>
      <c r="C26" s="560"/>
      <c r="D26" s="560"/>
      <c r="E26" s="560"/>
      <c r="F26" s="560"/>
      <c r="G26" s="560"/>
      <c r="H26" s="560"/>
      <c r="I26" s="560"/>
      <c r="J26" s="560"/>
      <c r="K26" s="560"/>
      <c r="L26" s="5"/>
      <c r="M26" s="209"/>
      <c r="N26" s="206"/>
      <c r="O26" s="206"/>
      <c r="P26" s="206"/>
      <c r="Q26" s="206"/>
      <c r="R26" s="206"/>
      <c r="S26" s="206"/>
      <c r="T26" s="206"/>
      <c r="U26" s="206"/>
      <c r="V26" s="206"/>
      <c r="W26" s="206"/>
      <c r="X26" s="206"/>
      <c r="Y26" s="206"/>
      <c r="Z26" s="206"/>
    </row>
    <row r="27" spans="1:26" ht="15.75" customHeight="1" x14ac:dyDescent="0.25">
      <c r="A27" s="1609"/>
      <c r="B27" s="1938" t="s">
        <v>598</v>
      </c>
      <c r="C27" s="558"/>
      <c r="D27" s="560"/>
      <c r="E27" s="558"/>
      <c r="F27" s="558"/>
      <c r="G27" s="560"/>
      <c r="H27" s="558"/>
      <c r="I27" s="558"/>
      <c r="J27" s="560"/>
      <c r="K27" s="560"/>
      <c r="L27" s="560"/>
      <c r="M27" s="730"/>
      <c r="N27" s="206"/>
      <c r="O27" s="206"/>
      <c r="P27" s="206"/>
      <c r="Q27" s="206"/>
      <c r="R27" s="206"/>
      <c r="S27" s="206"/>
      <c r="T27" s="206"/>
      <c r="U27" s="206"/>
      <c r="V27" s="206"/>
      <c r="W27" s="206"/>
      <c r="X27" s="206"/>
      <c r="Y27" s="206"/>
      <c r="Z27" s="206"/>
    </row>
    <row r="28" spans="1:26" ht="15.75" customHeight="1" x14ac:dyDescent="0.25">
      <c r="A28" s="1609"/>
      <c r="B28" s="1664"/>
      <c r="C28" s="732" t="s">
        <v>599</v>
      </c>
      <c r="D28" s="769">
        <v>0</v>
      </c>
      <c r="E28" s="558"/>
      <c r="F28" s="565" t="s">
        <v>600</v>
      </c>
      <c r="G28" s="753">
        <v>2019</v>
      </c>
      <c r="H28" s="558"/>
      <c r="I28" s="565" t="s">
        <v>601</v>
      </c>
      <c r="J28" s="1863" t="s">
        <v>898</v>
      </c>
      <c r="K28" s="1552"/>
      <c r="L28" s="1553"/>
      <c r="M28" s="730"/>
      <c r="N28" s="206"/>
      <c r="O28" s="206"/>
      <c r="P28" s="206"/>
      <c r="Q28" s="206"/>
      <c r="R28" s="206"/>
      <c r="S28" s="206"/>
      <c r="T28" s="206"/>
      <c r="U28" s="206"/>
      <c r="V28" s="206"/>
      <c r="W28" s="206"/>
      <c r="X28" s="206"/>
      <c r="Y28" s="206"/>
      <c r="Z28" s="206"/>
    </row>
    <row r="29" spans="1:26" ht="15.75" customHeight="1" x14ac:dyDescent="0.25">
      <c r="A29" s="1609"/>
      <c r="B29" s="1572"/>
      <c r="C29" s="560"/>
      <c r="D29" s="560"/>
      <c r="E29" s="560"/>
      <c r="F29" s="560"/>
      <c r="G29" s="560"/>
      <c r="H29" s="560"/>
      <c r="I29" s="560"/>
      <c r="J29" s="560"/>
      <c r="K29" s="560"/>
      <c r="L29" s="560"/>
      <c r="M29" s="727"/>
      <c r="N29" s="206"/>
      <c r="O29" s="206"/>
      <c r="P29" s="206"/>
      <c r="Q29" s="206"/>
      <c r="R29" s="206"/>
      <c r="S29" s="206"/>
      <c r="T29" s="206"/>
      <c r="U29" s="206"/>
      <c r="V29" s="206"/>
      <c r="W29" s="206"/>
      <c r="X29" s="206"/>
      <c r="Y29" s="206"/>
      <c r="Z29" s="206"/>
    </row>
    <row r="30" spans="1:26" ht="15.75" customHeight="1" x14ac:dyDescent="0.25">
      <c r="A30" s="1609"/>
      <c r="B30" s="1938" t="s">
        <v>602</v>
      </c>
      <c r="C30" s="736"/>
      <c r="D30" s="735"/>
      <c r="E30" s="736"/>
      <c r="F30" s="736"/>
      <c r="G30" s="735"/>
      <c r="H30" s="736"/>
      <c r="I30" s="736"/>
      <c r="J30" s="736"/>
      <c r="K30" s="736"/>
      <c r="L30" s="5"/>
      <c r="M30" s="209"/>
      <c r="N30" s="206"/>
      <c r="O30" s="206"/>
      <c r="P30" s="206"/>
      <c r="Q30" s="206"/>
      <c r="R30" s="206"/>
      <c r="S30" s="206"/>
      <c r="T30" s="206"/>
      <c r="U30" s="206"/>
      <c r="V30" s="206"/>
      <c r="W30" s="206"/>
      <c r="X30" s="206"/>
      <c r="Y30" s="206"/>
      <c r="Z30" s="206"/>
    </row>
    <row r="31" spans="1:26" ht="15.75" customHeight="1" x14ac:dyDescent="0.25">
      <c r="A31" s="1609"/>
      <c r="B31" s="1664"/>
      <c r="C31" s="559" t="s">
        <v>603</v>
      </c>
      <c r="D31" s="753">
        <v>2021</v>
      </c>
      <c r="E31" s="736"/>
      <c r="F31" s="559" t="s">
        <v>604</v>
      </c>
      <c r="G31" s="754" t="s">
        <v>1249</v>
      </c>
      <c r="H31" s="736"/>
      <c r="I31" s="562"/>
      <c r="J31" s="736"/>
      <c r="K31" s="736"/>
      <c r="L31" s="5"/>
      <c r="M31" s="209"/>
      <c r="N31" s="206"/>
      <c r="O31" s="206"/>
      <c r="P31" s="206"/>
      <c r="Q31" s="206"/>
      <c r="R31" s="206"/>
      <c r="S31" s="206"/>
      <c r="T31" s="206"/>
      <c r="U31" s="206"/>
      <c r="V31" s="206"/>
      <c r="W31" s="206"/>
      <c r="X31" s="206"/>
      <c r="Y31" s="206"/>
      <c r="Z31" s="206"/>
    </row>
    <row r="32" spans="1:26" ht="15.75" customHeight="1" x14ac:dyDescent="0.25">
      <c r="A32" s="1609"/>
      <c r="B32" s="1572"/>
      <c r="C32" s="560"/>
      <c r="D32" s="755"/>
      <c r="E32" s="735"/>
      <c r="F32" s="560"/>
      <c r="G32" s="735"/>
      <c r="H32" s="735"/>
      <c r="I32" s="560"/>
      <c r="J32" s="735"/>
      <c r="K32" s="735"/>
      <c r="L32" s="5"/>
      <c r="M32" s="209"/>
      <c r="N32" s="206"/>
      <c r="O32" s="206"/>
      <c r="P32" s="206"/>
      <c r="Q32" s="206"/>
      <c r="R32" s="206"/>
      <c r="S32" s="206"/>
      <c r="T32" s="206"/>
      <c r="U32" s="206"/>
      <c r="V32" s="206"/>
      <c r="W32" s="206"/>
      <c r="X32" s="206"/>
      <c r="Y32" s="206"/>
      <c r="Z32" s="206"/>
    </row>
    <row r="33" spans="1:26" ht="15.75" customHeight="1" x14ac:dyDescent="0.25">
      <c r="A33" s="1609"/>
      <c r="B33" s="1938" t="s">
        <v>605</v>
      </c>
      <c r="C33" s="558"/>
      <c r="D33" s="558"/>
      <c r="E33" s="558"/>
      <c r="F33" s="558"/>
      <c r="G33" s="558"/>
      <c r="H33" s="558"/>
      <c r="I33" s="558"/>
      <c r="J33" s="558"/>
      <c r="K33" s="558"/>
      <c r="L33" s="558"/>
      <c r="M33" s="730"/>
      <c r="N33" s="206"/>
      <c r="O33" s="206"/>
      <c r="P33" s="206"/>
      <c r="Q33" s="206"/>
      <c r="R33" s="206"/>
      <c r="S33" s="206"/>
      <c r="T33" s="206"/>
      <c r="U33" s="206"/>
      <c r="V33" s="206"/>
      <c r="W33" s="206"/>
      <c r="X33" s="206"/>
      <c r="Y33" s="206"/>
      <c r="Z33" s="206"/>
    </row>
    <row r="34" spans="1:26" ht="15.75" customHeight="1" x14ac:dyDescent="0.25">
      <c r="A34" s="1609"/>
      <c r="B34" s="1664"/>
      <c r="C34" s="690"/>
      <c r="D34" s="74"/>
      <c r="E34" s="74"/>
      <c r="F34" s="74">
        <v>2021</v>
      </c>
      <c r="G34" s="74"/>
      <c r="H34" s="74">
        <v>2022</v>
      </c>
      <c r="I34" s="74"/>
      <c r="J34" s="74">
        <v>2023</v>
      </c>
      <c r="K34" s="228"/>
      <c r="L34" s="74">
        <v>2024</v>
      </c>
      <c r="M34" s="727"/>
      <c r="N34" s="206"/>
      <c r="O34" s="206"/>
      <c r="P34" s="206"/>
      <c r="Q34" s="206"/>
      <c r="R34" s="206"/>
      <c r="S34" s="206"/>
      <c r="T34" s="206"/>
      <c r="U34" s="206"/>
      <c r="V34" s="206"/>
      <c r="W34" s="206"/>
      <c r="X34" s="206"/>
      <c r="Y34" s="206"/>
      <c r="Z34" s="206"/>
    </row>
    <row r="35" spans="1:26" ht="15.75" customHeight="1" x14ac:dyDescent="0.25">
      <c r="A35" s="1609"/>
      <c r="B35" s="1664"/>
      <c r="C35" s="559"/>
      <c r="E35" s="160"/>
      <c r="F35" s="631">
        <v>0.3</v>
      </c>
      <c r="G35" s="160"/>
      <c r="H35" s="631">
        <v>0.7</v>
      </c>
      <c r="I35" s="160"/>
      <c r="J35" s="631">
        <v>1</v>
      </c>
      <c r="K35" s="160"/>
      <c r="L35" s="631"/>
      <c r="M35" s="727"/>
      <c r="N35" s="206"/>
      <c r="O35" s="206"/>
      <c r="P35" s="206"/>
      <c r="Q35" s="206"/>
      <c r="R35" s="206"/>
      <c r="S35" s="206"/>
      <c r="T35" s="206"/>
      <c r="U35" s="206"/>
      <c r="V35" s="206"/>
      <c r="W35" s="206"/>
      <c r="X35" s="206"/>
      <c r="Y35" s="206"/>
      <c r="Z35" s="206"/>
    </row>
    <row r="36" spans="1:26" ht="15.75" customHeight="1" x14ac:dyDescent="0.25">
      <c r="A36" s="1609"/>
      <c r="B36" s="1664"/>
      <c r="C36" s="690"/>
      <c r="D36" s="74">
        <v>2025</v>
      </c>
      <c r="E36" s="74"/>
      <c r="F36" s="74">
        <v>2026</v>
      </c>
      <c r="G36" s="74"/>
      <c r="H36" s="74">
        <v>2027</v>
      </c>
      <c r="I36" s="74"/>
      <c r="J36" s="74">
        <v>2028</v>
      </c>
      <c r="K36" s="228"/>
      <c r="L36" s="74">
        <v>2029</v>
      </c>
      <c r="M36" s="727"/>
      <c r="N36" s="206"/>
      <c r="O36" s="206"/>
      <c r="P36" s="206"/>
      <c r="Q36" s="206"/>
      <c r="R36" s="206"/>
      <c r="S36" s="206"/>
      <c r="T36" s="206"/>
      <c r="U36" s="206"/>
      <c r="V36" s="206"/>
      <c r="W36" s="206"/>
      <c r="X36" s="206"/>
      <c r="Y36" s="206"/>
      <c r="Z36" s="206"/>
    </row>
    <row r="37" spans="1:26" ht="15.75" customHeight="1" x14ac:dyDescent="0.25">
      <c r="A37" s="1609"/>
      <c r="B37" s="1664"/>
      <c r="C37" s="732"/>
      <c r="D37" s="631"/>
      <c r="E37" s="160"/>
      <c r="F37" s="631"/>
      <c r="G37" s="160"/>
      <c r="H37" s="631"/>
      <c r="I37" s="160"/>
      <c r="J37" s="631"/>
      <c r="K37" s="160"/>
      <c r="L37" s="631"/>
      <c r="M37" s="727"/>
      <c r="N37" s="206"/>
      <c r="O37" s="206"/>
      <c r="P37" s="206"/>
      <c r="Q37" s="206"/>
      <c r="R37" s="206"/>
      <c r="S37" s="206"/>
      <c r="T37" s="206"/>
      <c r="U37" s="206"/>
      <c r="V37" s="206"/>
      <c r="W37" s="206"/>
      <c r="X37" s="206"/>
      <c r="Y37" s="206"/>
      <c r="Z37" s="206"/>
    </row>
    <row r="38" spans="1:26" ht="15.75" customHeight="1" x14ac:dyDescent="0.25">
      <c r="A38" s="1609"/>
      <c r="B38" s="1664"/>
      <c r="C38" s="690"/>
      <c r="D38" s="74">
        <v>2030</v>
      </c>
      <c r="E38" s="74"/>
      <c r="F38" s="74">
        <v>2031</v>
      </c>
      <c r="G38" s="74"/>
      <c r="H38" s="74">
        <v>2032</v>
      </c>
      <c r="I38" s="74"/>
      <c r="J38" s="74">
        <v>2033</v>
      </c>
      <c r="K38" s="228"/>
      <c r="L38" s="74">
        <v>2034</v>
      </c>
      <c r="M38" s="727"/>
      <c r="N38" s="206"/>
      <c r="O38" s="206"/>
      <c r="P38" s="206"/>
      <c r="Q38" s="206"/>
      <c r="R38" s="206"/>
      <c r="S38" s="206"/>
      <c r="T38" s="206"/>
      <c r="U38" s="206"/>
      <c r="V38" s="206"/>
      <c r="W38" s="206"/>
      <c r="X38" s="206"/>
      <c r="Y38" s="206"/>
      <c r="Z38" s="206"/>
    </row>
    <row r="39" spans="1:26" ht="15.75" customHeight="1" x14ac:dyDescent="0.25">
      <c r="A39" s="1609"/>
      <c r="B39" s="1664"/>
      <c r="C39" s="732"/>
      <c r="D39" s="631"/>
      <c r="E39" s="160"/>
      <c r="F39" s="631"/>
      <c r="G39" s="160"/>
      <c r="H39" s="631"/>
      <c r="I39" s="160"/>
      <c r="J39" s="631"/>
      <c r="K39" s="160"/>
      <c r="L39" s="631"/>
      <c r="M39" s="727"/>
      <c r="N39" s="206"/>
      <c r="O39" s="206"/>
      <c r="P39" s="206"/>
      <c r="Q39" s="206"/>
      <c r="R39" s="206"/>
      <c r="S39" s="206"/>
      <c r="T39" s="206"/>
      <c r="U39" s="206"/>
      <c r="V39" s="206"/>
      <c r="W39" s="206"/>
      <c r="X39" s="206"/>
      <c r="Y39" s="206"/>
      <c r="Z39" s="206"/>
    </row>
    <row r="40" spans="1:26" ht="15.75" customHeight="1" x14ac:dyDescent="0.25">
      <c r="A40" s="1609"/>
      <c r="B40" s="1664"/>
      <c r="C40" s="690"/>
      <c r="D40" s="74">
        <v>2035</v>
      </c>
      <c r="E40" s="74"/>
      <c r="F40" s="74">
        <v>2036</v>
      </c>
      <c r="G40" s="74"/>
      <c r="H40" s="74">
        <v>2037</v>
      </c>
      <c r="I40" s="74"/>
      <c r="J40" s="74">
        <v>2038</v>
      </c>
      <c r="K40" s="228"/>
      <c r="L40" s="74">
        <v>2039</v>
      </c>
      <c r="M40" s="727"/>
      <c r="N40" s="206"/>
      <c r="O40" s="206"/>
      <c r="P40" s="206"/>
      <c r="Q40" s="206"/>
      <c r="R40" s="206"/>
      <c r="S40" s="206"/>
      <c r="T40" s="206"/>
      <c r="U40" s="206"/>
      <c r="V40" s="206"/>
      <c r="W40" s="206"/>
      <c r="X40" s="206"/>
      <c r="Y40" s="206"/>
      <c r="Z40" s="206"/>
    </row>
    <row r="41" spans="1:26" ht="15.75" customHeight="1" x14ac:dyDescent="0.25">
      <c r="A41" s="1609"/>
      <c r="B41" s="1664"/>
      <c r="C41" s="732"/>
      <c r="D41" s="631"/>
      <c r="E41" s="160"/>
      <c r="F41" s="631"/>
      <c r="G41" s="160"/>
      <c r="H41" s="631"/>
      <c r="I41" s="160"/>
      <c r="J41" s="631"/>
      <c r="K41" s="160"/>
      <c r="L41" s="631"/>
      <c r="M41" s="727"/>
      <c r="N41" s="206"/>
      <c r="O41" s="206"/>
      <c r="P41" s="206"/>
      <c r="Q41" s="206"/>
      <c r="R41" s="206"/>
      <c r="S41" s="206"/>
      <c r="T41" s="206"/>
      <c r="U41" s="206"/>
      <c r="V41" s="206"/>
      <c r="W41" s="206"/>
      <c r="X41" s="206"/>
      <c r="Y41" s="206"/>
      <c r="Z41" s="206"/>
    </row>
    <row r="42" spans="1:26" ht="15.75" customHeight="1" x14ac:dyDescent="0.25">
      <c r="A42" s="1609"/>
      <c r="B42" s="1664"/>
      <c r="C42" s="690"/>
      <c r="D42" s="1457"/>
      <c r="E42" s="1127"/>
      <c r="F42" s="1457"/>
      <c r="G42" s="1127"/>
      <c r="H42" s="1457"/>
      <c r="I42" s="1127"/>
      <c r="J42" s="1457"/>
      <c r="K42" s="1127"/>
      <c r="L42" s="1457"/>
      <c r="M42" s="727"/>
      <c r="N42" s="206"/>
      <c r="O42" s="206"/>
      <c r="P42" s="206"/>
      <c r="Q42" s="206"/>
      <c r="R42" s="206"/>
      <c r="S42" s="206"/>
      <c r="T42" s="206"/>
      <c r="U42" s="206"/>
      <c r="V42" s="206"/>
      <c r="W42" s="206"/>
      <c r="X42" s="206"/>
      <c r="Y42" s="206"/>
      <c r="Z42" s="206"/>
    </row>
    <row r="43" spans="1:26" ht="15.75" customHeight="1" x14ac:dyDescent="0.25">
      <c r="A43" s="1609"/>
      <c r="B43" s="1664"/>
      <c r="C43" s="690"/>
      <c r="D43" s="1488" t="s">
        <v>1382</v>
      </c>
      <c r="E43" s="1367" t="s">
        <v>1381</v>
      </c>
      <c r="F43" s="1457"/>
      <c r="G43" s="1127"/>
      <c r="H43" s="1457"/>
      <c r="I43" s="1127"/>
      <c r="J43" s="1457"/>
      <c r="K43" s="1127"/>
      <c r="L43" s="1457"/>
      <c r="M43" s="727"/>
      <c r="N43" s="206"/>
      <c r="O43" s="206"/>
      <c r="P43" s="206"/>
      <c r="Q43" s="206"/>
      <c r="R43" s="206"/>
      <c r="S43" s="206"/>
      <c r="T43" s="206"/>
      <c r="U43" s="206"/>
      <c r="V43" s="206"/>
      <c r="W43" s="206"/>
      <c r="X43" s="206"/>
      <c r="Y43" s="206"/>
      <c r="Z43" s="206"/>
    </row>
    <row r="44" spans="1:26" ht="15.75" customHeight="1" x14ac:dyDescent="0.25">
      <c r="A44" s="1609"/>
      <c r="B44" s="1572"/>
      <c r="C44" s="693"/>
      <c r="D44" s="74">
        <v>2023</v>
      </c>
      <c r="E44" s="631">
        <v>1</v>
      </c>
      <c r="F44" s="756"/>
      <c r="G44" s="560"/>
      <c r="H44" s="756"/>
      <c r="I44" s="560"/>
      <c r="J44" s="756"/>
      <c r="K44" s="560"/>
      <c r="L44" s="756"/>
      <c r="M44" s="727"/>
      <c r="N44" s="206"/>
      <c r="O44" s="206"/>
      <c r="P44" s="206"/>
      <c r="Q44" s="206"/>
      <c r="R44" s="206"/>
      <c r="S44" s="206"/>
      <c r="T44" s="206"/>
      <c r="U44" s="206"/>
      <c r="V44" s="206"/>
      <c r="W44" s="206"/>
      <c r="X44" s="206"/>
      <c r="Y44" s="206"/>
      <c r="Z44" s="206"/>
    </row>
    <row r="45" spans="1:26" ht="18" customHeight="1" x14ac:dyDescent="0.25">
      <c r="A45" s="1609"/>
      <c r="B45" s="1938" t="s">
        <v>606</v>
      </c>
      <c r="C45" s="558"/>
      <c r="D45" s="558"/>
      <c r="E45" s="558"/>
      <c r="F45" s="558"/>
      <c r="G45" s="560"/>
      <c r="H45" s="558"/>
      <c r="I45" s="558"/>
      <c r="J45" s="558"/>
      <c r="K45" s="558"/>
      <c r="L45" s="5"/>
      <c r="M45" s="209"/>
      <c r="N45" s="206"/>
      <c r="O45" s="206"/>
      <c r="P45" s="206"/>
      <c r="Q45" s="206"/>
      <c r="R45" s="206"/>
      <c r="S45" s="206"/>
      <c r="T45" s="206"/>
      <c r="U45" s="206"/>
      <c r="V45" s="206"/>
      <c r="W45" s="206"/>
      <c r="X45" s="206"/>
      <c r="Y45" s="206"/>
      <c r="Z45" s="206"/>
    </row>
    <row r="46" spans="1:26" ht="15.75" customHeight="1" x14ac:dyDescent="0.25">
      <c r="A46" s="1609"/>
      <c r="B46" s="1664"/>
      <c r="C46" s="5"/>
      <c r="D46" s="654" t="s">
        <v>325</v>
      </c>
      <c r="E46" s="654" t="s">
        <v>96</v>
      </c>
      <c r="F46" s="1856" t="s">
        <v>607</v>
      </c>
      <c r="G46" s="1943"/>
      <c r="H46" s="558"/>
      <c r="I46" s="560" t="s">
        <v>590</v>
      </c>
      <c r="J46" s="560"/>
      <c r="K46" s="558"/>
      <c r="L46" s="5"/>
      <c r="M46" s="209"/>
      <c r="N46" s="206"/>
      <c r="O46" s="206"/>
      <c r="P46" s="206"/>
      <c r="Q46" s="206"/>
      <c r="R46" s="206"/>
      <c r="S46" s="206"/>
      <c r="T46" s="206"/>
      <c r="U46" s="206"/>
      <c r="V46" s="206"/>
      <c r="W46" s="206"/>
      <c r="X46" s="206"/>
      <c r="Y46" s="206"/>
      <c r="Z46" s="206"/>
    </row>
    <row r="47" spans="1:26" ht="15.75" customHeight="1" x14ac:dyDescent="0.25">
      <c r="A47" s="1609"/>
      <c r="B47" s="1664"/>
      <c r="C47" s="757"/>
      <c r="D47" s="561"/>
      <c r="E47" s="561" t="s">
        <v>589</v>
      </c>
      <c r="F47" s="1568"/>
      <c r="G47" s="1553"/>
      <c r="H47" s="559"/>
      <c r="I47" s="1944"/>
      <c r="J47" s="1553"/>
      <c r="K47" s="558"/>
      <c r="L47" s="5"/>
      <c r="M47" s="209"/>
      <c r="N47" s="206"/>
      <c r="O47" s="206"/>
      <c r="P47" s="206"/>
      <c r="Q47" s="206"/>
      <c r="R47" s="206"/>
      <c r="S47" s="206"/>
      <c r="T47" s="206"/>
      <c r="U47" s="206"/>
      <c r="V47" s="206"/>
      <c r="W47" s="206"/>
      <c r="X47" s="206"/>
      <c r="Y47" s="206"/>
      <c r="Z47" s="206"/>
    </row>
    <row r="48" spans="1:26" ht="15.75" customHeight="1" x14ac:dyDescent="0.25">
      <c r="A48" s="1609"/>
      <c r="B48" s="1572"/>
      <c r="C48" s="558"/>
      <c r="D48" s="558"/>
      <c r="E48" s="558"/>
      <c r="F48" s="558"/>
      <c r="G48" s="558"/>
      <c r="H48" s="558"/>
      <c r="I48" s="558"/>
      <c r="J48" s="558"/>
      <c r="K48" s="558"/>
      <c r="L48" s="5"/>
      <c r="M48" s="209"/>
      <c r="N48" s="206"/>
      <c r="O48" s="206"/>
      <c r="P48" s="206"/>
      <c r="Q48" s="206"/>
      <c r="R48" s="206"/>
      <c r="S48" s="206"/>
      <c r="T48" s="206"/>
      <c r="U48" s="206"/>
      <c r="V48" s="206"/>
      <c r="W48" s="206"/>
      <c r="X48" s="206"/>
      <c r="Y48" s="206"/>
      <c r="Z48" s="206"/>
    </row>
    <row r="49" spans="1:26" ht="15.75" customHeight="1" x14ac:dyDescent="0.25">
      <c r="A49" s="1609"/>
      <c r="B49" s="744" t="s">
        <v>609</v>
      </c>
      <c r="C49" s="1606" t="s">
        <v>977</v>
      </c>
      <c r="D49" s="1548"/>
      <c r="E49" s="1548"/>
      <c r="F49" s="1548"/>
      <c r="G49" s="1548"/>
      <c r="H49" s="1548"/>
      <c r="I49" s="1548"/>
      <c r="J49" s="1548"/>
      <c r="K49" s="1548"/>
      <c r="L49" s="1548"/>
      <c r="M49" s="1581"/>
      <c r="N49" s="206"/>
      <c r="O49" s="206"/>
      <c r="P49" s="206"/>
      <c r="Q49" s="206"/>
      <c r="R49" s="206"/>
      <c r="S49" s="206"/>
      <c r="T49" s="206"/>
      <c r="U49" s="206"/>
      <c r="V49" s="206"/>
      <c r="W49" s="206"/>
      <c r="X49" s="206"/>
      <c r="Y49" s="206"/>
      <c r="Z49" s="206"/>
    </row>
    <row r="50" spans="1:26" ht="15.75" customHeight="1" x14ac:dyDescent="0.25">
      <c r="A50" s="1609"/>
      <c r="B50" s="744" t="s">
        <v>610</v>
      </c>
      <c r="C50" s="1589" t="s">
        <v>295</v>
      </c>
      <c r="D50" s="1548"/>
      <c r="E50" s="1548"/>
      <c r="F50" s="1548"/>
      <c r="G50" s="1548"/>
      <c r="H50" s="1548"/>
      <c r="I50" s="1548"/>
      <c r="J50" s="1548"/>
      <c r="K50" s="1548"/>
      <c r="L50" s="1548"/>
      <c r="M50" s="1581"/>
      <c r="N50" s="206"/>
      <c r="O50" s="206"/>
      <c r="P50" s="206"/>
      <c r="Q50" s="206"/>
      <c r="R50" s="206"/>
      <c r="S50" s="206"/>
      <c r="T50" s="206"/>
      <c r="U50" s="206"/>
      <c r="V50" s="206"/>
      <c r="W50" s="206"/>
      <c r="X50" s="206"/>
      <c r="Y50" s="206"/>
      <c r="Z50" s="206"/>
    </row>
    <row r="51" spans="1:26" ht="15.75" customHeight="1" x14ac:dyDescent="0.25">
      <c r="A51" s="1609"/>
      <c r="B51" s="746" t="s">
        <v>612</v>
      </c>
      <c r="C51" s="1589">
        <v>30</v>
      </c>
      <c r="D51" s="1548"/>
      <c r="E51" s="1548"/>
      <c r="F51" s="1548"/>
      <c r="G51" s="1548"/>
      <c r="H51" s="1548"/>
      <c r="I51" s="1548"/>
      <c r="J51" s="1548"/>
      <c r="K51" s="1548"/>
      <c r="L51" s="1548"/>
      <c r="M51" s="1581"/>
      <c r="N51" s="206"/>
      <c r="O51" s="206"/>
      <c r="P51" s="206"/>
      <c r="Q51" s="206"/>
      <c r="R51" s="206"/>
      <c r="S51" s="206"/>
      <c r="T51" s="206"/>
      <c r="U51" s="206"/>
      <c r="V51" s="206"/>
      <c r="W51" s="206"/>
      <c r="X51" s="206"/>
      <c r="Y51" s="206"/>
      <c r="Z51" s="206"/>
    </row>
    <row r="52" spans="1:26" ht="15.75" customHeight="1" x14ac:dyDescent="0.25">
      <c r="A52" s="1610"/>
      <c r="B52" s="744" t="s">
        <v>613</v>
      </c>
      <c r="C52" s="1589">
        <v>0</v>
      </c>
      <c r="D52" s="1548"/>
      <c r="E52" s="1548"/>
      <c r="F52" s="1548"/>
      <c r="G52" s="1548"/>
      <c r="H52" s="1548"/>
      <c r="I52" s="1548"/>
      <c r="J52" s="1548"/>
      <c r="K52" s="1548"/>
      <c r="L52" s="1548"/>
      <c r="M52" s="1581"/>
      <c r="N52" s="206"/>
      <c r="O52" s="206"/>
      <c r="P52" s="206"/>
      <c r="Q52" s="206"/>
      <c r="R52" s="206"/>
      <c r="S52" s="206"/>
      <c r="T52" s="206"/>
      <c r="U52" s="206"/>
      <c r="V52" s="206"/>
      <c r="W52" s="206"/>
      <c r="X52" s="206"/>
      <c r="Y52" s="206"/>
      <c r="Z52" s="206"/>
    </row>
    <row r="53" spans="1:26" ht="15.75" customHeight="1" x14ac:dyDescent="0.25">
      <c r="A53" s="1939" t="s">
        <v>615</v>
      </c>
      <c r="B53" s="767" t="s">
        <v>616</v>
      </c>
      <c r="C53" s="1589" t="s">
        <v>273</v>
      </c>
      <c r="D53" s="1548"/>
      <c r="E53" s="1548"/>
      <c r="F53" s="1548"/>
      <c r="G53" s="1548"/>
      <c r="H53" s="1548"/>
      <c r="I53" s="1548"/>
      <c r="J53" s="1548"/>
      <c r="K53" s="1548"/>
      <c r="L53" s="1548"/>
      <c r="M53" s="1581"/>
      <c r="N53" s="206"/>
      <c r="O53" s="206"/>
      <c r="P53" s="206"/>
      <c r="Q53" s="206"/>
      <c r="R53" s="206"/>
      <c r="S53" s="206"/>
      <c r="T53" s="206"/>
      <c r="U53" s="206"/>
      <c r="V53" s="206"/>
      <c r="W53" s="206"/>
      <c r="X53" s="206"/>
      <c r="Y53" s="206"/>
      <c r="Z53" s="206"/>
    </row>
    <row r="54" spans="1:26" ht="15.75" customHeight="1" x14ac:dyDescent="0.25">
      <c r="A54" s="1609"/>
      <c r="B54" s="767" t="s">
        <v>617</v>
      </c>
      <c r="C54" s="1589" t="s">
        <v>713</v>
      </c>
      <c r="D54" s="1548"/>
      <c r="E54" s="1548"/>
      <c r="F54" s="1548"/>
      <c r="G54" s="1548"/>
      <c r="H54" s="1548"/>
      <c r="I54" s="1548"/>
      <c r="J54" s="1548"/>
      <c r="K54" s="1548"/>
      <c r="L54" s="1548"/>
      <c r="M54" s="1581"/>
      <c r="N54" s="206"/>
      <c r="O54" s="206"/>
      <c r="P54" s="206"/>
      <c r="Q54" s="206"/>
      <c r="R54" s="206"/>
      <c r="S54" s="206"/>
      <c r="T54" s="206"/>
      <c r="U54" s="206"/>
      <c r="V54" s="206"/>
      <c r="W54" s="206"/>
      <c r="X54" s="206"/>
      <c r="Y54" s="206"/>
      <c r="Z54" s="206"/>
    </row>
    <row r="55" spans="1:26" ht="15.75" customHeight="1" x14ac:dyDescent="0.25">
      <c r="A55" s="1609"/>
      <c r="B55" s="767" t="s">
        <v>619</v>
      </c>
      <c r="C55" s="1589" t="s">
        <v>88</v>
      </c>
      <c r="D55" s="1548"/>
      <c r="E55" s="1548"/>
      <c r="F55" s="1548"/>
      <c r="G55" s="1548"/>
      <c r="H55" s="1548"/>
      <c r="I55" s="1548"/>
      <c r="J55" s="1548"/>
      <c r="K55" s="1548"/>
      <c r="L55" s="1548"/>
      <c r="M55" s="1581"/>
      <c r="N55" s="206"/>
      <c r="O55" s="206"/>
      <c r="P55" s="206"/>
      <c r="Q55" s="206"/>
      <c r="R55" s="206"/>
      <c r="S55" s="206"/>
      <c r="T55" s="206"/>
      <c r="U55" s="206"/>
      <c r="V55" s="206"/>
      <c r="W55" s="206"/>
      <c r="X55" s="206"/>
      <c r="Y55" s="206"/>
      <c r="Z55" s="206"/>
    </row>
    <row r="56" spans="1:26" ht="15.75" customHeight="1" x14ac:dyDescent="0.25">
      <c r="A56" s="1609"/>
      <c r="B56" s="767" t="s">
        <v>621</v>
      </c>
      <c r="C56" s="1589" t="s">
        <v>272</v>
      </c>
      <c r="D56" s="1548"/>
      <c r="E56" s="1548"/>
      <c r="F56" s="1548"/>
      <c r="G56" s="1548"/>
      <c r="H56" s="1548"/>
      <c r="I56" s="1548"/>
      <c r="J56" s="1548"/>
      <c r="K56" s="1548"/>
      <c r="L56" s="1548"/>
      <c r="M56" s="1581"/>
      <c r="N56" s="206"/>
      <c r="O56" s="206"/>
      <c r="P56" s="206"/>
      <c r="Q56" s="206"/>
      <c r="R56" s="206"/>
      <c r="S56" s="206"/>
      <c r="T56" s="206"/>
      <c r="U56" s="206"/>
      <c r="V56" s="206"/>
      <c r="W56" s="206"/>
      <c r="X56" s="206"/>
      <c r="Y56" s="206"/>
      <c r="Z56" s="206"/>
    </row>
    <row r="57" spans="1:26" ht="15.75" customHeight="1" x14ac:dyDescent="0.25">
      <c r="A57" s="1609"/>
      <c r="B57" s="767" t="s">
        <v>622</v>
      </c>
      <c r="C57" s="1782" t="s">
        <v>275</v>
      </c>
      <c r="D57" s="1548"/>
      <c r="E57" s="1548"/>
      <c r="F57" s="1548"/>
      <c r="G57" s="1548"/>
      <c r="H57" s="1548"/>
      <c r="I57" s="1548"/>
      <c r="J57" s="1548"/>
      <c r="K57" s="1548"/>
      <c r="L57" s="1548"/>
      <c r="M57" s="1581"/>
      <c r="N57" s="206"/>
      <c r="O57" s="206"/>
      <c r="P57" s="206"/>
      <c r="Q57" s="206"/>
      <c r="R57" s="206"/>
      <c r="S57" s="206"/>
      <c r="T57" s="206"/>
      <c r="U57" s="206"/>
      <c r="V57" s="206"/>
      <c r="W57" s="206"/>
      <c r="X57" s="206"/>
      <c r="Y57" s="206"/>
      <c r="Z57" s="206"/>
    </row>
    <row r="58" spans="1:26" ht="16.5" customHeight="1" x14ac:dyDescent="0.25">
      <c r="A58" s="1741"/>
      <c r="B58" s="951" t="s">
        <v>623</v>
      </c>
      <c r="C58" s="1589" t="s">
        <v>274</v>
      </c>
      <c r="D58" s="1548"/>
      <c r="E58" s="1548"/>
      <c r="F58" s="1548"/>
      <c r="G58" s="1548"/>
      <c r="H58" s="1548"/>
      <c r="I58" s="1548"/>
      <c r="J58" s="1548"/>
      <c r="K58" s="1548"/>
      <c r="L58" s="1548"/>
      <c r="M58" s="1581"/>
      <c r="N58" s="206"/>
      <c r="O58" s="206"/>
      <c r="P58" s="206"/>
      <c r="Q58" s="206"/>
      <c r="R58" s="206"/>
      <c r="S58" s="206"/>
      <c r="T58" s="206"/>
      <c r="U58" s="206"/>
      <c r="V58" s="206"/>
      <c r="W58" s="206"/>
      <c r="X58" s="206"/>
      <c r="Y58" s="206"/>
      <c r="Z58" s="206"/>
    </row>
    <row r="59" spans="1:26" ht="15.75" customHeight="1" x14ac:dyDescent="0.25">
      <c r="A59" s="1939" t="s">
        <v>624</v>
      </c>
      <c r="B59" s="750" t="s">
        <v>625</v>
      </c>
      <c r="C59" s="1589" t="s">
        <v>626</v>
      </c>
      <c r="D59" s="1548"/>
      <c r="E59" s="1548"/>
      <c r="F59" s="1548"/>
      <c r="G59" s="1548"/>
      <c r="H59" s="1548"/>
      <c r="I59" s="1548"/>
      <c r="J59" s="1548"/>
      <c r="K59" s="1548"/>
      <c r="L59" s="1548"/>
      <c r="M59" s="1581"/>
      <c r="N59" s="206"/>
      <c r="O59" s="206"/>
      <c r="P59" s="206"/>
      <c r="Q59" s="206"/>
      <c r="R59" s="206"/>
      <c r="S59" s="206"/>
      <c r="T59" s="206"/>
      <c r="U59" s="206"/>
      <c r="V59" s="206"/>
      <c r="W59" s="206"/>
      <c r="X59" s="206"/>
      <c r="Y59" s="206"/>
      <c r="Z59" s="206"/>
    </row>
    <row r="60" spans="1:26" ht="30" customHeight="1" x14ac:dyDescent="0.25">
      <c r="A60" s="1609"/>
      <c r="B60" s="750" t="s">
        <v>627</v>
      </c>
      <c r="C60" s="1589" t="s">
        <v>639</v>
      </c>
      <c r="D60" s="1548"/>
      <c r="E60" s="1548"/>
      <c r="F60" s="1548"/>
      <c r="G60" s="1548"/>
      <c r="H60" s="1548"/>
      <c r="I60" s="1548"/>
      <c r="J60" s="1548"/>
      <c r="K60" s="1548"/>
      <c r="L60" s="1548"/>
      <c r="M60" s="1581"/>
      <c r="N60" s="206"/>
      <c r="O60" s="206"/>
      <c r="P60" s="206"/>
      <c r="Q60" s="206"/>
      <c r="R60" s="206"/>
      <c r="S60" s="206"/>
      <c r="T60" s="206"/>
      <c r="U60" s="206"/>
      <c r="V60" s="206"/>
      <c r="W60" s="206"/>
      <c r="X60" s="206"/>
      <c r="Y60" s="206"/>
      <c r="Z60" s="206"/>
    </row>
    <row r="61" spans="1:26" ht="30" customHeight="1" x14ac:dyDescent="0.25">
      <c r="A61" s="1610"/>
      <c r="B61" s="758" t="s">
        <v>231</v>
      </c>
      <c r="C61" s="1589" t="s">
        <v>620</v>
      </c>
      <c r="D61" s="1548"/>
      <c r="E61" s="1548"/>
      <c r="F61" s="1548"/>
      <c r="G61" s="1548"/>
      <c r="H61" s="1548"/>
      <c r="I61" s="1548"/>
      <c r="J61" s="1548"/>
      <c r="K61" s="1548"/>
      <c r="L61" s="1548"/>
      <c r="M61" s="1581"/>
      <c r="N61" s="206"/>
      <c r="O61" s="206"/>
      <c r="P61" s="206"/>
      <c r="Q61" s="206"/>
      <c r="R61" s="206"/>
      <c r="S61" s="206"/>
      <c r="T61" s="206"/>
      <c r="U61" s="206"/>
      <c r="V61" s="206"/>
      <c r="W61" s="206"/>
      <c r="X61" s="206"/>
      <c r="Y61" s="206"/>
      <c r="Z61" s="206"/>
    </row>
    <row r="62" spans="1:26" ht="15.75" customHeight="1" x14ac:dyDescent="0.25">
      <c r="A62" s="263" t="s">
        <v>629</v>
      </c>
      <c r="B62" s="264"/>
      <c r="C62" s="1625"/>
      <c r="D62" s="1626"/>
      <c r="E62" s="1626"/>
      <c r="F62" s="1626"/>
      <c r="G62" s="1626"/>
      <c r="H62" s="1626"/>
      <c r="I62" s="1626"/>
      <c r="J62" s="1626"/>
      <c r="K62" s="1626"/>
      <c r="L62" s="1626"/>
      <c r="M62" s="1627"/>
      <c r="N62" s="206"/>
      <c r="O62" s="206"/>
      <c r="P62" s="206"/>
      <c r="Q62" s="206"/>
      <c r="R62" s="206"/>
      <c r="S62" s="206"/>
      <c r="T62" s="206"/>
      <c r="U62" s="206"/>
      <c r="V62" s="206"/>
      <c r="W62" s="206"/>
      <c r="X62" s="206"/>
      <c r="Y62" s="206"/>
      <c r="Z62" s="206"/>
    </row>
    <row r="63" spans="1:26" ht="15.75" customHeight="1" x14ac:dyDescent="0.25">
      <c r="A63" s="206"/>
      <c r="B63" s="215"/>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row>
    <row r="64" spans="1:26" ht="15.75" customHeight="1" x14ac:dyDescent="0.25">
      <c r="A64" s="206"/>
      <c r="B64" s="215"/>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5.75" customHeight="1" x14ac:dyDescent="0.25">
      <c r="A65" s="206"/>
      <c r="B65" s="21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5.75" customHeight="1" x14ac:dyDescent="0.25">
      <c r="A66" s="206"/>
      <c r="B66" s="21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5.75" customHeight="1" x14ac:dyDescent="0.25">
      <c r="A67" s="206"/>
      <c r="B67" s="21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5.75" customHeight="1" x14ac:dyDescent="0.25">
      <c r="A68" s="206"/>
      <c r="B68" s="21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5.75" customHeight="1" x14ac:dyDescent="0.25">
      <c r="A69" s="206"/>
      <c r="B69" s="21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5.75" customHeight="1" x14ac:dyDescent="0.25">
      <c r="A70" s="206"/>
      <c r="B70" s="21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5.75" customHeight="1" x14ac:dyDescent="0.25">
      <c r="A71" s="206"/>
      <c r="B71" s="215"/>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5.75" customHeight="1" x14ac:dyDescent="0.25">
      <c r="A72" s="206"/>
      <c r="B72" s="215"/>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5.75" customHeight="1" x14ac:dyDescent="0.25">
      <c r="A73" s="206"/>
      <c r="B73" s="215"/>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5.75" customHeight="1" x14ac:dyDescent="0.25">
      <c r="A74" s="206"/>
      <c r="B74" s="215"/>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5.75" customHeight="1" x14ac:dyDescent="0.25">
      <c r="A75" s="206"/>
      <c r="B75" s="21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5.75" customHeight="1" x14ac:dyDescent="0.25">
      <c r="A76" s="206"/>
      <c r="B76" s="21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5.75" customHeight="1" x14ac:dyDescent="0.25">
      <c r="A77" s="206"/>
      <c r="B77" s="21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5.75" customHeight="1" x14ac:dyDescent="0.25">
      <c r="A78" s="206"/>
      <c r="B78" s="215"/>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5.75" customHeight="1" x14ac:dyDescent="0.25">
      <c r="A79" s="206"/>
      <c r="B79" s="215"/>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5.75" customHeight="1" x14ac:dyDescent="0.25">
      <c r="A80" s="206"/>
      <c r="B80" s="215"/>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5.75" customHeight="1" x14ac:dyDescent="0.25">
      <c r="A81" s="206"/>
      <c r="B81" s="215"/>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5.75" customHeight="1" x14ac:dyDescent="0.25">
      <c r="A82" s="206"/>
      <c r="B82" s="215"/>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5.75" customHeight="1" x14ac:dyDescent="0.25">
      <c r="A83" s="206"/>
      <c r="B83" s="215"/>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5.75" customHeight="1" x14ac:dyDescent="0.25">
      <c r="A84" s="206"/>
      <c r="B84" s="215"/>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5.75" customHeight="1" x14ac:dyDescent="0.25">
      <c r="A85" s="206"/>
      <c r="B85" s="215"/>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5.75" customHeight="1" x14ac:dyDescent="0.25">
      <c r="A86" s="206"/>
      <c r="B86" s="21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5.75" customHeight="1" x14ac:dyDescent="0.25">
      <c r="A87" s="206"/>
      <c r="B87" s="215"/>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5.75" customHeight="1" x14ac:dyDescent="0.25">
      <c r="A88" s="206"/>
      <c r="B88" s="215"/>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5.75" customHeight="1" x14ac:dyDescent="0.25">
      <c r="A89" s="206"/>
      <c r="B89" s="215"/>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5.75" customHeight="1" x14ac:dyDescent="0.25">
      <c r="A90" s="206"/>
      <c r="B90" s="215"/>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5.75" customHeight="1" x14ac:dyDescent="0.25">
      <c r="A91" s="206"/>
      <c r="B91" s="215"/>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5.75" customHeight="1" x14ac:dyDescent="0.25">
      <c r="A92" s="206"/>
      <c r="B92" s="215"/>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5.75" customHeight="1" x14ac:dyDescent="0.25">
      <c r="A93" s="206"/>
      <c r="B93" s="215"/>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5.75" customHeight="1" x14ac:dyDescent="0.25">
      <c r="A94" s="206"/>
      <c r="B94" s="215"/>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5.75" customHeight="1" x14ac:dyDescent="0.25">
      <c r="A95" s="206"/>
      <c r="B95" s="215"/>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5.75" customHeight="1" x14ac:dyDescent="0.25">
      <c r="A96" s="206"/>
      <c r="B96" s="215"/>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5.75" customHeight="1" x14ac:dyDescent="0.25">
      <c r="A97" s="206"/>
      <c r="B97" s="21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5.75" customHeight="1" x14ac:dyDescent="0.25">
      <c r="A98" s="206"/>
      <c r="B98" s="215"/>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5.75" customHeight="1" x14ac:dyDescent="0.25">
      <c r="A99" s="206"/>
      <c r="B99" s="21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5.75" customHeight="1" x14ac:dyDescent="0.25">
      <c r="A100" s="206"/>
      <c r="B100" s="215"/>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5.75" customHeight="1" x14ac:dyDescent="0.25">
      <c r="A101" s="206"/>
      <c r="B101" s="215"/>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5.75" customHeight="1" x14ac:dyDescent="0.25">
      <c r="A102" s="206"/>
      <c r="B102" s="215"/>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5.75" customHeight="1" x14ac:dyDescent="0.25">
      <c r="A103" s="206"/>
      <c r="B103" s="215"/>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5.75" customHeight="1" x14ac:dyDescent="0.25">
      <c r="A104" s="206"/>
      <c r="B104" s="215"/>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5.75" customHeight="1" x14ac:dyDescent="0.25">
      <c r="A105" s="206"/>
      <c r="B105" s="215"/>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5.75" customHeight="1" x14ac:dyDescent="0.25">
      <c r="A106" s="206"/>
      <c r="B106" s="215"/>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5.75" customHeight="1" x14ac:dyDescent="0.25">
      <c r="A107" s="206"/>
      <c r="B107" s="215"/>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5.75" customHeight="1" x14ac:dyDescent="0.25">
      <c r="A108" s="206"/>
      <c r="B108" s="215"/>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5.75" customHeight="1" x14ac:dyDescent="0.25">
      <c r="A109" s="206"/>
      <c r="B109" s="215"/>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5.75" customHeight="1" x14ac:dyDescent="0.25">
      <c r="A110" s="206"/>
      <c r="B110" s="215"/>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5.75" customHeight="1" x14ac:dyDescent="0.25">
      <c r="A111" s="206"/>
      <c r="B111" s="215"/>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5.75" customHeight="1" x14ac:dyDescent="0.25">
      <c r="A112" s="206"/>
      <c r="B112" s="215"/>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5.75" customHeight="1" x14ac:dyDescent="0.25">
      <c r="A113" s="206"/>
      <c r="B113" s="215"/>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5.75" customHeight="1" x14ac:dyDescent="0.25">
      <c r="A114" s="206"/>
      <c r="B114" s="215"/>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5.75" customHeight="1" x14ac:dyDescent="0.25">
      <c r="A115" s="206"/>
      <c r="B115" s="215"/>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5.75" customHeight="1" x14ac:dyDescent="0.25">
      <c r="A116" s="206"/>
      <c r="B116" s="215"/>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5.75" customHeight="1" x14ac:dyDescent="0.25">
      <c r="A117" s="206"/>
      <c r="B117" s="215"/>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5.75" customHeight="1" x14ac:dyDescent="0.25">
      <c r="A118" s="206"/>
      <c r="B118" s="215"/>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5.75" customHeight="1" x14ac:dyDescent="0.25">
      <c r="A119" s="206"/>
      <c r="B119" s="215"/>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5.75" customHeight="1" x14ac:dyDescent="0.25">
      <c r="A120" s="206"/>
      <c r="B120" s="215"/>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5.75" customHeight="1" x14ac:dyDescent="0.25">
      <c r="A121" s="206"/>
      <c r="B121" s="215"/>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5.75" customHeight="1" x14ac:dyDescent="0.25">
      <c r="A122" s="206"/>
      <c r="B122" s="215"/>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5.75" customHeight="1" x14ac:dyDescent="0.25">
      <c r="A123" s="206"/>
      <c r="B123" s="215"/>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5.75" customHeight="1" x14ac:dyDescent="0.25">
      <c r="A124" s="206"/>
      <c r="B124" s="215"/>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5.75" customHeight="1" x14ac:dyDescent="0.25">
      <c r="A125" s="206"/>
      <c r="B125" s="215"/>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5.75" customHeight="1" x14ac:dyDescent="0.25">
      <c r="A126" s="206"/>
      <c r="B126" s="215"/>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5.75" customHeight="1" x14ac:dyDescent="0.25">
      <c r="A127" s="206"/>
      <c r="B127" s="215"/>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5.75" customHeight="1" x14ac:dyDescent="0.25">
      <c r="A128" s="206"/>
      <c r="B128" s="215"/>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5.75" customHeight="1" x14ac:dyDescent="0.25">
      <c r="A129" s="206"/>
      <c r="B129" s="215"/>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5.75" customHeight="1" x14ac:dyDescent="0.25">
      <c r="A130" s="206"/>
      <c r="B130" s="215"/>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5.75" customHeight="1" x14ac:dyDescent="0.25">
      <c r="A131" s="206"/>
      <c r="B131" s="215"/>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5.75" customHeight="1" x14ac:dyDescent="0.25">
      <c r="A132" s="206"/>
      <c r="B132" s="215"/>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5.75" customHeight="1" x14ac:dyDescent="0.25">
      <c r="A133" s="206"/>
      <c r="B133" s="215"/>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5.75" customHeight="1" x14ac:dyDescent="0.25">
      <c r="A134" s="206"/>
      <c r="B134" s="215"/>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5.75" customHeight="1" x14ac:dyDescent="0.25">
      <c r="A135" s="206"/>
      <c r="B135" s="215"/>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5.75" customHeight="1" x14ac:dyDescent="0.25">
      <c r="A136" s="206"/>
      <c r="B136" s="215"/>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5.75" customHeight="1" x14ac:dyDescent="0.25">
      <c r="A137" s="206"/>
      <c r="B137" s="215"/>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5.75" customHeight="1" x14ac:dyDescent="0.25">
      <c r="A138" s="206"/>
      <c r="B138" s="215"/>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5.75" customHeight="1" x14ac:dyDescent="0.25">
      <c r="A139" s="206"/>
      <c r="B139" s="215"/>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5.75" customHeight="1" x14ac:dyDescent="0.25">
      <c r="A140" s="206"/>
      <c r="B140" s="215"/>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5.75" customHeight="1" x14ac:dyDescent="0.25">
      <c r="A141" s="206"/>
      <c r="B141" s="215"/>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5.75" customHeight="1" x14ac:dyDescent="0.25">
      <c r="A142" s="206"/>
      <c r="B142" s="215"/>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5.75" customHeight="1" x14ac:dyDescent="0.25">
      <c r="A143" s="206"/>
      <c r="B143" s="215"/>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5.75" customHeight="1" x14ac:dyDescent="0.25">
      <c r="A144" s="206"/>
      <c r="B144" s="215"/>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5.75" customHeight="1" x14ac:dyDescent="0.25">
      <c r="A145" s="206"/>
      <c r="B145" s="215"/>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5.75" customHeight="1" x14ac:dyDescent="0.25">
      <c r="A146" s="206"/>
      <c r="B146" s="215"/>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5.75" customHeight="1" x14ac:dyDescent="0.25">
      <c r="A147" s="206"/>
      <c r="B147" s="215"/>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5.75" customHeight="1" x14ac:dyDescent="0.25">
      <c r="A148" s="206"/>
      <c r="B148" s="215"/>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5.75" customHeight="1" x14ac:dyDescent="0.25">
      <c r="A149" s="206"/>
      <c r="B149" s="215"/>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5.75" customHeight="1" x14ac:dyDescent="0.25">
      <c r="A150" s="206"/>
      <c r="B150" s="215"/>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5.75" customHeight="1" x14ac:dyDescent="0.25">
      <c r="A151" s="206"/>
      <c r="B151" s="215"/>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5.75" customHeight="1" x14ac:dyDescent="0.25">
      <c r="A152" s="206"/>
      <c r="B152" s="215"/>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5.75" customHeight="1" x14ac:dyDescent="0.25">
      <c r="A153" s="206"/>
      <c r="B153" s="215"/>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5.75" customHeight="1" x14ac:dyDescent="0.25">
      <c r="A154" s="206"/>
      <c r="B154" s="215"/>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5.75" customHeight="1" x14ac:dyDescent="0.25">
      <c r="A155" s="206"/>
      <c r="B155" s="215"/>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5.75" customHeight="1" x14ac:dyDescent="0.25">
      <c r="A156" s="206"/>
      <c r="B156" s="215"/>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5.75" customHeight="1" x14ac:dyDescent="0.25">
      <c r="A157" s="206"/>
      <c r="B157" s="215"/>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5.75" customHeight="1" x14ac:dyDescent="0.25">
      <c r="A158" s="206"/>
      <c r="B158" s="215"/>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5.75" customHeight="1" x14ac:dyDescent="0.25">
      <c r="A159" s="206"/>
      <c r="B159" s="215"/>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5.75" customHeight="1" x14ac:dyDescent="0.25">
      <c r="A160" s="206"/>
      <c r="B160" s="215"/>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5.75" customHeight="1" x14ac:dyDescent="0.25">
      <c r="A161" s="206"/>
      <c r="B161" s="21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5.75" customHeight="1" x14ac:dyDescent="0.25">
      <c r="A162" s="206"/>
      <c r="B162" s="215"/>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5.75" customHeight="1" x14ac:dyDescent="0.25">
      <c r="A163" s="206"/>
      <c r="B163" s="215"/>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5.75" customHeight="1" x14ac:dyDescent="0.25">
      <c r="A164" s="206"/>
      <c r="B164" s="215"/>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5.75" customHeight="1" x14ac:dyDescent="0.25">
      <c r="A165" s="206"/>
      <c r="B165" s="215"/>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5.75" customHeight="1" x14ac:dyDescent="0.25">
      <c r="A166" s="206"/>
      <c r="B166" s="215"/>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5.75" customHeight="1" x14ac:dyDescent="0.25">
      <c r="A167" s="206"/>
      <c r="B167" s="215"/>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5.75" customHeight="1" x14ac:dyDescent="0.25">
      <c r="A168" s="206"/>
      <c r="B168" s="215"/>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5.75" customHeight="1" x14ac:dyDescent="0.25">
      <c r="A169" s="206"/>
      <c r="B169" s="215"/>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5.75" customHeight="1" x14ac:dyDescent="0.25">
      <c r="A170" s="206"/>
      <c r="B170" s="215"/>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5.75" customHeight="1" x14ac:dyDescent="0.25">
      <c r="A171" s="206"/>
      <c r="B171" s="215"/>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5.75" customHeight="1" x14ac:dyDescent="0.25">
      <c r="A172" s="206"/>
      <c r="B172" s="215"/>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5.75" customHeight="1" x14ac:dyDescent="0.25">
      <c r="A173" s="206"/>
      <c r="B173" s="215"/>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5.75" customHeight="1" x14ac:dyDescent="0.25">
      <c r="A174" s="206"/>
      <c r="B174" s="215"/>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5.75" customHeight="1" x14ac:dyDescent="0.25">
      <c r="A175" s="206"/>
      <c r="B175" s="215"/>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5.75" customHeight="1" x14ac:dyDescent="0.25">
      <c r="A176" s="206"/>
      <c r="B176" s="215"/>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5.75" customHeight="1" x14ac:dyDescent="0.25">
      <c r="A177" s="206"/>
      <c r="B177" s="215"/>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5.75" customHeight="1" x14ac:dyDescent="0.25">
      <c r="A178" s="206"/>
      <c r="B178" s="215"/>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5.75" customHeight="1" x14ac:dyDescent="0.25">
      <c r="A179" s="206"/>
      <c r="B179" s="215"/>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5.75" customHeight="1" x14ac:dyDescent="0.25">
      <c r="A180" s="206"/>
      <c r="B180" s="215"/>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5.75" customHeight="1" x14ac:dyDescent="0.25">
      <c r="A181" s="206"/>
      <c r="B181" s="215"/>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5.75" customHeight="1" x14ac:dyDescent="0.25">
      <c r="A182" s="206"/>
      <c r="B182" s="215"/>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5.75" customHeight="1" x14ac:dyDescent="0.25">
      <c r="A183" s="206"/>
      <c r="B183" s="215"/>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5.75" customHeight="1" x14ac:dyDescent="0.25">
      <c r="A184" s="206"/>
      <c r="B184" s="215"/>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5.75" customHeight="1" x14ac:dyDescent="0.25">
      <c r="A185" s="206"/>
      <c r="B185" s="215"/>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5.75" customHeight="1" x14ac:dyDescent="0.25">
      <c r="A186" s="206"/>
      <c r="B186" s="215"/>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5.75" customHeight="1" x14ac:dyDescent="0.25">
      <c r="A187" s="206"/>
      <c r="B187" s="215"/>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5.75" customHeight="1" x14ac:dyDescent="0.25">
      <c r="A188" s="206"/>
      <c r="B188" s="215"/>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5.75" customHeight="1" x14ac:dyDescent="0.25">
      <c r="A189" s="206"/>
      <c r="B189" s="215"/>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5.75" customHeight="1" x14ac:dyDescent="0.25">
      <c r="A190" s="206"/>
      <c r="B190" s="215"/>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5.75" customHeight="1" x14ac:dyDescent="0.25">
      <c r="A191" s="206"/>
      <c r="B191" s="215"/>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5.75" customHeight="1" x14ac:dyDescent="0.25">
      <c r="A192" s="206"/>
      <c r="B192" s="215"/>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5.75" customHeight="1" x14ac:dyDescent="0.25">
      <c r="A193" s="206"/>
      <c r="B193" s="215"/>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5.75" customHeight="1" x14ac:dyDescent="0.25">
      <c r="A194" s="206"/>
      <c r="B194" s="215"/>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5.75" customHeight="1" x14ac:dyDescent="0.25">
      <c r="A195" s="206"/>
      <c r="B195" s="215"/>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5.75" customHeight="1" x14ac:dyDescent="0.25">
      <c r="A196" s="206"/>
      <c r="B196" s="215"/>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5.75" customHeight="1" x14ac:dyDescent="0.25">
      <c r="A197" s="206"/>
      <c r="B197" s="215"/>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5.75" customHeight="1" x14ac:dyDescent="0.25">
      <c r="A198" s="206"/>
      <c r="B198" s="215"/>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5.75" customHeight="1" x14ac:dyDescent="0.25">
      <c r="A199" s="206"/>
      <c r="B199" s="215"/>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5.75" customHeight="1" x14ac:dyDescent="0.25">
      <c r="A200" s="206"/>
      <c r="B200" s="215"/>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5.75" customHeight="1" x14ac:dyDescent="0.25">
      <c r="A201" s="206"/>
      <c r="B201" s="215"/>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5.75" customHeight="1" x14ac:dyDescent="0.25">
      <c r="A202" s="206"/>
      <c r="B202" s="215"/>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5.75" customHeight="1" x14ac:dyDescent="0.25">
      <c r="A203" s="206"/>
      <c r="B203" s="215"/>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5.75" customHeight="1" x14ac:dyDescent="0.25">
      <c r="A204" s="206"/>
      <c r="B204" s="215"/>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5.75" customHeight="1" x14ac:dyDescent="0.25">
      <c r="A205" s="206"/>
      <c r="B205" s="215"/>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5.75" customHeight="1" x14ac:dyDescent="0.25">
      <c r="A206" s="206"/>
      <c r="B206" s="215"/>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5.75" customHeight="1" x14ac:dyDescent="0.25">
      <c r="A207" s="206"/>
      <c r="B207" s="215"/>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5.75" customHeight="1" x14ac:dyDescent="0.25">
      <c r="A208" s="206"/>
      <c r="B208" s="215"/>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5.75" customHeight="1" x14ac:dyDescent="0.25">
      <c r="A209" s="206"/>
      <c r="B209" s="215"/>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5.75" customHeight="1" x14ac:dyDescent="0.25">
      <c r="A210" s="206"/>
      <c r="B210" s="215"/>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5.75" customHeight="1" x14ac:dyDescent="0.25">
      <c r="A211" s="206"/>
      <c r="B211" s="215"/>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5.75" customHeight="1" x14ac:dyDescent="0.25">
      <c r="A212" s="206"/>
      <c r="B212" s="215"/>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5.75" customHeight="1" x14ac:dyDescent="0.25">
      <c r="A213" s="206"/>
      <c r="B213" s="215"/>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5.75" customHeight="1" x14ac:dyDescent="0.25">
      <c r="A214" s="206"/>
      <c r="B214" s="215"/>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5.75" customHeight="1" x14ac:dyDescent="0.25">
      <c r="A215" s="206"/>
      <c r="B215" s="215"/>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5.75" customHeight="1" x14ac:dyDescent="0.25">
      <c r="A216" s="206"/>
      <c r="B216" s="215"/>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5.75" customHeight="1" x14ac:dyDescent="0.25">
      <c r="A217" s="206"/>
      <c r="B217" s="215"/>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5.75" customHeight="1" x14ac:dyDescent="0.25">
      <c r="A218" s="206"/>
      <c r="B218" s="215"/>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5.75" customHeight="1" x14ac:dyDescent="0.25">
      <c r="A219" s="206"/>
      <c r="B219" s="215"/>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5.75" customHeight="1" x14ac:dyDescent="0.25">
      <c r="A220" s="206"/>
      <c r="B220" s="215"/>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5.75" customHeight="1" x14ac:dyDescent="0.25">
      <c r="A221" s="206"/>
      <c r="B221" s="215"/>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5.75" customHeight="1" x14ac:dyDescent="0.25">
      <c r="A222" s="206"/>
      <c r="B222" s="215"/>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5.75" customHeight="1" x14ac:dyDescent="0.25">
      <c r="A223" s="206"/>
      <c r="B223" s="21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5.75" customHeight="1" x14ac:dyDescent="0.25">
      <c r="A224" s="206"/>
      <c r="B224" s="215"/>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5.75" customHeight="1" x14ac:dyDescent="0.25">
      <c r="A225" s="206"/>
      <c r="B225" s="215"/>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5.75" customHeight="1" x14ac:dyDescent="0.25">
      <c r="A226" s="206"/>
      <c r="B226" s="215"/>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5.75" customHeight="1" x14ac:dyDescent="0.25">
      <c r="A227" s="206"/>
      <c r="B227" s="215"/>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5.75" customHeight="1" x14ac:dyDescent="0.25">
      <c r="A228" s="206"/>
      <c r="B228" s="215"/>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5.75" customHeight="1" x14ac:dyDescent="0.25">
      <c r="A229" s="206"/>
      <c r="B229" s="215"/>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5.75" customHeight="1" x14ac:dyDescent="0.25">
      <c r="A230" s="206"/>
      <c r="B230" s="215"/>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5.75" customHeight="1" x14ac:dyDescent="0.25">
      <c r="A231" s="206"/>
      <c r="B231" s="215"/>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5.75" customHeight="1" x14ac:dyDescent="0.25">
      <c r="A232" s="206"/>
      <c r="B232" s="215"/>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5.75" customHeight="1" x14ac:dyDescent="0.25">
      <c r="A233" s="206"/>
      <c r="B233" s="215"/>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5.75" customHeight="1" x14ac:dyDescent="0.25">
      <c r="A234" s="206"/>
      <c r="B234" s="215"/>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5.75" customHeight="1" x14ac:dyDescent="0.25">
      <c r="A235" s="206"/>
      <c r="B235" s="215"/>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5.75" customHeight="1" x14ac:dyDescent="0.25">
      <c r="A236" s="206"/>
      <c r="B236" s="215"/>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5.75" customHeight="1" x14ac:dyDescent="0.25">
      <c r="A237" s="206"/>
      <c r="B237" s="215"/>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5.75" customHeight="1" x14ac:dyDescent="0.25">
      <c r="A238" s="206"/>
      <c r="B238" s="215"/>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5.75" customHeight="1" x14ac:dyDescent="0.25">
      <c r="A239" s="206"/>
      <c r="B239" s="215"/>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5.75" customHeight="1" x14ac:dyDescent="0.25">
      <c r="A240" s="206"/>
      <c r="B240" s="215"/>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5.75" customHeight="1" x14ac:dyDescent="0.25">
      <c r="A241" s="206"/>
      <c r="B241" s="215"/>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5.75" customHeight="1" x14ac:dyDescent="0.25">
      <c r="A242" s="206"/>
      <c r="B242" s="215"/>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5.75" customHeight="1" x14ac:dyDescent="0.25">
      <c r="A243" s="206"/>
      <c r="B243" s="215"/>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5.75" customHeight="1" x14ac:dyDescent="0.25">
      <c r="A244" s="206"/>
      <c r="B244" s="215"/>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5.75" customHeight="1" x14ac:dyDescent="0.25">
      <c r="A245" s="206"/>
      <c r="B245" s="215"/>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5.75" customHeight="1" x14ac:dyDescent="0.25">
      <c r="A246" s="206"/>
      <c r="B246" s="215"/>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5.75" customHeight="1" x14ac:dyDescent="0.25">
      <c r="A247" s="206"/>
      <c r="B247" s="215"/>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5.75" customHeight="1" x14ac:dyDescent="0.25">
      <c r="A248" s="206"/>
      <c r="B248" s="215"/>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5.75" customHeight="1" x14ac:dyDescent="0.25">
      <c r="A249" s="206"/>
      <c r="B249" s="215"/>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5.75" customHeight="1" x14ac:dyDescent="0.25">
      <c r="A250" s="206"/>
      <c r="B250" s="215"/>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5.75" customHeight="1" x14ac:dyDescent="0.25">
      <c r="A251" s="206"/>
      <c r="B251" s="215"/>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5.75" customHeight="1" x14ac:dyDescent="0.25">
      <c r="A252" s="206"/>
      <c r="B252" s="215"/>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5.75" customHeight="1" x14ac:dyDescent="0.25">
      <c r="A253" s="206"/>
      <c r="B253" s="215"/>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5.75" customHeight="1" x14ac:dyDescent="0.25">
      <c r="A254" s="206"/>
      <c r="B254" s="215"/>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5.75" customHeight="1" x14ac:dyDescent="0.25">
      <c r="A255" s="206"/>
      <c r="B255" s="215"/>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5.75" customHeight="1" x14ac:dyDescent="0.25">
      <c r="A256" s="206"/>
      <c r="B256" s="215"/>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5.75" customHeight="1" x14ac:dyDescent="0.25">
      <c r="A257" s="206"/>
      <c r="B257" s="215"/>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5.75" customHeight="1" x14ac:dyDescent="0.25">
      <c r="A258" s="206"/>
      <c r="B258" s="215"/>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5.75" customHeight="1" x14ac:dyDescent="0.25">
      <c r="A259" s="206"/>
      <c r="B259" s="215"/>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5.75" customHeight="1" x14ac:dyDescent="0.25">
      <c r="A260" s="206"/>
      <c r="B260" s="215"/>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5.75" customHeight="1" x14ac:dyDescent="0.25">
      <c r="A261" s="206"/>
      <c r="B261" s="215"/>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5.75" customHeight="1" x14ac:dyDescent="0.25">
      <c r="A262" s="206"/>
      <c r="B262" s="215"/>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9">
    <mergeCell ref="C7:G7"/>
    <mergeCell ref="I7:M7"/>
    <mergeCell ref="C12:M12"/>
    <mergeCell ref="C13:M13"/>
    <mergeCell ref="C9:D9"/>
    <mergeCell ref="F9:G9"/>
    <mergeCell ref="I9:J9"/>
    <mergeCell ref="C10:D10"/>
    <mergeCell ref="F10:G10"/>
    <mergeCell ref="I10:J10"/>
    <mergeCell ref="C2:M2"/>
    <mergeCell ref="C3:M3"/>
    <mergeCell ref="D4:M4"/>
    <mergeCell ref="C5:M5"/>
    <mergeCell ref="C6:M6"/>
    <mergeCell ref="F14:M14"/>
    <mergeCell ref="C11:M11"/>
    <mergeCell ref="C49:M49"/>
    <mergeCell ref="C50:M50"/>
    <mergeCell ref="A53:A58"/>
    <mergeCell ref="C58:M58"/>
    <mergeCell ref="B45:B48"/>
    <mergeCell ref="F46:F47"/>
    <mergeCell ref="G46:G47"/>
    <mergeCell ref="I47:J47"/>
    <mergeCell ref="C15:M15"/>
    <mergeCell ref="C16:M16"/>
    <mergeCell ref="F21:G21"/>
    <mergeCell ref="J28:L28"/>
    <mergeCell ref="A59:A61"/>
    <mergeCell ref="A2:A14"/>
    <mergeCell ref="B8:B10"/>
    <mergeCell ref="A15:A52"/>
    <mergeCell ref="B17:B22"/>
    <mergeCell ref="B23:B26"/>
    <mergeCell ref="B27:B29"/>
    <mergeCell ref="B30:B32"/>
    <mergeCell ref="C59:M59"/>
    <mergeCell ref="C60:M60"/>
    <mergeCell ref="C61:M61"/>
    <mergeCell ref="B33:B44"/>
    <mergeCell ref="C62:M62"/>
    <mergeCell ref="C51:M51"/>
    <mergeCell ref="C52:M52"/>
    <mergeCell ref="C53:M53"/>
    <mergeCell ref="C54:M54"/>
    <mergeCell ref="C55:M55"/>
    <mergeCell ref="C56:M56"/>
    <mergeCell ref="C57:M57"/>
  </mergeCells>
  <dataValidations count="1">
    <dataValidation type="custom" allowBlank="1" showInputMessage="1" showErrorMessage="1" prompt="La celda debe contener solo texto" sqref="C53:C56 C58" xr:uid="{00000000-0002-0000-3100-000000000000}">
      <formula1>ISTEXT(C53)</formula1>
    </dataValidation>
  </dataValidations>
  <hyperlinks>
    <hyperlink ref="C57" r:id="rId1" xr:uid="{00000000-0004-0000-31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100-000001000000}">
          <x14:formula1>
            <xm:f>Desplegables!$B$45:$B$46</xm:f>
          </x14:formula1>
          <xm:sqref>C4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Z1002"/>
  <sheetViews>
    <sheetView topLeftCell="A11" zoomScaleNormal="100" workbookViewId="0">
      <selection activeCell="E19" sqref="E19"/>
    </sheetView>
  </sheetViews>
  <sheetFormatPr baseColWidth="10" defaultColWidth="12.625" defaultRowHeight="15" customHeight="1" x14ac:dyDescent="0.2"/>
  <cols>
    <col min="1" max="1" width="22" style="1198" customWidth="1"/>
    <col min="2" max="2" width="38.125" style="1198" customWidth="1"/>
    <col min="3" max="3" width="19.125" style="1198" customWidth="1"/>
    <col min="4" max="4" width="9.625" style="1198" customWidth="1"/>
    <col min="5" max="5" width="14.125" style="1198" customWidth="1"/>
    <col min="6" max="11" width="10" style="1198" customWidth="1"/>
    <col min="12" max="12" width="15.625" style="1198" customWidth="1"/>
    <col min="13" max="13" width="20.125" style="1198" customWidth="1"/>
    <col min="14" max="26" width="9.125" style="1198" customWidth="1"/>
    <col min="27" max="16384" width="12.625" style="1198"/>
  </cols>
  <sheetData>
    <row r="1" spans="1:26" ht="40.5" customHeight="1" x14ac:dyDescent="0.25">
      <c r="A1" s="1254"/>
      <c r="B1" s="1253" t="s">
        <v>1115</v>
      </c>
      <c r="C1" s="1252"/>
      <c r="D1" s="1252"/>
      <c r="E1" s="1252"/>
      <c r="F1" s="1252"/>
      <c r="G1" s="1252"/>
      <c r="H1" s="1252"/>
      <c r="I1" s="1252"/>
      <c r="J1" s="1252"/>
      <c r="K1" s="1252"/>
      <c r="L1" s="1252"/>
      <c r="M1" s="1251"/>
      <c r="N1" s="1199"/>
      <c r="O1" s="1199"/>
      <c r="P1" s="1199"/>
      <c r="Q1" s="1199"/>
      <c r="R1" s="1199"/>
      <c r="S1" s="1199"/>
      <c r="T1" s="1199"/>
      <c r="U1" s="1199"/>
      <c r="V1" s="1199"/>
      <c r="W1" s="1199"/>
      <c r="X1" s="1199"/>
      <c r="Y1" s="1199"/>
      <c r="Z1" s="1199"/>
    </row>
    <row r="2" spans="1:26" ht="21" customHeight="1" x14ac:dyDescent="0.25">
      <c r="A2" s="1988" t="s">
        <v>561</v>
      </c>
      <c r="B2" s="1250" t="s">
        <v>562</v>
      </c>
      <c r="C2" s="1976" t="s">
        <v>1294</v>
      </c>
      <c r="D2" s="1968"/>
      <c r="E2" s="1968"/>
      <c r="F2" s="1968"/>
      <c r="G2" s="1968"/>
      <c r="H2" s="1968"/>
      <c r="I2" s="1968"/>
      <c r="J2" s="1968"/>
      <c r="K2" s="1968"/>
      <c r="L2" s="1968"/>
      <c r="M2" s="1969"/>
      <c r="N2" s="1199"/>
      <c r="O2" s="1199"/>
      <c r="P2" s="1199"/>
      <c r="Q2" s="1199"/>
      <c r="R2" s="1199"/>
      <c r="S2" s="1199"/>
      <c r="T2" s="1199"/>
      <c r="U2" s="1199"/>
      <c r="V2" s="1199"/>
      <c r="W2" s="1199"/>
      <c r="X2" s="1199"/>
      <c r="Y2" s="1199"/>
      <c r="Z2" s="1199"/>
    </row>
    <row r="3" spans="1:26" ht="57" customHeight="1" x14ac:dyDescent="0.25">
      <c r="A3" s="1989"/>
      <c r="B3" s="1241" t="s">
        <v>698</v>
      </c>
      <c r="C3" s="1978" t="s">
        <v>1236</v>
      </c>
      <c r="D3" s="1968"/>
      <c r="E3" s="1968"/>
      <c r="F3" s="1968"/>
      <c r="G3" s="1968"/>
      <c r="H3" s="1968"/>
      <c r="I3" s="1968"/>
      <c r="J3" s="1968"/>
      <c r="K3" s="1968"/>
      <c r="L3" s="1968"/>
      <c r="M3" s="1979"/>
      <c r="N3" s="1199"/>
      <c r="O3" s="1199"/>
      <c r="P3" s="1199"/>
      <c r="Q3" s="1199"/>
      <c r="R3" s="1199"/>
      <c r="S3" s="1199"/>
      <c r="T3" s="1199"/>
      <c r="U3" s="1199"/>
      <c r="V3" s="1199"/>
      <c r="W3" s="1199"/>
      <c r="X3" s="1199"/>
      <c r="Y3" s="1199"/>
      <c r="Z3" s="1199"/>
    </row>
    <row r="4" spans="1:26" ht="15.75" customHeight="1" x14ac:dyDescent="0.25">
      <c r="A4" s="1989"/>
      <c r="B4" s="1245" t="s">
        <v>227</v>
      </c>
      <c r="C4" s="1244" t="s">
        <v>96</v>
      </c>
      <c r="D4" s="1249"/>
      <c r="E4" s="1248"/>
      <c r="F4" s="1980" t="s">
        <v>685</v>
      </c>
      <c r="G4" s="1969"/>
      <c r="H4" s="1212" t="s">
        <v>271</v>
      </c>
      <c r="I4" s="1247"/>
      <c r="J4" s="1247"/>
      <c r="K4" s="1247"/>
      <c r="L4" s="1247"/>
      <c r="M4" s="1246"/>
      <c r="N4" s="1199"/>
      <c r="O4" s="1199"/>
      <c r="P4" s="1199"/>
      <c r="Q4" s="1199"/>
      <c r="R4" s="1199"/>
      <c r="S4" s="1199"/>
      <c r="T4" s="1199"/>
      <c r="U4" s="1199"/>
      <c r="V4" s="1199"/>
      <c r="W4" s="1199"/>
      <c r="X4" s="1199"/>
      <c r="Y4" s="1199"/>
      <c r="Z4" s="1199"/>
    </row>
    <row r="5" spans="1:26" ht="15.75" customHeight="1" x14ac:dyDescent="0.25">
      <c r="A5" s="1989"/>
      <c r="B5" s="1245" t="s">
        <v>566</v>
      </c>
      <c r="C5" s="1981" t="s">
        <v>96</v>
      </c>
      <c r="D5" s="1975"/>
      <c r="E5" s="1975"/>
      <c r="F5" s="1975"/>
      <c r="G5" s="1975"/>
      <c r="H5" s="1975"/>
      <c r="I5" s="1975"/>
      <c r="J5" s="1975"/>
      <c r="K5" s="1975"/>
      <c r="L5" s="1975"/>
      <c r="M5" s="1982"/>
      <c r="N5" s="1199"/>
      <c r="O5" s="1199"/>
      <c r="P5" s="1199"/>
      <c r="Q5" s="1199"/>
      <c r="R5" s="1199"/>
      <c r="S5" s="1199"/>
      <c r="T5" s="1199"/>
      <c r="U5" s="1199"/>
      <c r="V5" s="1199"/>
      <c r="W5" s="1199"/>
      <c r="X5" s="1199"/>
      <c r="Y5" s="1199"/>
      <c r="Z5" s="1199"/>
    </row>
    <row r="6" spans="1:26" ht="15.75" customHeight="1" x14ac:dyDescent="0.25">
      <c r="A6" s="1989"/>
      <c r="B6" s="1245" t="s">
        <v>568</v>
      </c>
      <c r="C6" s="1244" t="s">
        <v>96</v>
      </c>
      <c r="D6" s="1243"/>
      <c r="E6" s="1243"/>
      <c r="F6" s="1243"/>
      <c r="G6" s="1243"/>
      <c r="H6" s="1243"/>
      <c r="I6" s="1243"/>
      <c r="J6" s="1243"/>
      <c r="K6" s="1243"/>
      <c r="L6" s="1243"/>
      <c r="M6" s="1242"/>
      <c r="N6" s="1199"/>
      <c r="O6" s="1199"/>
      <c r="P6" s="1199"/>
      <c r="Q6" s="1199"/>
      <c r="R6" s="1199"/>
      <c r="S6" s="1199"/>
      <c r="T6" s="1199"/>
      <c r="U6" s="1199"/>
      <c r="V6" s="1199"/>
      <c r="W6" s="1199"/>
      <c r="X6" s="1199"/>
      <c r="Y6" s="1199"/>
      <c r="Z6" s="1199"/>
    </row>
    <row r="7" spans="1:26" ht="15.75" customHeight="1" x14ac:dyDescent="0.25">
      <c r="A7" s="1989"/>
      <c r="B7" s="1241" t="s">
        <v>570</v>
      </c>
      <c r="C7" s="1971" t="s">
        <v>25</v>
      </c>
      <c r="D7" s="1968"/>
      <c r="E7" s="1212"/>
      <c r="F7" s="1212"/>
      <c r="G7" s="1220"/>
      <c r="H7" s="1240" t="s">
        <v>231</v>
      </c>
      <c r="I7" s="1983" t="s">
        <v>41</v>
      </c>
      <c r="J7" s="1984"/>
      <c r="K7" s="1984"/>
      <c r="L7" s="1984"/>
      <c r="M7" s="1985"/>
      <c r="N7" s="1199"/>
      <c r="O7" s="1199"/>
      <c r="P7" s="1199"/>
      <c r="Q7" s="1199"/>
      <c r="R7" s="1199"/>
      <c r="S7" s="1199"/>
      <c r="T7" s="1199"/>
      <c r="U7" s="1199"/>
      <c r="V7" s="1199"/>
      <c r="W7" s="1199"/>
      <c r="X7" s="1199"/>
      <c r="Y7" s="1199"/>
      <c r="Z7" s="1199"/>
    </row>
    <row r="8" spans="1:26" ht="15.75" customHeight="1" x14ac:dyDescent="0.25">
      <c r="A8" s="1989"/>
      <c r="B8" s="1965" t="s">
        <v>571</v>
      </c>
      <c r="C8" s="1226"/>
      <c r="D8" s="1226"/>
      <c r="E8" s="1239"/>
      <c r="F8" s="1239"/>
      <c r="G8" s="1239"/>
      <c r="H8" s="1239"/>
      <c r="I8" s="1226"/>
      <c r="J8" s="1226"/>
      <c r="K8" s="1226"/>
      <c r="L8" s="1209"/>
      <c r="M8" s="1208"/>
      <c r="N8" s="1199"/>
      <c r="O8" s="1199"/>
      <c r="P8" s="1199"/>
      <c r="Q8" s="1199"/>
      <c r="R8" s="1199"/>
      <c r="S8" s="1199"/>
      <c r="T8" s="1199"/>
      <c r="U8" s="1199"/>
      <c r="V8" s="1199"/>
      <c r="W8" s="1199"/>
      <c r="X8" s="1199"/>
      <c r="Y8" s="1199"/>
      <c r="Z8" s="1199"/>
    </row>
    <row r="9" spans="1:26" ht="15.75" x14ac:dyDescent="0.25">
      <c r="A9" s="1989"/>
      <c r="B9" s="1966"/>
      <c r="C9" s="1972" t="s">
        <v>680</v>
      </c>
      <c r="D9" s="1973"/>
      <c r="E9" s="1226"/>
      <c r="F9" s="1977"/>
      <c r="G9" s="1973"/>
      <c r="H9" s="1226"/>
      <c r="I9" s="1977"/>
      <c r="J9" s="1973"/>
      <c r="K9" s="1226"/>
      <c r="L9" s="1209"/>
      <c r="M9" s="1208"/>
      <c r="N9" s="1199"/>
      <c r="O9" s="1199"/>
      <c r="P9" s="1199"/>
      <c r="Q9" s="1199"/>
      <c r="R9" s="1199"/>
      <c r="S9" s="1199"/>
      <c r="T9" s="1199"/>
      <c r="U9" s="1199"/>
      <c r="V9" s="1199"/>
      <c r="W9" s="1199"/>
      <c r="X9" s="1199"/>
      <c r="Y9" s="1199"/>
      <c r="Z9" s="1199"/>
    </row>
    <row r="10" spans="1:26" ht="15.75" customHeight="1" x14ac:dyDescent="0.25">
      <c r="A10" s="1989"/>
      <c r="B10" s="1966"/>
      <c r="C10" s="1974" t="s">
        <v>231</v>
      </c>
      <c r="D10" s="1975"/>
      <c r="E10" s="1226"/>
      <c r="F10" s="1974" t="s">
        <v>231</v>
      </c>
      <c r="G10" s="1975"/>
      <c r="H10" s="1226"/>
      <c r="I10" s="1974" t="s">
        <v>231</v>
      </c>
      <c r="J10" s="1975"/>
      <c r="K10" s="1226"/>
      <c r="L10" s="1209"/>
      <c r="M10" s="1208"/>
      <c r="N10" s="1199"/>
      <c r="O10" s="1199"/>
      <c r="P10" s="1199"/>
      <c r="Q10" s="1199"/>
      <c r="R10" s="1199"/>
      <c r="S10" s="1199"/>
      <c r="T10" s="1199"/>
      <c r="U10" s="1199"/>
      <c r="V10" s="1199"/>
      <c r="W10" s="1199"/>
      <c r="X10" s="1199"/>
      <c r="Y10" s="1199"/>
      <c r="Z10" s="1199"/>
    </row>
    <row r="11" spans="1:26" ht="65.25" customHeight="1" x14ac:dyDescent="0.25">
      <c r="A11" s="1989"/>
      <c r="B11" s="1238" t="s">
        <v>576</v>
      </c>
      <c r="C11" s="1976" t="s">
        <v>1235</v>
      </c>
      <c r="D11" s="1968"/>
      <c r="E11" s="1968"/>
      <c r="F11" s="1968"/>
      <c r="G11" s="1968"/>
      <c r="H11" s="1968"/>
      <c r="I11" s="1968"/>
      <c r="J11" s="1968"/>
      <c r="K11" s="1968"/>
      <c r="L11" s="1968"/>
      <c r="M11" s="1969"/>
      <c r="N11" s="1199"/>
      <c r="O11" s="1199"/>
      <c r="P11" s="1199"/>
      <c r="Q11" s="1199"/>
      <c r="R11" s="1199"/>
      <c r="S11" s="1199"/>
      <c r="T11" s="1199"/>
      <c r="U11" s="1199"/>
      <c r="V11" s="1199"/>
      <c r="W11" s="1199"/>
      <c r="X11" s="1199"/>
      <c r="Y11" s="1199"/>
      <c r="Z11" s="1199"/>
    </row>
    <row r="12" spans="1:26" ht="63" customHeight="1" x14ac:dyDescent="0.25">
      <c r="A12" s="1989"/>
      <c r="B12" s="1207" t="s">
        <v>704</v>
      </c>
      <c r="C12" s="1976" t="s">
        <v>1234</v>
      </c>
      <c r="D12" s="1968"/>
      <c r="E12" s="1968"/>
      <c r="F12" s="1968"/>
      <c r="G12" s="1968"/>
      <c r="H12" s="1968"/>
      <c r="I12" s="1968"/>
      <c r="J12" s="1968"/>
      <c r="K12" s="1968"/>
      <c r="L12" s="1968"/>
      <c r="M12" s="1969"/>
      <c r="N12" s="1199"/>
      <c r="O12" s="1199"/>
      <c r="P12" s="1199"/>
      <c r="Q12" s="1199"/>
      <c r="R12" s="1199"/>
      <c r="S12" s="1199"/>
      <c r="T12" s="1199"/>
      <c r="U12" s="1199"/>
      <c r="V12" s="1199"/>
      <c r="W12" s="1199"/>
      <c r="X12" s="1199"/>
      <c r="Y12" s="1199"/>
      <c r="Z12" s="1199"/>
    </row>
    <row r="13" spans="1:26" ht="45" customHeight="1" x14ac:dyDescent="0.25">
      <c r="A13" s="1989"/>
      <c r="B13" s="1207" t="s">
        <v>705</v>
      </c>
      <c r="C13" s="1967" t="s">
        <v>1233</v>
      </c>
      <c r="D13" s="1968"/>
      <c r="E13" s="1968"/>
      <c r="F13" s="1968"/>
      <c r="G13" s="1968"/>
      <c r="H13" s="1968"/>
      <c r="I13" s="1968"/>
      <c r="J13" s="1968"/>
      <c r="K13" s="1968"/>
      <c r="L13" s="1968"/>
      <c r="M13" s="1969"/>
      <c r="N13" s="1199"/>
      <c r="O13" s="1199"/>
      <c r="P13" s="1199"/>
      <c r="Q13" s="1199"/>
      <c r="R13" s="1199"/>
      <c r="S13" s="1199"/>
      <c r="T13" s="1199"/>
      <c r="U13" s="1199"/>
      <c r="V13" s="1199"/>
      <c r="W13" s="1199"/>
      <c r="X13" s="1199"/>
      <c r="Y13" s="1199"/>
      <c r="Z13" s="1199"/>
    </row>
    <row r="14" spans="1:26" ht="66.75" customHeight="1" x14ac:dyDescent="0.25">
      <c r="A14" s="1989"/>
      <c r="B14" s="1991" t="s">
        <v>707</v>
      </c>
      <c r="C14" s="1976" t="s">
        <v>66</v>
      </c>
      <c r="D14" s="1969"/>
      <c r="E14" s="1237" t="s">
        <v>109</v>
      </c>
      <c r="F14" s="1967" t="s">
        <v>111</v>
      </c>
      <c r="G14" s="1968"/>
      <c r="H14" s="1968"/>
      <c r="I14" s="1968"/>
      <c r="J14" s="1968"/>
      <c r="K14" s="1968"/>
      <c r="L14" s="1968"/>
      <c r="M14" s="1969"/>
      <c r="N14" s="1199"/>
      <c r="O14" s="1199"/>
      <c r="P14" s="1199"/>
      <c r="Q14" s="1199"/>
      <c r="R14" s="1199"/>
      <c r="S14" s="1199"/>
      <c r="T14" s="1199"/>
      <c r="U14" s="1199"/>
      <c r="V14" s="1199"/>
      <c r="W14" s="1199"/>
      <c r="X14" s="1199"/>
      <c r="Y14" s="1199"/>
      <c r="Z14" s="1199"/>
    </row>
    <row r="15" spans="1:26" ht="15.75" customHeight="1" x14ac:dyDescent="0.25">
      <c r="A15" s="1989"/>
      <c r="B15" s="1992"/>
      <c r="C15" s="1970"/>
      <c r="D15" s="1968"/>
      <c r="E15" s="1968"/>
      <c r="F15" s="1968"/>
      <c r="G15" s="1968"/>
      <c r="H15" s="1968"/>
      <c r="I15" s="1968"/>
      <c r="J15" s="1968"/>
      <c r="K15" s="1968"/>
      <c r="L15" s="1968"/>
      <c r="M15" s="1969"/>
      <c r="N15" s="1199"/>
      <c r="O15" s="1199"/>
      <c r="P15" s="1199"/>
      <c r="Q15" s="1199"/>
      <c r="R15" s="1199"/>
      <c r="S15" s="1199"/>
      <c r="T15" s="1199"/>
      <c r="U15" s="1199"/>
      <c r="V15" s="1199"/>
      <c r="W15" s="1199"/>
      <c r="X15" s="1199"/>
      <c r="Y15" s="1199"/>
      <c r="Z15" s="1199"/>
    </row>
    <row r="16" spans="1:26" ht="15.75" customHeight="1" x14ac:dyDescent="0.25">
      <c r="A16" s="1993" t="s">
        <v>578</v>
      </c>
      <c r="B16" s="1236" t="s">
        <v>218</v>
      </c>
      <c r="C16" s="1996" t="s">
        <v>11</v>
      </c>
      <c r="D16" s="1968"/>
      <c r="E16" s="1968"/>
      <c r="F16" s="1968"/>
      <c r="G16" s="1968"/>
      <c r="H16" s="1968"/>
      <c r="I16" s="1968"/>
      <c r="J16" s="1968"/>
      <c r="K16" s="1968"/>
      <c r="L16" s="1968"/>
      <c r="M16" s="1969"/>
      <c r="N16" s="1199"/>
      <c r="O16" s="1199"/>
      <c r="P16" s="1199"/>
      <c r="Q16" s="1199"/>
      <c r="R16" s="1199"/>
      <c r="S16" s="1199"/>
      <c r="T16" s="1199"/>
      <c r="U16" s="1199"/>
      <c r="V16" s="1199"/>
      <c r="W16" s="1199"/>
      <c r="X16" s="1199"/>
      <c r="Y16" s="1199"/>
      <c r="Z16" s="1199"/>
    </row>
    <row r="17" spans="1:26" ht="51.6" customHeight="1" x14ac:dyDescent="0.25">
      <c r="A17" s="1989"/>
      <c r="B17" s="1206" t="s">
        <v>709</v>
      </c>
      <c r="C17" s="1976" t="s">
        <v>1359</v>
      </c>
      <c r="D17" s="1968"/>
      <c r="E17" s="1968"/>
      <c r="F17" s="1968"/>
      <c r="G17" s="1968"/>
      <c r="H17" s="1968"/>
      <c r="I17" s="1968"/>
      <c r="J17" s="1968"/>
      <c r="K17" s="1968"/>
      <c r="L17" s="1968"/>
      <c r="M17" s="1969"/>
      <c r="N17" s="1199"/>
      <c r="O17" s="1199"/>
      <c r="P17" s="1199"/>
      <c r="Q17" s="1199"/>
      <c r="R17" s="1199"/>
      <c r="S17" s="1199"/>
      <c r="T17" s="1199"/>
      <c r="U17" s="1199"/>
      <c r="V17" s="1199"/>
      <c r="W17" s="1199"/>
      <c r="X17" s="1199"/>
      <c r="Y17" s="1199"/>
      <c r="Z17" s="1199"/>
    </row>
    <row r="18" spans="1:26" ht="8.25" customHeight="1" x14ac:dyDescent="0.25">
      <c r="A18" s="1989"/>
      <c r="B18" s="1994" t="s">
        <v>579</v>
      </c>
      <c r="C18" s="1209"/>
      <c r="D18" s="1209"/>
      <c r="E18" s="1209"/>
      <c r="F18" s="1209"/>
      <c r="G18" s="1209"/>
      <c r="H18" s="1209"/>
      <c r="I18" s="1209"/>
      <c r="J18" s="1209"/>
      <c r="K18" s="1209"/>
      <c r="L18" s="1209"/>
      <c r="M18" s="1208"/>
      <c r="N18" s="1199"/>
      <c r="O18" s="1199"/>
      <c r="P18" s="1199"/>
      <c r="Q18" s="1199"/>
      <c r="R18" s="1199"/>
      <c r="S18" s="1199"/>
      <c r="T18" s="1199"/>
      <c r="U18" s="1199"/>
      <c r="V18" s="1199"/>
      <c r="W18" s="1199"/>
      <c r="X18" s="1199"/>
      <c r="Y18" s="1199"/>
      <c r="Z18" s="1199"/>
    </row>
    <row r="19" spans="1:26" ht="9" customHeight="1" x14ac:dyDescent="0.25">
      <c r="A19" s="1989"/>
      <c r="B19" s="1966"/>
      <c r="C19" s="1209"/>
      <c r="D19" s="1210"/>
      <c r="E19" s="1209"/>
      <c r="F19" s="1210"/>
      <c r="G19" s="1209"/>
      <c r="H19" s="1210"/>
      <c r="I19" s="1209"/>
      <c r="J19" s="1210"/>
      <c r="K19" s="1209"/>
      <c r="L19" s="1209"/>
      <c r="M19" s="1208"/>
      <c r="N19" s="1199"/>
      <c r="O19" s="1199"/>
      <c r="P19" s="1199"/>
      <c r="Q19" s="1199"/>
      <c r="R19" s="1199"/>
      <c r="S19" s="1199"/>
      <c r="T19" s="1199"/>
      <c r="U19" s="1199"/>
      <c r="V19" s="1199"/>
      <c r="W19" s="1199"/>
      <c r="X19" s="1199"/>
      <c r="Y19" s="1199"/>
      <c r="Z19" s="1199"/>
    </row>
    <row r="20" spans="1:26" ht="15.75" customHeight="1" x14ac:dyDescent="0.25">
      <c r="A20" s="1989"/>
      <c r="B20" s="1966"/>
      <c r="C20" s="1219" t="s">
        <v>580</v>
      </c>
      <c r="D20" s="1235"/>
      <c r="E20" s="1219" t="s">
        <v>581</v>
      </c>
      <c r="F20" s="1235"/>
      <c r="G20" s="1219" t="s">
        <v>582</v>
      </c>
      <c r="H20" s="1235"/>
      <c r="I20" s="1219" t="s">
        <v>583</v>
      </c>
      <c r="J20" s="1231"/>
      <c r="K20" s="1219"/>
      <c r="L20" s="1219"/>
      <c r="M20" s="1208"/>
      <c r="N20" s="1199"/>
      <c r="O20" s="1199"/>
      <c r="P20" s="1199"/>
      <c r="Q20" s="1199"/>
      <c r="R20" s="1199"/>
      <c r="S20" s="1199"/>
      <c r="T20" s="1199"/>
      <c r="U20" s="1199"/>
      <c r="V20" s="1199"/>
      <c r="W20" s="1199"/>
      <c r="X20" s="1199"/>
      <c r="Y20" s="1199"/>
      <c r="Z20" s="1199"/>
    </row>
    <row r="21" spans="1:26" ht="15.75" customHeight="1" x14ac:dyDescent="0.25">
      <c r="A21" s="1989"/>
      <c r="B21" s="1966"/>
      <c r="C21" s="1219" t="s">
        <v>584</v>
      </c>
      <c r="D21" s="1211"/>
      <c r="E21" s="1219" t="s">
        <v>585</v>
      </c>
      <c r="F21" s="1231"/>
      <c r="G21" s="1219" t="s">
        <v>586</v>
      </c>
      <c r="H21" s="1231"/>
      <c r="I21" s="1219"/>
      <c r="J21" s="1209"/>
      <c r="K21" s="1219"/>
      <c r="L21" s="1219"/>
      <c r="M21" s="1208"/>
      <c r="N21" s="1199"/>
      <c r="O21" s="1199"/>
      <c r="P21" s="1199"/>
      <c r="Q21" s="1199"/>
      <c r="R21" s="1199"/>
      <c r="S21" s="1199"/>
      <c r="T21" s="1199"/>
      <c r="U21" s="1199"/>
      <c r="V21" s="1199"/>
      <c r="W21" s="1199"/>
      <c r="X21" s="1199"/>
      <c r="Y21" s="1199"/>
      <c r="Z21" s="1199"/>
    </row>
    <row r="22" spans="1:26" ht="15.75" customHeight="1" x14ac:dyDescent="0.25">
      <c r="A22" s="1989"/>
      <c r="B22" s="1966"/>
      <c r="C22" s="1219" t="s">
        <v>587</v>
      </c>
      <c r="D22" s="1211"/>
      <c r="E22" s="1219" t="s">
        <v>588</v>
      </c>
      <c r="F22" s="1211"/>
      <c r="G22" s="1219"/>
      <c r="H22" s="1209"/>
      <c r="I22" s="1219"/>
      <c r="J22" s="1209"/>
      <c r="K22" s="1219"/>
      <c r="L22" s="1219"/>
      <c r="M22" s="1208"/>
      <c r="N22" s="1199"/>
      <c r="O22" s="1199"/>
      <c r="P22" s="1199"/>
      <c r="Q22" s="1199"/>
      <c r="R22" s="1199"/>
      <c r="S22" s="1199"/>
      <c r="T22" s="1199"/>
      <c r="U22" s="1199"/>
      <c r="V22" s="1199"/>
      <c r="W22" s="1199"/>
      <c r="X22" s="1199"/>
      <c r="Y22" s="1199"/>
      <c r="Z22" s="1199"/>
    </row>
    <row r="23" spans="1:26" ht="15.75" customHeight="1" x14ac:dyDescent="0.25">
      <c r="A23" s="1989"/>
      <c r="B23" s="1966"/>
      <c r="C23" s="1219" t="s">
        <v>106</v>
      </c>
      <c r="D23" s="1231" t="s">
        <v>688</v>
      </c>
      <c r="E23" s="1219" t="s">
        <v>590</v>
      </c>
      <c r="F23" s="1217"/>
      <c r="G23" s="1217" t="s">
        <v>654</v>
      </c>
      <c r="H23" s="1217"/>
      <c r="I23" s="1217"/>
      <c r="J23" s="1217"/>
      <c r="K23" s="1217"/>
      <c r="L23" s="1217"/>
      <c r="M23" s="1215"/>
      <c r="N23" s="1199"/>
      <c r="O23" s="1199"/>
      <c r="P23" s="1199"/>
      <c r="Q23" s="1199"/>
      <c r="R23" s="1199"/>
      <c r="S23" s="1199"/>
      <c r="T23" s="1199"/>
      <c r="U23" s="1199"/>
      <c r="V23" s="1199"/>
      <c r="W23" s="1199"/>
      <c r="X23" s="1199"/>
      <c r="Y23" s="1199"/>
      <c r="Z23" s="1199"/>
    </row>
    <row r="24" spans="1:26" ht="9.75" customHeight="1" x14ac:dyDescent="0.25">
      <c r="A24" s="1989"/>
      <c r="B24" s="1995"/>
      <c r="C24" s="1217"/>
      <c r="D24" s="1217"/>
      <c r="E24" s="1217"/>
      <c r="F24" s="1217"/>
      <c r="G24" s="1217"/>
      <c r="H24" s="1217"/>
      <c r="I24" s="1217"/>
      <c r="J24" s="1217"/>
      <c r="K24" s="1217"/>
      <c r="L24" s="1217"/>
      <c r="M24" s="1215"/>
      <c r="N24" s="1199"/>
      <c r="O24" s="1199"/>
      <c r="P24" s="1199"/>
      <c r="Q24" s="1199"/>
      <c r="R24" s="1199"/>
      <c r="S24" s="1199"/>
      <c r="T24" s="1199"/>
      <c r="U24" s="1199"/>
      <c r="V24" s="1199"/>
      <c r="W24" s="1199"/>
      <c r="X24" s="1199"/>
      <c r="Y24" s="1199"/>
      <c r="Z24" s="1199"/>
    </row>
    <row r="25" spans="1:26" ht="15.75" customHeight="1" x14ac:dyDescent="0.25">
      <c r="A25" s="1989"/>
      <c r="B25" s="1994" t="s">
        <v>592</v>
      </c>
      <c r="C25" s="1209"/>
      <c r="D25" s="1209"/>
      <c r="E25" s="1209"/>
      <c r="F25" s="1209"/>
      <c r="G25" s="1209"/>
      <c r="H25" s="1209"/>
      <c r="I25" s="1209"/>
      <c r="J25" s="1209"/>
      <c r="K25" s="1209"/>
      <c r="L25" s="1209"/>
      <c r="M25" s="1208"/>
      <c r="N25" s="1199"/>
      <c r="O25" s="1199"/>
      <c r="P25" s="1199"/>
      <c r="Q25" s="1199"/>
      <c r="R25" s="1199"/>
      <c r="S25" s="1199"/>
      <c r="T25" s="1199"/>
      <c r="U25" s="1199"/>
      <c r="V25" s="1199"/>
      <c r="W25" s="1199"/>
      <c r="X25" s="1199"/>
      <c r="Y25" s="1199"/>
      <c r="Z25" s="1199"/>
    </row>
    <row r="26" spans="1:26" ht="15.75" customHeight="1" x14ac:dyDescent="0.25">
      <c r="A26" s="1989"/>
      <c r="B26" s="1966"/>
      <c r="C26" s="1219" t="s">
        <v>593</v>
      </c>
      <c r="D26" s="1231"/>
      <c r="E26" s="1226"/>
      <c r="F26" s="1219" t="s">
        <v>594</v>
      </c>
      <c r="G26" s="1211"/>
      <c r="H26" s="1226"/>
      <c r="I26" s="1219" t="s">
        <v>595</v>
      </c>
      <c r="J26" s="1211" t="s">
        <v>688</v>
      </c>
      <c r="K26" s="1226"/>
      <c r="L26" s="1209"/>
      <c r="M26" s="1208"/>
      <c r="N26" s="1199"/>
      <c r="O26" s="1199"/>
      <c r="P26" s="1199"/>
      <c r="Q26" s="1199"/>
      <c r="R26" s="1199"/>
      <c r="S26" s="1199"/>
      <c r="T26" s="1199"/>
      <c r="U26" s="1199"/>
      <c r="V26" s="1199"/>
      <c r="W26" s="1199"/>
      <c r="X26" s="1199"/>
      <c r="Y26" s="1199"/>
      <c r="Z26" s="1199"/>
    </row>
    <row r="27" spans="1:26" ht="15.75" customHeight="1" x14ac:dyDescent="0.25">
      <c r="A27" s="1989"/>
      <c r="B27" s="1966"/>
      <c r="C27" s="1219" t="s">
        <v>596</v>
      </c>
      <c r="D27" s="1231"/>
      <c r="E27" s="1209"/>
      <c r="F27" s="1219" t="s">
        <v>597</v>
      </c>
      <c r="G27" s="1231"/>
      <c r="H27" s="1209"/>
      <c r="I27" s="1219"/>
      <c r="J27" s="1209"/>
      <c r="K27" s="1226"/>
      <c r="L27" s="1209"/>
      <c r="M27" s="1208"/>
      <c r="N27" s="1199"/>
      <c r="O27" s="1199"/>
      <c r="P27" s="1199"/>
      <c r="Q27" s="1199"/>
      <c r="R27" s="1199"/>
      <c r="S27" s="1199"/>
      <c r="T27" s="1199"/>
      <c r="U27" s="1199"/>
      <c r="V27" s="1199"/>
      <c r="W27" s="1199"/>
      <c r="X27" s="1199"/>
      <c r="Y27" s="1199"/>
      <c r="Z27" s="1199"/>
    </row>
    <row r="28" spans="1:26" ht="15.75" customHeight="1" x14ac:dyDescent="0.25">
      <c r="A28" s="1989"/>
      <c r="B28" s="1995"/>
      <c r="C28" s="1210"/>
      <c r="D28" s="1210"/>
      <c r="E28" s="1210"/>
      <c r="F28" s="1210"/>
      <c r="G28" s="1210"/>
      <c r="H28" s="1210"/>
      <c r="I28" s="1210"/>
      <c r="J28" s="1210"/>
      <c r="K28" s="1210"/>
      <c r="L28" s="1210"/>
      <c r="M28" s="1221"/>
      <c r="N28" s="1199"/>
      <c r="O28" s="1199"/>
      <c r="P28" s="1199"/>
      <c r="Q28" s="1199"/>
      <c r="R28" s="1199"/>
      <c r="S28" s="1199"/>
      <c r="T28" s="1199"/>
      <c r="U28" s="1199"/>
      <c r="V28" s="1199"/>
      <c r="W28" s="1199"/>
      <c r="X28" s="1199"/>
      <c r="Y28" s="1199"/>
      <c r="Z28" s="1199"/>
    </row>
    <row r="29" spans="1:26" ht="15.75" customHeight="1" x14ac:dyDescent="0.25">
      <c r="A29" s="1989"/>
      <c r="B29" s="1234" t="s">
        <v>598</v>
      </c>
      <c r="C29" s="1226"/>
      <c r="D29" s="1226"/>
      <c r="E29" s="1226"/>
      <c r="F29" s="1226"/>
      <c r="G29" s="1226"/>
      <c r="H29" s="1226"/>
      <c r="I29" s="1226"/>
      <c r="J29" s="1226"/>
      <c r="K29" s="1226"/>
      <c r="L29" s="1226"/>
      <c r="M29" s="1229"/>
      <c r="N29" s="1199"/>
      <c r="O29" s="1199"/>
      <c r="P29" s="1199"/>
      <c r="Q29" s="1199"/>
      <c r="R29" s="1199"/>
      <c r="S29" s="1199"/>
      <c r="T29" s="1199"/>
      <c r="U29" s="1199"/>
      <c r="V29" s="1199"/>
      <c r="W29" s="1199"/>
      <c r="X29" s="1199"/>
      <c r="Y29" s="1199"/>
      <c r="Z29" s="1199"/>
    </row>
    <row r="30" spans="1:26" ht="15.75" customHeight="1" x14ac:dyDescent="0.25">
      <c r="A30" s="1989"/>
      <c r="B30" s="1234"/>
      <c r="C30" s="1233" t="s">
        <v>599</v>
      </c>
      <c r="D30" s="1232" t="s">
        <v>282</v>
      </c>
      <c r="E30" s="1226"/>
      <c r="F30" s="1219" t="s">
        <v>600</v>
      </c>
      <c r="G30" s="1231" t="s">
        <v>282</v>
      </c>
      <c r="H30" s="1226"/>
      <c r="I30" s="1219" t="s">
        <v>601</v>
      </c>
      <c r="J30" s="1230" t="s">
        <v>1114</v>
      </c>
      <c r="K30" s="1211"/>
      <c r="L30" s="1211"/>
      <c r="M30" s="1229"/>
      <c r="N30" s="1199"/>
      <c r="O30" s="1199"/>
      <c r="P30" s="1199"/>
      <c r="Q30" s="1199"/>
      <c r="R30" s="1199"/>
      <c r="S30" s="1199"/>
      <c r="T30" s="1199"/>
      <c r="U30" s="1199"/>
      <c r="V30" s="1199"/>
      <c r="W30" s="1199"/>
      <c r="X30" s="1199"/>
      <c r="Y30" s="1199"/>
      <c r="Z30" s="1199"/>
    </row>
    <row r="31" spans="1:26" ht="15.75" customHeight="1" x14ac:dyDescent="0.25">
      <c r="A31" s="1989"/>
      <c r="B31" s="1228"/>
      <c r="C31" s="1217"/>
      <c r="D31" s="1217"/>
      <c r="E31" s="1217"/>
      <c r="F31" s="1217"/>
      <c r="G31" s="1217"/>
      <c r="H31" s="1217"/>
      <c r="I31" s="1217"/>
      <c r="J31" s="1217"/>
      <c r="K31" s="1217"/>
      <c r="L31" s="1217"/>
      <c r="M31" s="1215"/>
      <c r="N31" s="1199"/>
      <c r="O31" s="1199"/>
      <c r="P31" s="1199"/>
      <c r="Q31" s="1199"/>
      <c r="R31" s="1199"/>
      <c r="S31" s="1199"/>
      <c r="T31" s="1199"/>
      <c r="U31" s="1199"/>
      <c r="V31" s="1199"/>
      <c r="W31" s="1199"/>
      <c r="X31" s="1199"/>
      <c r="Y31" s="1199"/>
      <c r="Z31" s="1199"/>
    </row>
    <row r="32" spans="1:26" ht="15.75" customHeight="1" x14ac:dyDescent="0.25">
      <c r="A32" s="1989"/>
      <c r="B32" s="1994" t="s">
        <v>602</v>
      </c>
      <c r="C32" s="1222"/>
      <c r="D32" s="1222"/>
      <c r="E32" s="1222"/>
      <c r="F32" s="1222"/>
      <c r="G32" s="1222"/>
      <c r="H32" s="1222"/>
      <c r="I32" s="1222"/>
      <c r="J32" s="1222"/>
      <c r="K32" s="1222"/>
      <c r="L32" s="1209"/>
      <c r="M32" s="1208"/>
      <c r="N32" s="1199"/>
      <c r="O32" s="1199"/>
      <c r="P32" s="1199"/>
      <c r="Q32" s="1199"/>
      <c r="R32" s="1199"/>
      <c r="S32" s="1199"/>
      <c r="T32" s="1199"/>
      <c r="U32" s="1199"/>
      <c r="V32" s="1199"/>
      <c r="W32" s="1199"/>
      <c r="X32" s="1199"/>
      <c r="Y32" s="1199"/>
      <c r="Z32" s="1199"/>
    </row>
    <row r="33" spans="1:26" ht="15.75" customHeight="1" x14ac:dyDescent="0.25">
      <c r="A33" s="1989"/>
      <c r="B33" s="1966"/>
      <c r="C33" s="1226" t="s">
        <v>603</v>
      </c>
      <c r="D33" s="1227">
        <v>2021</v>
      </c>
      <c r="E33" s="1222"/>
      <c r="F33" s="1226" t="s">
        <v>604</v>
      </c>
      <c r="G33" s="1225" t="s">
        <v>1089</v>
      </c>
      <c r="H33" s="1222"/>
      <c r="I33" s="1219"/>
      <c r="J33" s="1222"/>
      <c r="K33" s="1222"/>
      <c r="L33" s="1209"/>
      <c r="M33" s="1208"/>
      <c r="N33" s="1199"/>
      <c r="O33" s="1199"/>
      <c r="P33" s="1199"/>
      <c r="Q33" s="1199"/>
      <c r="R33" s="1199"/>
      <c r="S33" s="1199"/>
      <c r="T33" s="1199"/>
      <c r="U33" s="1199"/>
      <c r="V33" s="1199"/>
      <c r="W33" s="1199"/>
      <c r="X33" s="1199"/>
      <c r="Y33" s="1199"/>
      <c r="Z33" s="1199"/>
    </row>
    <row r="34" spans="1:26" ht="15.75" customHeight="1" x14ac:dyDescent="0.25">
      <c r="A34" s="1989"/>
      <c r="B34" s="1995"/>
      <c r="C34" s="1217"/>
      <c r="D34" s="1224"/>
      <c r="E34" s="1223"/>
      <c r="F34" s="1217"/>
      <c r="G34" s="1223"/>
      <c r="H34" s="1223"/>
      <c r="I34" s="1218"/>
      <c r="J34" s="1222"/>
      <c r="K34" s="1222"/>
      <c r="L34" s="1209"/>
      <c r="M34" s="1221"/>
      <c r="N34" s="1199"/>
      <c r="O34" s="1199"/>
      <c r="P34" s="1199"/>
      <c r="Q34" s="1199"/>
      <c r="R34" s="1199"/>
      <c r="S34" s="1199"/>
      <c r="T34" s="1199"/>
      <c r="U34" s="1199"/>
      <c r="V34" s="1199"/>
      <c r="W34" s="1199"/>
      <c r="X34" s="1199"/>
      <c r="Y34" s="1199"/>
      <c r="Z34" s="1199"/>
    </row>
    <row r="35" spans="1:26" ht="15.75" customHeight="1" x14ac:dyDescent="0.25">
      <c r="A35" s="1989"/>
      <c r="B35" s="1994" t="s">
        <v>605</v>
      </c>
      <c r="C35" s="1212"/>
      <c r="D35" s="1212"/>
      <c r="E35" s="1212"/>
      <c r="F35" s="1212"/>
      <c r="G35" s="1212"/>
      <c r="H35" s="1212"/>
      <c r="I35" s="1212"/>
      <c r="J35" s="1212"/>
      <c r="K35" s="1212"/>
      <c r="L35" s="1212"/>
      <c r="M35" s="1220"/>
      <c r="N35" s="1199"/>
      <c r="O35" s="1199"/>
      <c r="P35" s="1199"/>
      <c r="Q35" s="1199"/>
      <c r="R35" s="1199"/>
      <c r="S35" s="1199"/>
      <c r="T35" s="1199"/>
      <c r="U35" s="1199"/>
      <c r="V35" s="1199"/>
      <c r="W35" s="1199"/>
      <c r="X35" s="1199"/>
      <c r="Y35" s="1199"/>
      <c r="Z35" s="1199"/>
    </row>
    <row r="36" spans="1:26" ht="15.75" customHeight="1" x14ac:dyDescent="0.25">
      <c r="A36" s="1989"/>
      <c r="B36" s="1966"/>
      <c r="C36" s="1219"/>
      <c r="D36" s="1199"/>
      <c r="E36" s="1303">
        <v>2021</v>
      </c>
      <c r="F36" s="1303"/>
      <c r="G36" s="1303">
        <v>2022</v>
      </c>
      <c r="H36" s="1303"/>
      <c r="I36" s="1303">
        <v>2023</v>
      </c>
      <c r="J36" s="1304"/>
      <c r="K36" s="1303">
        <v>2024</v>
      </c>
      <c r="L36" s="1305"/>
      <c r="M36" s="1303">
        <v>2025</v>
      </c>
      <c r="N36" s="1199"/>
      <c r="O36" s="1199"/>
      <c r="P36" s="1199"/>
      <c r="Q36" s="1199"/>
      <c r="R36" s="1199"/>
      <c r="S36" s="1199"/>
      <c r="T36" s="1199"/>
      <c r="U36" s="1199"/>
      <c r="V36" s="1199"/>
      <c r="W36" s="1199"/>
      <c r="X36" s="1199"/>
      <c r="Y36" s="1199"/>
      <c r="Z36" s="1199"/>
    </row>
    <row r="37" spans="1:26" ht="15.75" customHeight="1" x14ac:dyDescent="0.25">
      <c r="A37" s="1989"/>
      <c r="B37" s="1966"/>
      <c r="C37" s="1219"/>
      <c r="D37" s="1199"/>
      <c r="E37" s="1306">
        <v>0.3</v>
      </c>
      <c r="F37" s="1307"/>
      <c r="G37" s="1306">
        <v>0.35</v>
      </c>
      <c r="H37" s="1307"/>
      <c r="I37" s="1306">
        <v>0.4</v>
      </c>
      <c r="J37" s="1305"/>
      <c r="K37" s="1306">
        <v>0.45</v>
      </c>
      <c r="L37" s="1307"/>
      <c r="M37" s="1306">
        <v>0.5</v>
      </c>
      <c r="N37" s="1199"/>
      <c r="O37" s="1199"/>
      <c r="P37" s="1199"/>
      <c r="Q37" s="1199"/>
      <c r="R37" s="1199"/>
      <c r="S37" s="1199"/>
      <c r="T37" s="1199"/>
      <c r="U37" s="1199"/>
      <c r="V37" s="1199"/>
      <c r="W37" s="1199"/>
      <c r="X37" s="1199"/>
      <c r="Y37" s="1199"/>
      <c r="Z37" s="1199"/>
    </row>
    <row r="38" spans="1:26" ht="15.75" customHeight="1" x14ac:dyDescent="0.25">
      <c r="A38" s="1989"/>
      <c r="B38" s="1966"/>
      <c r="C38" s="1219"/>
      <c r="D38" s="1199"/>
      <c r="E38" s="1303">
        <v>2026</v>
      </c>
      <c r="F38" s="1303"/>
      <c r="G38" s="1303">
        <v>2027</v>
      </c>
      <c r="H38" s="1303"/>
      <c r="I38" s="1303">
        <v>2028</v>
      </c>
      <c r="J38" s="1304"/>
      <c r="K38" s="1303">
        <v>2029</v>
      </c>
      <c r="L38" s="1305"/>
      <c r="M38" s="1303">
        <v>2030</v>
      </c>
      <c r="N38" s="1199"/>
      <c r="O38" s="1199"/>
      <c r="P38" s="1199"/>
      <c r="Q38" s="1199"/>
      <c r="R38" s="1199"/>
      <c r="S38" s="1199"/>
      <c r="T38" s="1199"/>
      <c r="U38" s="1199"/>
      <c r="V38" s="1199"/>
      <c r="W38" s="1199"/>
      <c r="X38" s="1199"/>
      <c r="Y38" s="1199"/>
      <c r="Z38" s="1199"/>
    </row>
    <row r="39" spans="1:26" ht="15.75" customHeight="1" x14ac:dyDescent="0.25">
      <c r="A39" s="1989"/>
      <c r="B39" s="1966"/>
      <c r="C39" s="1219"/>
      <c r="D39" s="1199"/>
      <c r="E39" s="1306">
        <v>0.55000000000000004</v>
      </c>
      <c r="F39" s="1307"/>
      <c r="G39" s="1306">
        <v>0.6</v>
      </c>
      <c r="H39" s="1307"/>
      <c r="I39" s="1306">
        <v>0.65</v>
      </c>
      <c r="J39" s="1307"/>
      <c r="K39" s="1308">
        <v>0.7</v>
      </c>
      <c r="L39" s="1305"/>
      <c r="M39" s="1306">
        <v>0.75</v>
      </c>
      <c r="N39" s="1199"/>
      <c r="O39" s="1199"/>
      <c r="P39" s="1199"/>
      <c r="Q39" s="1199"/>
      <c r="R39" s="1199"/>
      <c r="S39" s="1199"/>
      <c r="T39" s="1199"/>
      <c r="U39" s="1199"/>
      <c r="V39" s="1199"/>
      <c r="W39" s="1199"/>
      <c r="X39" s="1199"/>
      <c r="Y39" s="1199"/>
      <c r="Z39" s="1199"/>
    </row>
    <row r="40" spans="1:26" ht="15.75" customHeight="1" x14ac:dyDescent="0.25">
      <c r="A40" s="1989"/>
      <c r="B40" s="1966"/>
      <c r="C40" s="1219"/>
      <c r="D40" s="1199"/>
      <c r="E40" s="1303">
        <v>2031</v>
      </c>
      <c r="F40" s="1303"/>
      <c r="G40" s="1303">
        <v>2032</v>
      </c>
      <c r="H40" s="1303"/>
      <c r="I40" s="1303">
        <v>2033</v>
      </c>
      <c r="J40" s="1304"/>
      <c r="K40" s="1303">
        <v>2034</v>
      </c>
      <c r="L40" s="1305"/>
      <c r="M40" s="1303">
        <v>2035</v>
      </c>
      <c r="N40" s="1199"/>
      <c r="O40" s="1199"/>
      <c r="P40" s="1199"/>
      <c r="Q40" s="1199"/>
      <c r="R40" s="1199"/>
      <c r="S40" s="1199"/>
      <c r="T40" s="1199"/>
      <c r="U40" s="1199"/>
      <c r="V40" s="1199"/>
      <c r="W40" s="1199"/>
      <c r="X40" s="1199"/>
      <c r="Y40" s="1199"/>
      <c r="Z40" s="1199"/>
    </row>
    <row r="41" spans="1:26" ht="15.75" customHeight="1" x14ac:dyDescent="0.25">
      <c r="A41" s="1989"/>
      <c r="B41" s="1966"/>
      <c r="C41" s="1219"/>
      <c r="D41" s="1199"/>
      <c r="E41" s="1306">
        <v>0.8</v>
      </c>
      <c r="F41" s="1307"/>
      <c r="G41" s="1306">
        <v>0.85</v>
      </c>
      <c r="H41" s="1307"/>
      <c r="I41" s="1306">
        <v>0.9</v>
      </c>
      <c r="J41" s="1307"/>
      <c r="K41" s="1306">
        <v>0.95</v>
      </c>
      <c r="L41" s="1305"/>
      <c r="M41" s="1306">
        <v>1</v>
      </c>
      <c r="N41" s="1199"/>
      <c r="O41" s="1199"/>
      <c r="P41" s="1199"/>
      <c r="Q41" s="1199"/>
      <c r="R41" s="1199"/>
      <c r="S41" s="1199"/>
      <c r="T41" s="1199"/>
      <c r="U41" s="1199"/>
      <c r="V41" s="1199"/>
      <c r="W41" s="1199"/>
      <c r="X41" s="1199"/>
      <c r="Y41" s="1199"/>
      <c r="Z41" s="1199"/>
    </row>
    <row r="42" spans="1:26" ht="15.75" customHeight="1" x14ac:dyDescent="0.25">
      <c r="A42" s="1989"/>
      <c r="B42" s="1966"/>
      <c r="C42" s="1219"/>
      <c r="D42" s="1199"/>
      <c r="E42" s="1303">
        <v>2036</v>
      </c>
      <c r="F42" s="1303"/>
      <c r="G42" s="1303">
        <v>2037</v>
      </c>
      <c r="H42" s="1303"/>
      <c r="I42" s="1303">
        <v>2038</v>
      </c>
      <c r="J42" s="1304"/>
      <c r="K42" s="1303">
        <v>2039</v>
      </c>
      <c r="L42" s="1305"/>
      <c r="M42" s="1305"/>
      <c r="N42" s="1199"/>
      <c r="O42" s="1199"/>
      <c r="P42" s="1199"/>
      <c r="Q42" s="1199"/>
      <c r="R42" s="1199"/>
      <c r="S42" s="1199"/>
      <c r="T42" s="1199"/>
      <c r="U42" s="1199"/>
      <c r="V42" s="1199"/>
      <c r="W42" s="1199"/>
      <c r="X42" s="1199"/>
      <c r="Y42" s="1199"/>
      <c r="Z42" s="1199"/>
    </row>
    <row r="43" spans="1:26" ht="15.75" customHeight="1" x14ac:dyDescent="0.25">
      <c r="A43" s="1989"/>
      <c r="B43" s="1966"/>
      <c r="C43" s="1219"/>
      <c r="D43" s="1199"/>
      <c r="E43" s="1306">
        <v>1</v>
      </c>
      <c r="F43" s="1307"/>
      <c r="G43" s="1306">
        <v>1</v>
      </c>
      <c r="H43" s="1307"/>
      <c r="I43" s="1306">
        <v>1</v>
      </c>
      <c r="J43" s="1309"/>
      <c r="K43" s="1306">
        <v>1</v>
      </c>
      <c r="L43" s="1305"/>
      <c r="M43" s="1305"/>
      <c r="N43" s="1199"/>
      <c r="O43" s="1199"/>
      <c r="P43" s="1199"/>
      <c r="Q43" s="1199"/>
      <c r="R43" s="1199"/>
      <c r="S43" s="1199"/>
      <c r="T43" s="1199"/>
      <c r="U43" s="1199"/>
      <c r="V43" s="1199"/>
      <c r="W43" s="1199"/>
      <c r="X43" s="1199"/>
      <c r="Y43" s="1199"/>
      <c r="Z43" s="1199"/>
    </row>
    <row r="44" spans="1:26" ht="15.75" customHeight="1" x14ac:dyDescent="0.25">
      <c r="A44" s="1989"/>
      <c r="B44" s="1966"/>
      <c r="C44" s="1219"/>
      <c r="D44" s="1199"/>
      <c r="E44" s="1502"/>
      <c r="F44" s="1503"/>
      <c r="G44" s="1502"/>
      <c r="H44" s="1503"/>
      <c r="I44" s="1502"/>
      <c r="J44" s="1199"/>
      <c r="K44" s="1502"/>
      <c r="N44" s="1199"/>
      <c r="O44" s="1199"/>
      <c r="P44" s="1199"/>
      <c r="Q44" s="1199"/>
      <c r="R44" s="1199"/>
      <c r="S44" s="1199"/>
      <c r="T44" s="1199"/>
      <c r="U44" s="1199"/>
      <c r="V44" s="1199"/>
      <c r="W44" s="1199"/>
      <c r="X44" s="1199"/>
      <c r="Y44" s="1199"/>
      <c r="Z44" s="1199"/>
    </row>
    <row r="45" spans="1:26" ht="15.75" customHeight="1" x14ac:dyDescent="0.25">
      <c r="A45" s="1989"/>
      <c r="B45" s="1966"/>
      <c r="C45" s="1219"/>
      <c r="D45" s="1199"/>
      <c r="E45" s="1488" t="s">
        <v>1382</v>
      </c>
      <c r="F45" s="1367" t="s">
        <v>1381</v>
      </c>
      <c r="G45" s="1502"/>
      <c r="H45" s="1503"/>
      <c r="I45" s="1502"/>
      <c r="J45" s="1199"/>
      <c r="K45" s="1502"/>
      <c r="N45" s="1199"/>
      <c r="O45" s="1199"/>
      <c r="P45" s="1199"/>
      <c r="Q45" s="1199"/>
      <c r="R45" s="1199"/>
      <c r="S45" s="1199"/>
      <c r="T45" s="1199"/>
      <c r="U45" s="1199"/>
      <c r="V45" s="1199"/>
      <c r="W45" s="1199"/>
      <c r="X45" s="1199"/>
      <c r="Y45" s="1199"/>
      <c r="Z45" s="1199"/>
    </row>
    <row r="46" spans="1:26" ht="15.75" customHeight="1" x14ac:dyDescent="0.25">
      <c r="A46" s="1989"/>
      <c r="B46" s="1966"/>
      <c r="C46" s="1218"/>
      <c r="D46" s="1216"/>
      <c r="E46" s="74">
        <v>2039</v>
      </c>
      <c r="F46" s="631">
        <v>1</v>
      </c>
      <c r="G46" s="1217"/>
      <c r="H46" s="1216"/>
      <c r="I46" s="1217"/>
      <c r="J46" s="1216"/>
      <c r="K46" s="1217"/>
      <c r="L46" s="1216"/>
      <c r="M46" s="1215"/>
      <c r="N46" s="1199"/>
      <c r="O46" s="1199"/>
      <c r="P46" s="1199"/>
      <c r="Q46" s="1199"/>
      <c r="R46" s="1199"/>
      <c r="S46" s="1199"/>
      <c r="T46" s="1199"/>
      <c r="U46" s="1199"/>
      <c r="V46" s="1199"/>
      <c r="W46" s="1199"/>
      <c r="X46" s="1199"/>
      <c r="Y46" s="1199"/>
      <c r="Z46" s="1199"/>
    </row>
    <row r="47" spans="1:26" ht="18" customHeight="1" x14ac:dyDescent="0.25">
      <c r="A47" s="1989"/>
      <c r="B47" s="1997" t="s">
        <v>606</v>
      </c>
      <c r="C47" s="1209"/>
      <c r="D47" s="1209"/>
      <c r="E47" s="1209"/>
      <c r="F47" s="1209"/>
      <c r="G47" s="1209"/>
      <c r="H47" s="1209"/>
      <c r="I47" s="1209"/>
      <c r="J47" s="1209"/>
      <c r="K47" s="1209"/>
      <c r="L47" s="1209"/>
      <c r="M47" s="1208"/>
      <c r="N47" s="1199"/>
      <c r="O47" s="1199"/>
      <c r="P47" s="1199"/>
      <c r="Q47" s="1199"/>
      <c r="R47" s="1199"/>
      <c r="S47" s="1199"/>
      <c r="T47" s="1199"/>
      <c r="U47" s="1199"/>
      <c r="V47" s="1199"/>
      <c r="W47" s="1199"/>
      <c r="X47" s="1199"/>
      <c r="Y47" s="1199"/>
      <c r="Z47" s="1199"/>
    </row>
    <row r="48" spans="1:26" ht="15.75" customHeight="1" x14ac:dyDescent="0.25">
      <c r="A48" s="1989"/>
      <c r="B48" s="1966"/>
      <c r="C48" s="1209"/>
      <c r="D48" s="1214" t="s">
        <v>94</v>
      </c>
      <c r="E48" s="1213" t="s">
        <v>96</v>
      </c>
      <c r="F48" s="1998" t="s">
        <v>607</v>
      </c>
      <c r="G48" s="2000" t="s">
        <v>104</v>
      </c>
      <c r="H48" s="2001"/>
      <c r="I48" s="2001"/>
      <c r="J48" s="2002"/>
      <c r="K48" s="1212" t="s">
        <v>1030</v>
      </c>
      <c r="L48" s="2005" t="s">
        <v>1231</v>
      </c>
      <c r="M48" s="2006"/>
      <c r="N48" s="1199"/>
      <c r="O48" s="1199"/>
      <c r="P48" s="1199"/>
      <c r="Q48" s="1199"/>
      <c r="R48" s="1199"/>
      <c r="S48" s="1199"/>
      <c r="T48" s="1199"/>
      <c r="U48" s="1199"/>
      <c r="V48" s="1199"/>
      <c r="W48" s="1199"/>
      <c r="X48" s="1199"/>
      <c r="Y48" s="1199"/>
      <c r="Z48" s="1199"/>
    </row>
    <row r="49" spans="1:26" ht="15.75" customHeight="1" x14ac:dyDescent="0.25">
      <c r="A49" s="1989"/>
      <c r="B49" s="1966"/>
      <c r="C49" s="1209"/>
      <c r="D49" s="1211" t="s">
        <v>688</v>
      </c>
      <c r="E49" s="1211"/>
      <c r="F49" s="1999"/>
      <c r="G49" s="2003"/>
      <c r="H49" s="1973"/>
      <c r="I49" s="1973"/>
      <c r="J49" s="2004"/>
      <c r="K49" s="1209"/>
      <c r="L49" s="2003"/>
      <c r="M49" s="2007"/>
      <c r="N49" s="1199"/>
      <c r="O49" s="1199"/>
      <c r="P49" s="1199"/>
      <c r="Q49" s="1199"/>
      <c r="R49" s="1199"/>
      <c r="S49" s="1199"/>
      <c r="T49" s="1199"/>
      <c r="U49" s="1199"/>
      <c r="V49" s="1199"/>
      <c r="W49" s="1199"/>
      <c r="X49" s="1199"/>
      <c r="Y49" s="1199"/>
      <c r="Z49" s="1199"/>
    </row>
    <row r="50" spans="1:26" ht="15.75" customHeight="1" x14ac:dyDescent="0.25">
      <c r="A50" s="1989"/>
      <c r="B50" s="1995"/>
      <c r="C50" s="1210"/>
      <c r="D50" s="1210"/>
      <c r="E50" s="1210"/>
      <c r="F50" s="1210"/>
      <c r="G50" s="1210"/>
      <c r="H50" s="1210"/>
      <c r="I50" s="1210"/>
      <c r="J50" s="1210"/>
      <c r="K50" s="1210"/>
      <c r="L50" s="1209"/>
      <c r="M50" s="1208"/>
      <c r="N50" s="1199"/>
      <c r="O50" s="1199"/>
      <c r="P50" s="1199"/>
      <c r="Q50" s="1199"/>
      <c r="R50" s="1199"/>
      <c r="S50" s="1199"/>
      <c r="T50" s="1199"/>
      <c r="U50" s="1199"/>
      <c r="V50" s="1199"/>
      <c r="W50" s="1199"/>
      <c r="X50" s="1199"/>
      <c r="Y50" s="1199"/>
      <c r="Z50" s="1199"/>
    </row>
    <row r="51" spans="1:26" ht="97.35" customHeight="1" x14ac:dyDescent="0.25">
      <c r="A51" s="1989"/>
      <c r="B51" s="1207" t="s">
        <v>609</v>
      </c>
      <c r="C51" s="2008" t="s">
        <v>1243</v>
      </c>
      <c r="D51" s="1968"/>
      <c r="E51" s="1968"/>
      <c r="F51" s="1968"/>
      <c r="G51" s="1968"/>
      <c r="H51" s="1968"/>
      <c r="I51" s="1968"/>
      <c r="J51" s="1968"/>
      <c r="K51" s="1968"/>
      <c r="L51" s="1968"/>
      <c r="M51" s="1979"/>
      <c r="N51" s="1199"/>
      <c r="O51" s="1199"/>
      <c r="P51" s="1199"/>
      <c r="Q51" s="1199"/>
      <c r="R51" s="1199"/>
      <c r="S51" s="1199"/>
      <c r="T51" s="1199"/>
      <c r="U51" s="1199"/>
      <c r="V51" s="1199"/>
      <c r="W51" s="1199"/>
      <c r="X51" s="1199"/>
      <c r="Y51" s="1199"/>
      <c r="Z51" s="1199"/>
    </row>
    <row r="52" spans="1:26" ht="15.75" customHeight="1" x14ac:dyDescent="0.25">
      <c r="A52" s="1989"/>
      <c r="B52" s="1206" t="s">
        <v>690</v>
      </c>
      <c r="C52" s="1987" t="s">
        <v>1113</v>
      </c>
      <c r="D52" s="1968"/>
      <c r="E52" s="1968"/>
      <c r="F52" s="1968"/>
      <c r="G52" s="1968"/>
      <c r="H52" s="1968"/>
      <c r="I52" s="1968"/>
      <c r="J52" s="1968"/>
      <c r="K52" s="1968"/>
      <c r="L52" s="1968"/>
      <c r="M52" s="1979"/>
      <c r="N52" s="1199"/>
      <c r="O52" s="1199"/>
      <c r="P52" s="1199"/>
      <c r="Q52" s="1199"/>
      <c r="R52" s="1199"/>
      <c r="S52" s="1199"/>
      <c r="T52" s="1199"/>
      <c r="U52" s="1199"/>
      <c r="V52" s="1199"/>
      <c r="W52" s="1199"/>
      <c r="X52" s="1199"/>
      <c r="Y52" s="1199"/>
      <c r="Z52" s="1199"/>
    </row>
    <row r="53" spans="1:26" ht="15.75" customHeight="1" x14ac:dyDescent="0.25">
      <c r="A53" s="1989"/>
      <c r="B53" s="1206" t="s">
        <v>612</v>
      </c>
      <c r="C53" s="1987" t="s">
        <v>1112</v>
      </c>
      <c r="D53" s="1968"/>
      <c r="E53" s="1968"/>
      <c r="F53" s="1968"/>
      <c r="G53" s="1968"/>
      <c r="H53" s="1968"/>
      <c r="I53" s="1968"/>
      <c r="J53" s="1968"/>
      <c r="K53" s="1968"/>
      <c r="L53" s="1968"/>
      <c r="M53" s="1979"/>
      <c r="N53" s="1199"/>
      <c r="O53" s="1199"/>
      <c r="P53" s="1199"/>
      <c r="Q53" s="1199"/>
      <c r="R53" s="1199"/>
      <c r="S53" s="1199"/>
      <c r="T53" s="1199"/>
      <c r="U53" s="1199"/>
      <c r="V53" s="1199"/>
      <c r="W53" s="1199"/>
      <c r="X53" s="1199"/>
      <c r="Y53" s="1199"/>
      <c r="Z53" s="1199"/>
    </row>
    <row r="54" spans="1:26" ht="15.75" customHeight="1" x14ac:dyDescent="0.25">
      <c r="A54" s="1989"/>
      <c r="B54" s="1206" t="s">
        <v>613</v>
      </c>
      <c r="C54" s="1987" t="s">
        <v>1111</v>
      </c>
      <c r="D54" s="1968"/>
      <c r="E54" s="1968"/>
      <c r="F54" s="1968"/>
      <c r="G54" s="1968"/>
      <c r="H54" s="1968"/>
      <c r="I54" s="1968"/>
      <c r="J54" s="1968"/>
      <c r="K54" s="1968"/>
      <c r="L54" s="1968"/>
      <c r="M54" s="1979"/>
      <c r="N54" s="1199"/>
      <c r="O54" s="1199"/>
      <c r="P54" s="1199"/>
      <c r="Q54" s="1199"/>
      <c r="R54" s="1199"/>
      <c r="S54" s="1199"/>
      <c r="T54" s="1199"/>
      <c r="U54" s="1199"/>
      <c r="V54" s="1199"/>
      <c r="W54" s="1199"/>
      <c r="X54" s="1199"/>
      <c r="Y54" s="1199"/>
      <c r="Z54" s="1199"/>
    </row>
    <row r="55" spans="1:26" ht="15.75" customHeight="1" x14ac:dyDescent="0.25">
      <c r="A55" s="1988" t="s">
        <v>615</v>
      </c>
      <c r="B55" s="1204" t="s">
        <v>616</v>
      </c>
      <c r="C55" s="1987" t="s">
        <v>1110</v>
      </c>
      <c r="D55" s="1968"/>
      <c r="E55" s="1968"/>
      <c r="F55" s="1968"/>
      <c r="G55" s="1968"/>
      <c r="H55" s="1968"/>
      <c r="I55" s="1968"/>
      <c r="J55" s="1968"/>
      <c r="K55" s="1968"/>
      <c r="L55" s="1968"/>
      <c r="M55" s="1979"/>
      <c r="N55" s="1199"/>
      <c r="O55" s="1199"/>
      <c r="P55" s="1199"/>
      <c r="Q55" s="1199"/>
      <c r="R55" s="1199"/>
      <c r="S55" s="1199"/>
      <c r="T55" s="1199"/>
      <c r="U55" s="1199"/>
      <c r="V55" s="1199"/>
      <c r="W55" s="1199"/>
      <c r="X55" s="1199"/>
      <c r="Y55" s="1199"/>
      <c r="Z55" s="1199"/>
    </row>
    <row r="56" spans="1:26" ht="15.75" customHeight="1" x14ac:dyDescent="0.25">
      <c r="A56" s="1989"/>
      <c r="B56" s="1204" t="s">
        <v>617</v>
      </c>
      <c r="C56" s="1987" t="s">
        <v>1092</v>
      </c>
      <c r="D56" s="1968"/>
      <c r="E56" s="1968"/>
      <c r="F56" s="1968"/>
      <c r="G56" s="1968"/>
      <c r="H56" s="1968"/>
      <c r="I56" s="1968"/>
      <c r="J56" s="1968"/>
      <c r="K56" s="1968"/>
      <c r="L56" s="1968"/>
      <c r="M56" s="1979"/>
      <c r="N56" s="1199"/>
      <c r="O56" s="1199"/>
      <c r="P56" s="1199"/>
      <c r="Q56" s="1199"/>
      <c r="R56" s="1199"/>
      <c r="S56" s="1199"/>
      <c r="T56" s="1199"/>
      <c r="U56" s="1199"/>
      <c r="V56" s="1199"/>
      <c r="W56" s="1199"/>
      <c r="X56" s="1199"/>
      <c r="Y56" s="1199"/>
      <c r="Z56" s="1199"/>
    </row>
    <row r="57" spans="1:26" ht="15.75" customHeight="1" x14ac:dyDescent="0.25">
      <c r="A57" s="1989"/>
      <c r="B57" s="1204" t="s">
        <v>619</v>
      </c>
      <c r="C57" s="1987" t="s">
        <v>1109</v>
      </c>
      <c r="D57" s="1968"/>
      <c r="E57" s="1968"/>
      <c r="F57" s="1968"/>
      <c r="G57" s="1968"/>
      <c r="H57" s="1968"/>
      <c r="I57" s="1968"/>
      <c r="J57" s="1968"/>
      <c r="K57" s="1968"/>
      <c r="L57" s="1968"/>
      <c r="M57" s="1979"/>
      <c r="N57" s="1199"/>
      <c r="O57" s="1199"/>
      <c r="P57" s="1199"/>
      <c r="Q57" s="1199"/>
      <c r="R57" s="1199"/>
      <c r="S57" s="1199"/>
      <c r="T57" s="1199"/>
      <c r="U57" s="1199"/>
      <c r="V57" s="1199"/>
      <c r="W57" s="1199"/>
      <c r="X57" s="1199"/>
      <c r="Y57" s="1199"/>
      <c r="Z57" s="1199"/>
    </row>
    <row r="58" spans="1:26" ht="15.75" customHeight="1" x14ac:dyDescent="0.25">
      <c r="A58" s="1989"/>
      <c r="B58" s="1205" t="s">
        <v>621</v>
      </c>
      <c r="C58" s="1987" t="s">
        <v>1108</v>
      </c>
      <c r="D58" s="1968"/>
      <c r="E58" s="1968"/>
      <c r="F58" s="1968"/>
      <c r="G58" s="1968"/>
      <c r="H58" s="1968"/>
      <c r="I58" s="1968"/>
      <c r="J58" s="1968"/>
      <c r="K58" s="1968"/>
      <c r="L58" s="1968"/>
      <c r="M58" s="1979"/>
      <c r="N58" s="1199"/>
      <c r="O58" s="1199"/>
      <c r="P58" s="1199"/>
      <c r="Q58" s="1199"/>
      <c r="R58" s="1199"/>
      <c r="S58" s="1199"/>
      <c r="T58" s="1199"/>
      <c r="U58" s="1199"/>
      <c r="V58" s="1199"/>
      <c r="W58" s="1199"/>
      <c r="X58" s="1199"/>
      <c r="Y58" s="1199"/>
      <c r="Z58" s="1199"/>
    </row>
    <row r="59" spans="1:26" ht="15.75" customHeight="1" x14ac:dyDescent="0.25">
      <c r="A59" s="1989"/>
      <c r="B59" s="1204" t="s">
        <v>622</v>
      </c>
      <c r="C59" s="1987" t="s">
        <v>1107</v>
      </c>
      <c r="D59" s="1968"/>
      <c r="E59" s="1968"/>
      <c r="F59" s="1968"/>
      <c r="G59" s="1968"/>
      <c r="H59" s="1968"/>
      <c r="I59" s="1968"/>
      <c r="J59" s="1968"/>
      <c r="K59" s="1968"/>
      <c r="L59" s="1968"/>
      <c r="M59" s="1979"/>
      <c r="N59" s="1199"/>
      <c r="O59" s="1199"/>
      <c r="P59" s="1199"/>
      <c r="Q59" s="1199"/>
      <c r="R59" s="1199"/>
      <c r="S59" s="1199"/>
      <c r="T59" s="1199"/>
      <c r="U59" s="1199"/>
      <c r="V59" s="1199"/>
      <c r="W59" s="1199"/>
      <c r="X59" s="1199"/>
      <c r="Y59" s="1199"/>
      <c r="Z59" s="1199"/>
    </row>
    <row r="60" spans="1:26" ht="15.75" customHeight="1" thickBot="1" x14ac:dyDescent="0.3">
      <c r="A60" s="1990"/>
      <c r="B60" s="1204" t="s">
        <v>623</v>
      </c>
      <c r="C60" s="1987">
        <v>3693777</v>
      </c>
      <c r="D60" s="1968"/>
      <c r="E60" s="1968"/>
      <c r="F60" s="1968"/>
      <c r="G60" s="1968"/>
      <c r="H60" s="1968"/>
      <c r="I60" s="1968"/>
      <c r="J60" s="1968"/>
      <c r="K60" s="1968"/>
      <c r="L60" s="1968"/>
      <c r="M60" s="1979"/>
      <c r="N60" s="1199"/>
      <c r="O60" s="1199"/>
      <c r="P60" s="1199"/>
      <c r="Q60" s="1199"/>
      <c r="R60" s="1199"/>
      <c r="S60" s="1199"/>
      <c r="T60" s="1199"/>
      <c r="U60" s="1199"/>
      <c r="V60" s="1199"/>
      <c r="W60" s="1199"/>
      <c r="X60" s="1199"/>
      <c r="Y60" s="1199"/>
      <c r="Z60" s="1199"/>
    </row>
    <row r="61" spans="1:26" ht="15.75" customHeight="1" x14ac:dyDescent="0.25">
      <c r="A61" s="1988" t="s">
        <v>624</v>
      </c>
      <c r="B61" s="1204" t="s">
        <v>625</v>
      </c>
      <c r="C61" s="1987" t="s">
        <v>1106</v>
      </c>
      <c r="D61" s="1968"/>
      <c r="E61" s="1968"/>
      <c r="F61" s="1968"/>
      <c r="G61" s="1968"/>
      <c r="H61" s="1968"/>
      <c r="I61" s="1968"/>
      <c r="J61" s="1968"/>
      <c r="K61" s="1968"/>
      <c r="L61" s="1968"/>
      <c r="M61" s="1979"/>
      <c r="N61" s="1199"/>
      <c r="O61" s="1199"/>
      <c r="P61" s="1199"/>
      <c r="Q61" s="1199"/>
      <c r="R61" s="1199"/>
      <c r="S61" s="1199"/>
      <c r="T61" s="1199"/>
      <c r="U61" s="1199"/>
      <c r="V61" s="1199"/>
      <c r="W61" s="1199"/>
      <c r="X61" s="1199"/>
      <c r="Y61" s="1199"/>
      <c r="Z61" s="1199"/>
    </row>
    <row r="62" spans="1:26" ht="15.75" x14ac:dyDescent="0.25">
      <c r="A62" s="1989"/>
      <c r="B62" s="1204" t="s">
        <v>627</v>
      </c>
      <c r="C62" s="1987" t="s">
        <v>1105</v>
      </c>
      <c r="D62" s="1968"/>
      <c r="E62" s="1968"/>
      <c r="F62" s="1968"/>
      <c r="G62" s="1968"/>
      <c r="H62" s="1968"/>
      <c r="I62" s="1968"/>
      <c r="J62" s="1968"/>
      <c r="K62" s="1968"/>
      <c r="L62" s="1968"/>
      <c r="M62" s="1979"/>
      <c r="N62" s="1199"/>
      <c r="O62" s="1199"/>
      <c r="P62" s="1199"/>
      <c r="Q62" s="1199"/>
      <c r="R62" s="1199"/>
      <c r="S62" s="1199"/>
      <c r="T62" s="1199"/>
      <c r="U62" s="1199"/>
      <c r="V62" s="1199"/>
      <c r="W62" s="1199"/>
      <c r="X62" s="1199"/>
      <c r="Y62" s="1199"/>
      <c r="Z62" s="1199"/>
    </row>
    <row r="63" spans="1:26" ht="16.5" thickBot="1" x14ac:dyDescent="0.3">
      <c r="A63" s="1989"/>
      <c r="B63" s="1203" t="s">
        <v>231</v>
      </c>
      <c r="C63" s="1987" t="s">
        <v>1104</v>
      </c>
      <c r="D63" s="1968"/>
      <c r="E63" s="1968"/>
      <c r="F63" s="1968"/>
      <c r="G63" s="1968"/>
      <c r="H63" s="1968"/>
      <c r="I63" s="1968"/>
      <c r="J63" s="1968"/>
      <c r="K63" s="1968"/>
      <c r="L63" s="1968"/>
      <c r="M63" s="1979"/>
      <c r="N63" s="1199"/>
      <c r="O63" s="1199"/>
      <c r="P63" s="1199"/>
      <c r="Q63" s="1199"/>
      <c r="R63" s="1199"/>
      <c r="S63" s="1199"/>
      <c r="T63" s="1199"/>
      <c r="U63" s="1199"/>
      <c r="V63" s="1199"/>
      <c r="W63" s="1199"/>
      <c r="X63" s="1199"/>
      <c r="Y63" s="1199"/>
      <c r="Z63" s="1199"/>
    </row>
    <row r="64" spans="1:26" ht="15.75" customHeight="1" thickBot="1" x14ac:dyDescent="0.3">
      <c r="A64" s="1202" t="s">
        <v>629</v>
      </c>
      <c r="B64" s="1201"/>
      <c r="C64" s="1986"/>
      <c r="D64" s="1968"/>
      <c r="E64" s="1968"/>
      <c r="F64" s="1968"/>
      <c r="G64" s="1968"/>
      <c r="H64" s="1968"/>
      <c r="I64" s="1968"/>
      <c r="J64" s="1968"/>
      <c r="K64" s="1968"/>
      <c r="L64" s="1968"/>
      <c r="M64" s="1969"/>
      <c r="N64" s="1199"/>
      <c r="O64" s="1199"/>
      <c r="P64" s="1199"/>
      <c r="Q64" s="1199"/>
      <c r="R64" s="1199"/>
      <c r="S64" s="1199"/>
      <c r="T64" s="1199"/>
      <c r="U64" s="1199"/>
      <c r="V64" s="1199"/>
      <c r="W64" s="1199"/>
      <c r="X64" s="1199"/>
      <c r="Y64" s="1199"/>
      <c r="Z64" s="1199"/>
    </row>
    <row r="65" spans="1:26" ht="15.75" customHeight="1" x14ac:dyDescent="0.25">
      <c r="A65" s="1199"/>
      <c r="B65" s="1200"/>
      <c r="C65" s="1199"/>
      <c r="D65" s="1199"/>
      <c r="E65" s="1199"/>
      <c r="F65" s="1199"/>
      <c r="G65" s="1199"/>
      <c r="H65" s="1199"/>
      <c r="I65" s="1199"/>
      <c r="J65" s="1199"/>
      <c r="K65" s="1199"/>
      <c r="L65" s="1199"/>
      <c r="M65" s="1199"/>
      <c r="N65" s="1199"/>
      <c r="O65" s="1199"/>
      <c r="P65" s="1199"/>
      <c r="Q65" s="1199"/>
      <c r="R65" s="1199"/>
      <c r="S65" s="1199"/>
      <c r="T65" s="1199"/>
      <c r="U65" s="1199"/>
      <c r="V65" s="1199"/>
      <c r="W65" s="1199"/>
      <c r="X65" s="1199"/>
      <c r="Y65" s="1199"/>
      <c r="Z65" s="1199"/>
    </row>
    <row r="66" spans="1:26" ht="15.75" customHeight="1" x14ac:dyDescent="0.25">
      <c r="A66" s="1199"/>
      <c r="B66" s="1200"/>
      <c r="C66" s="1199"/>
      <c r="D66" s="1199"/>
      <c r="E66" s="1199"/>
      <c r="F66" s="1199"/>
      <c r="G66" s="1199"/>
      <c r="H66" s="1199"/>
      <c r="I66" s="1199"/>
      <c r="J66" s="1199"/>
      <c r="K66" s="1199"/>
      <c r="L66" s="1199"/>
      <c r="M66" s="1199"/>
      <c r="N66" s="1199"/>
      <c r="O66" s="1199"/>
      <c r="P66" s="1199"/>
      <c r="Q66" s="1199"/>
      <c r="R66" s="1199"/>
      <c r="S66" s="1199"/>
      <c r="T66" s="1199"/>
      <c r="U66" s="1199"/>
      <c r="V66" s="1199"/>
      <c r="W66" s="1199"/>
      <c r="X66" s="1199"/>
      <c r="Y66" s="1199"/>
      <c r="Z66" s="1199"/>
    </row>
    <row r="67" spans="1:26" ht="15.75" customHeight="1" x14ac:dyDescent="0.25">
      <c r="A67" s="1199"/>
      <c r="B67" s="1200"/>
      <c r="C67" s="1199"/>
      <c r="D67" s="1199"/>
      <c r="E67" s="1199"/>
      <c r="F67" s="1199"/>
      <c r="G67" s="1199"/>
      <c r="H67" s="1199"/>
      <c r="I67" s="1199"/>
      <c r="J67" s="1199"/>
      <c r="K67" s="1199"/>
      <c r="L67" s="1199"/>
      <c r="M67" s="1199"/>
      <c r="N67" s="1199"/>
      <c r="O67" s="1199"/>
      <c r="P67" s="1199"/>
      <c r="Q67" s="1199"/>
      <c r="R67" s="1199"/>
      <c r="S67" s="1199"/>
      <c r="T67" s="1199"/>
      <c r="U67" s="1199"/>
      <c r="V67" s="1199"/>
      <c r="W67" s="1199"/>
      <c r="X67" s="1199"/>
      <c r="Y67" s="1199"/>
      <c r="Z67" s="1199"/>
    </row>
    <row r="68" spans="1:26" ht="15.75" customHeight="1" x14ac:dyDescent="0.25">
      <c r="A68" s="1199"/>
      <c r="B68" s="1200"/>
      <c r="C68" s="1199"/>
      <c r="D68" s="1199"/>
      <c r="E68" s="1199"/>
      <c r="F68" s="1199"/>
      <c r="G68" s="1199"/>
      <c r="H68" s="1199"/>
      <c r="I68" s="1199"/>
      <c r="J68" s="1199"/>
      <c r="K68" s="1199"/>
      <c r="L68" s="1199"/>
      <c r="M68" s="1199"/>
      <c r="N68" s="1199"/>
      <c r="O68" s="1199"/>
      <c r="P68" s="1199"/>
      <c r="Q68" s="1199"/>
      <c r="R68" s="1199"/>
      <c r="S68" s="1199"/>
      <c r="T68" s="1199"/>
      <c r="U68" s="1199"/>
      <c r="V68" s="1199"/>
      <c r="W68" s="1199"/>
      <c r="X68" s="1199"/>
      <c r="Y68" s="1199"/>
      <c r="Z68" s="1199"/>
    </row>
    <row r="69" spans="1:26" ht="15.75" customHeight="1" x14ac:dyDescent="0.25">
      <c r="A69" s="1199"/>
      <c r="B69" s="1200"/>
      <c r="C69" s="1199"/>
      <c r="D69" s="1199"/>
      <c r="E69" s="1199"/>
      <c r="F69" s="1199"/>
      <c r="G69" s="1199"/>
      <c r="H69" s="1199"/>
      <c r="I69" s="1199"/>
      <c r="J69" s="1199"/>
      <c r="K69" s="1199"/>
      <c r="L69" s="1199"/>
      <c r="M69" s="1199"/>
      <c r="N69" s="1199"/>
      <c r="O69" s="1199"/>
      <c r="P69" s="1199"/>
      <c r="Q69" s="1199"/>
      <c r="R69" s="1199"/>
      <c r="S69" s="1199"/>
      <c r="T69" s="1199"/>
      <c r="U69" s="1199"/>
      <c r="V69" s="1199"/>
      <c r="W69" s="1199"/>
      <c r="X69" s="1199"/>
      <c r="Y69" s="1199"/>
      <c r="Z69" s="1199"/>
    </row>
    <row r="70" spans="1:26" ht="15.75" customHeight="1" x14ac:dyDescent="0.25">
      <c r="A70" s="1199"/>
      <c r="B70" s="1200"/>
      <c r="C70" s="1199"/>
      <c r="D70" s="1199"/>
      <c r="E70" s="1199"/>
      <c r="F70" s="1199"/>
      <c r="G70" s="1199"/>
      <c r="H70" s="1199"/>
      <c r="I70" s="1199"/>
      <c r="J70" s="1199"/>
      <c r="K70" s="1199"/>
      <c r="L70" s="1199"/>
      <c r="M70" s="1199"/>
      <c r="N70" s="1199"/>
      <c r="O70" s="1199"/>
      <c r="P70" s="1199"/>
      <c r="Q70" s="1199"/>
      <c r="R70" s="1199"/>
      <c r="S70" s="1199"/>
      <c r="T70" s="1199"/>
      <c r="U70" s="1199"/>
      <c r="V70" s="1199"/>
      <c r="W70" s="1199"/>
      <c r="X70" s="1199"/>
      <c r="Y70" s="1199"/>
      <c r="Z70" s="1199"/>
    </row>
    <row r="71" spans="1:26" ht="15.75" customHeight="1" x14ac:dyDescent="0.25">
      <c r="A71" s="1199"/>
      <c r="B71" s="1200"/>
      <c r="C71" s="1199"/>
      <c r="D71" s="1199"/>
      <c r="E71" s="1199"/>
      <c r="F71" s="1199"/>
      <c r="G71" s="1199"/>
      <c r="H71" s="1199"/>
      <c r="I71" s="1199"/>
      <c r="J71" s="1199"/>
      <c r="K71" s="1199"/>
      <c r="L71" s="1199"/>
      <c r="M71" s="1199"/>
      <c r="N71" s="1199"/>
      <c r="O71" s="1199"/>
      <c r="P71" s="1199"/>
      <c r="Q71" s="1199"/>
      <c r="R71" s="1199"/>
      <c r="S71" s="1199"/>
      <c r="T71" s="1199"/>
      <c r="U71" s="1199"/>
      <c r="V71" s="1199"/>
      <c r="W71" s="1199"/>
      <c r="X71" s="1199"/>
      <c r="Y71" s="1199"/>
      <c r="Z71" s="1199"/>
    </row>
    <row r="72" spans="1:26" ht="15.75" customHeight="1" x14ac:dyDescent="0.25">
      <c r="A72" s="1199"/>
      <c r="B72" s="1200"/>
      <c r="C72" s="1199"/>
      <c r="D72" s="1199"/>
      <c r="E72" s="1199"/>
      <c r="F72" s="1199"/>
      <c r="G72" s="1199"/>
      <c r="H72" s="1199"/>
      <c r="I72" s="1199"/>
      <c r="J72" s="1199"/>
      <c r="K72" s="1199"/>
      <c r="L72" s="1199"/>
      <c r="M72" s="1199"/>
      <c r="N72" s="1199"/>
      <c r="O72" s="1199"/>
      <c r="P72" s="1199"/>
      <c r="Q72" s="1199"/>
      <c r="R72" s="1199"/>
      <c r="S72" s="1199"/>
      <c r="T72" s="1199"/>
      <c r="U72" s="1199"/>
      <c r="V72" s="1199"/>
      <c r="W72" s="1199"/>
      <c r="X72" s="1199"/>
      <c r="Y72" s="1199"/>
      <c r="Z72" s="1199"/>
    </row>
    <row r="73" spans="1:26" ht="15.75" customHeight="1" x14ac:dyDescent="0.25">
      <c r="A73" s="1199"/>
      <c r="B73" s="1200"/>
      <c r="C73" s="1199"/>
      <c r="D73" s="1199"/>
      <c r="E73" s="1199"/>
      <c r="F73" s="1199"/>
      <c r="G73" s="1199"/>
      <c r="H73" s="1199"/>
      <c r="I73" s="1199"/>
      <c r="J73" s="1199"/>
      <c r="K73" s="1199"/>
      <c r="L73" s="1199"/>
      <c r="M73" s="1199"/>
      <c r="N73" s="1199"/>
      <c r="O73" s="1199"/>
      <c r="P73" s="1199"/>
      <c r="Q73" s="1199"/>
      <c r="R73" s="1199"/>
      <c r="S73" s="1199"/>
      <c r="T73" s="1199"/>
      <c r="U73" s="1199"/>
      <c r="V73" s="1199"/>
      <c r="W73" s="1199"/>
      <c r="X73" s="1199"/>
      <c r="Y73" s="1199"/>
      <c r="Z73" s="1199"/>
    </row>
    <row r="74" spans="1:26" ht="15.75" customHeight="1" x14ac:dyDescent="0.25">
      <c r="A74" s="1199"/>
      <c r="B74" s="1200"/>
      <c r="C74" s="1199"/>
      <c r="D74" s="1199"/>
      <c r="E74" s="1199"/>
      <c r="F74" s="1199"/>
      <c r="G74" s="1199"/>
      <c r="H74" s="1199"/>
      <c r="I74" s="1199"/>
      <c r="J74" s="1199"/>
      <c r="K74" s="1199"/>
      <c r="L74" s="1199"/>
      <c r="M74" s="1199"/>
      <c r="N74" s="1199"/>
      <c r="O74" s="1199"/>
      <c r="P74" s="1199"/>
      <c r="Q74" s="1199"/>
      <c r="R74" s="1199"/>
      <c r="S74" s="1199"/>
      <c r="T74" s="1199"/>
      <c r="U74" s="1199"/>
      <c r="V74" s="1199"/>
      <c r="W74" s="1199"/>
      <c r="X74" s="1199"/>
      <c r="Y74" s="1199"/>
      <c r="Z74" s="1199"/>
    </row>
    <row r="75" spans="1:26" ht="15.75" customHeight="1" x14ac:dyDescent="0.25">
      <c r="A75" s="1199"/>
      <c r="B75" s="1200"/>
      <c r="C75" s="1199"/>
      <c r="D75" s="1199"/>
      <c r="E75" s="1199"/>
      <c r="F75" s="1199"/>
      <c r="G75" s="1199"/>
      <c r="H75" s="1199"/>
      <c r="I75" s="1199"/>
      <c r="J75" s="1199"/>
      <c r="K75" s="1199"/>
      <c r="L75" s="1199"/>
      <c r="M75" s="1199"/>
      <c r="N75" s="1199"/>
      <c r="O75" s="1199"/>
      <c r="P75" s="1199"/>
      <c r="Q75" s="1199"/>
      <c r="R75" s="1199"/>
      <c r="S75" s="1199"/>
      <c r="T75" s="1199"/>
      <c r="U75" s="1199"/>
      <c r="V75" s="1199"/>
      <c r="W75" s="1199"/>
      <c r="X75" s="1199"/>
      <c r="Y75" s="1199"/>
      <c r="Z75" s="1199"/>
    </row>
    <row r="76" spans="1:26" ht="15.75" customHeight="1" x14ac:dyDescent="0.25">
      <c r="A76" s="1199"/>
      <c r="B76" s="1200"/>
      <c r="C76" s="1199"/>
      <c r="D76" s="1199"/>
      <c r="E76" s="1199"/>
      <c r="F76" s="1199"/>
      <c r="G76" s="1199"/>
      <c r="H76" s="1199"/>
      <c r="I76" s="1199"/>
      <c r="J76" s="1199"/>
      <c r="K76" s="1199"/>
      <c r="L76" s="1199"/>
      <c r="M76" s="1199"/>
      <c r="N76" s="1199"/>
      <c r="O76" s="1199"/>
      <c r="P76" s="1199"/>
      <c r="Q76" s="1199"/>
      <c r="R76" s="1199"/>
      <c r="S76" s="1199"/>
      <c r="T76" s="1199"/>
      <c r="U76" s="1199"/>
      <c r="V76" s="1199"/>
      <c r="W76" s="1199"/>
      <c r="X76" s="1199"/>
      <c r="Y76" s="1199"/>
      <c r="Z76" s="1199"/>
    </row>
    <row r="77" spans="1:26" ht="15.75" customHeight="1" x14ac:dyDescent="0.25">
      <c r="A77" s="1199"/>
      <c r="B77" s="1200"/>
      <c r="C77" s="1199"/>
      <c r="D77" s="1199"/>
      <c r="E77" s="1199"/>
      <c r="F77" s="1199"/>
      <c r="G77" s="1199"/>
      <c r="H77" s="1199"/>
      <c r="I77" s="1199"/>
      <c r="J77" s="1199"/>
      <c r="K77" s="1199"/>
      <c r="L77" s="1199"/>
      <c r="M77" s="1199"/>
      <c r="N77" s="1199"/>
      <c r="O77" s="1199"/>
      <c r="P77" s="1199"/>
      <c r="Q77" s="1199"/>
      <c r="R77" s="1199"/>
      <c r="S77" s="1199"/>
      <c r="T77" s="1199"/>
      <c r="U77" s="1199"/>
      <c r="V77" s="1199"/>
      <c r="W77" s="1199"/>
      <c r="X77" s="1199"/>
      <c r="Y77" s="1199"/>
      <c r="Z77" s="1199"/>
    </row>
    <row r="78" spans="1:26" ht="15.75" customHeight="1" x14ac:dyDescent="0.25">
      <c r="A78" s="1199"/>
      <c r="B78" s="1200"/>
      <c r="C78" s="1199"/>
      <c r="D78" s="1199"/>
      <c r="E78" s="1199"/>
      <c r="F78" s="1199"/>
      <c r="G78" s="1199"/>
      <c r="H78" s="1199"/>
      <c r="I78" s="1199"/>
      <c r="J78" s="1199"/>
      <c r="K78" s="1199"/>
      <c r="L78" s="1199"/>
      <c r="M78" s="1199"/>
      <c r="N78" s="1199"/>
      <c r="O78" s="1199"/>
      <c r="P78" s="1199"/>
      <c r="Q78" s="1199"/>
      <c r="R78" s="1199"/>
      <c r="S78" s="1199"/>
      <c r="T78" s="1199"/>
      <c r="U78" s="1199"/>
      <c r="V78" s="1199"/>
      <c r="W78" s="1199"/>
      <c r="X78" s="1199"/>
      <c r="Y78" s="1199"/>
      <c r="Z78" s="1199"/>
    </row>
    <row r="79" spans="1:26" ht="15.75" customHeight="1" x14ac:dyDescent="0.25">
      <c r="A79" s="1199"/>
      <c r="B79" s="1200"/>
      <c r="C79" s="1199"/>
      <c r="D79" s="1199"/>
      <c r="E79" s="1199"/>
      <c r="F79" s="1199"/>
      <c r="G79" s="1199"/>
      <c r="H79" s="1199"/>
      <c r="I79" s="1199"/>
      <c r="J79" s="1199"/>
      <c r="K79" s="1199"/>
      <c r="L79" s="1199"/>
      <c r="M79" s="1199"/>
      <c r="N79" s="1199"/>
      <c r="O79" s="1199"/>
      <c r="P79" s="1199"/>
      <c r="Q79" s="1199"/>
      <c r="R79" s="1199"/>
      <c r="S79" s="1199"/>
      <c r="T79" s="1199"/>
      <c r="U79" s="1199"/>
      <c r="V79" s="1199"/>
      <c r="W79" s="1199"/>
      <c r="X79" s="1199"/>
      <c r="Y79" s="1199"/>
      <c r="Z79" s="1199"/>
    </row>
    <row r="80" spans="1:26" ht="15.75" customHeight="1" x14ac:dyDescent="0.25">
      <c r="A80" s="1199"/>
      <c r="B80" s="1200"/>
      <c r="C80" s="1199"/>
      <c r="D80" s="1199"/>
      <c r="E80" s="1199"/>
      <c r="F80" s="1199"/>
      <c r="G80" s="1199"/>
      <c r="H80" s="1199"/>
      <c r="I80" s="1199"/>
      <c r="J80" s="1199"/>
      <c r="K80" s="1199"/>
      <c r="L80" s="1199"/>
      <c r="M80" s="1199"/>
      <c r="N80" s="1199"/>
      <c r="O80" s="1199"/>
      <c r="P80" s="1199"/>
      <c r="Q80" s="1199"/>
      <c r="R80" s="1199"/>
      <c r="S80" s="1199"/>
      <c r="T80" s="1199"/>
      <c r="U80" s="1199"/>
      <c r="V80" s="1199"/>
      <c r="W80" s="1199"/>
      <c r="X80" s="1199"/>
      <c r="Y80" s="1199"/>
      <c r="Z80" s="1199"/>
    </row>
    <row r="81" spans="1:26" ht="15.75" customHeight="1" x14ac:dyDescent="0.25">
      <c r="A81" s="1199"/>
      <c r="B81" s="1200"/>
      <c r="C81" s="1199"/>
      <c r="D81" s="1199"/>
      <c r="E81" s="1199"/>
      <c r="F81" s="1199"/>
      <c r="G81" s="1199"/>
      <c r="H81" s="1199"/>
      <c r="I81" s="1199"/>
      <c r="J81" s="1199"/>
      <c r="K81" s="1199"/>
      <c r="L81" s="1199"/>
      <c r="M81" s="1199"/>
      <c r="N81" s="1199"/>
      <c r="O81" s="1199"/>
      <c r="P81" s="1199"/>
      <c r="Q81" s="1199"/>
      <c r="R81" s="1199"/>
      <c r="S81" s="1199"/>
      <c r="T81" s="1199"/>
      <c r="U81" s="1199"/>
      <c r="V81" s="1199"/>
      <c r="W81" s="1199"/>
      <c r="X81" s="1199"/>
      <c r="Y81" s="1199"/>
      <c r="Z81" s="1199"/>
    </row>
    <row r="82" spans="1:26" ht="15.75" customHeight="1" x14ac:dyDescent="0.25">
      <c r="A82" s="1199"/>
      <c r="B82" s="1200"/>
      <c r="C82" s="1199"/>
      <c r="D82" s="1199"/>
      <c r="E82" s="1199"/>
      <c r="F82" s="1199"/>
      <c r="G82" s="1199"/>
      <c r="H82" s="1199"/>
      <c r="I82" s="1199"/>
      <c r="J82" s="1199"/>
      <c r="K82" s="1199"/>
      <c r="L82" s="1199"/>
      <c r="M82" s="1199"/>
      <c r="N82" s="1199"/>
      <c r="O82" s="1199"/>
      <c r="P82" s="1199"/>
      <c r="Q82" s="1199"/>
      <c r="R82" s="1199"/>
      <c r="S82" s="1199"/>
      <c r="T82" s="1199"/>
      <c r="U82" s="1199"/>
      <c r="V82" s="1199"/>
      <c r="W82" s="1199"/>
      <c r="X82" s="1199"/>
      <c r="Y82" s="1199"/>
      <c r="Z82" s="1199"/>
    </row>
    <row r="83" spans="1:26" ht="15.75" customHeight="1" x14ac:dyDescent="0.25">
      <c r="A83" s="1199"/>
      <c r="B83" s="1200"/>
      <c r="C83" s="1199"/>
      <c r="D83" s="1199"/>
      <c r="E83" s="1199"/>
      <c r="F83" s="1199"/>
      <c r="G83" s="1199"/>
      <c r="H83" s="1199"/>
      <c r="I83" s="1199"/>
      <c r="J83" s="1199"/>
      <c r="K83" s="1199"/>
      <c r="L83" s="1199"/>
      <c r="M83" s="1199"/>
      <c r="N83" s="1199"/>
      <c r="O83" s="1199"/>
      <c r="P83" s="1199"/>
      <c r="Q83" s="1199"/>
      <c r="R83" s="1199"/>
      <c r="S83" s="1199"/>
      <c r="T83" s="1199"/>
      <c r="U83" s="1199"/>
      <c r="V83" s="1199"/>
      <c r="W83" s="1199"/>
      <c r="X83" s="1199"/>
      <c r="Y83" s="1199"/>
      <c r="Z83" s="1199"/>
    </row>
    <row r="84" spans="1:26" ht="15.75" customHeight="1" x14ac:dyDescent="0.25">
      <c r="A84" s="1199"/>
      <c r="B84" s="1200"/>
      <c r="C84" s="1199"/>
      <c r="D84" s="1199"/>
      <c r="E84" s="1199"/>
      <c r="F84" s="1199"/>
      <c r="G84" s="1199"/>
      <c r="H84" s="1199"/>
      <c r="I84" s="1199"/>
      <c r="J84" s="1199"/>
      <c r="K84" s="1199"/>
      <c r="L84" s="1199"/>
      <c r="M84" s="1199"/>
      <c r="N84" s="1199"/>
      <c r="O84" s="1199"/>
      <c r="P84" s="1199"/>
      <c r="Q84" s="1199"/>
      <c r="R84" s="1199"/>
      <c r="S84" s="1199"/>
      <c r="T84" s="1199"/>
      <c r="U84" s="1199"/>
      <c r="V84" s="1199"/>
      <c r="W84" s="1199"/>
      <c r="X84" s="1199"/>
      <c r="Y84" s="1199"/>
      <c r="Z84" s="1199"/>
    </row>
    <row r="85" spans="1:26" ht="15.75" customHeight="1" x14ac:dyDescent="0.25">
      <c r="A85" s="1199"/>
      <c r="B85" s="1200"/>
      <c r="C85" s="1199"/>
      <c r="D85" s="1199"/>
      <c r="E85" s="1199"/>
      <c r="F85" s="1199"/>
      <c r="G85" s="1199"/>
      <c r="H85" s="1199"/>
      <c r="I85" s="1199"/>
      <c r="J85" s="1199"/>
      <c r="K85" s="1199"/>
      <c r="L85" s="1199"/>
      <c r="M85" s="1199"/>
      <c r="N85" s="1199"/>
      <c r="O85" s="1199"/>
      <c r="P85" s="1199"/>
      <c r="Q85" s="1199"/>
      <c r="R85" s="1199"/>
      <c r="S85" s="1199"/>
      <c r="T85" s="1199"/>
      <c r="U85" s="1199"/>
      <c r="V85" s="1199"/>
      <c r="W85" s="1199"/>
      <c r="X85" s="1199"/>
      <c r="Y85" s="1199"/>
      <c r="Z85" s="1199"/>
    </row>
    <row r="86" spans="1:26" ht="15.75" customHeight="1" x14ac:dyDescent="0.25">
      <c r="A86" s="1199"/>
      <c r="B86" s="1200"/>
      <c r="C86" s="1199"/>
      <c r="D86" s="1199"/>
      <c r="E86" s="1199"/>
      <c r="F86" s="1199"/>
      <c r="G86" s="1199"/>
      <c r="H86" s="1199"/>
      <c r="I86" s="1199"/>
      <c r="J86" s="1199"/>
      <c r="K86" s="1199"/>
      <c r="L86" s="1199"/>
      <c r="M86" s="1199"/>
      <c r="N86" s="1199"/>
      <c r="O86" s="1199"/>
      <c r="P86" s="1199"/>
      <c r="Q86" s="1199"/>
      <c r="R86" s="1199"/>
      <c r="S86" s="1199"/>
      <c r="T86" s="1199"/>
      <c r="U86" s="1199"/>
      <c r="V86" s="1199"/>
      <c r="W86" s="1199"/>
      <c r="X86" s="1199"/>
      <c r="Y86" s="1199"/>
      <c r="Z86" s="1199"/>
    </row>
    <row r="87" spans="1:26" ht="15.75" customHeight="1" x14ac:dyDescent="0.25">
      <c r="A87" s="1199"/>
      <c r="B87" s="1200"/>
      <c r="C87" s="1199"/>
      <c r="D87" s="1199"/>
      <c r="E87" s="1199"/>
      <c r="F87" s="1199"/>
      <c r="G87" s="1199"/>
      <c r="H87" s="1199"/>
      <c r="I87" s="1199"/>
      <c r="J87" s="1199"/>
      <c r="K87" s="1199"/>
      <c r="L87" s="1199"/>
      <c r="M87" s="1199"/>
      <c r="N87" s="1199"/>
      <c r="O87" s="1199"/>
      <c r="P87" s="1199"/>
      <c r="Q87" s="1199"/>
      <c r="R87" s="1199"/>
      <c r="S87" s="1199"/>
      <c r="T87" s="1199"/>
      <c r="U87" s="1199"/>
      <c r="V87" s="1199"/>
      <c r="W87" s="1199"/>
      <c r="X87" s="1199"/>
      <c r="Y87" s="1199"/>
      <c r="Z87" s="1199"/>
    </row>
    <row r="88" spans="1:26" ht="15.75" customHeight="1" x14ac:dyDescent="0.25">
      <c r="A88" s="1199"/>
      <c r="B88" s="1200"/>
      <c r="C88" s="1199"/>
      <c r="D88" s="1199"/>
      <c r="E88" s="1199"/>
      <c r="F88" s="1199"/>
      <c r="G88" s="1199"/>
      <c r="H88" s="1199"/>
      <c r="I88" s="1199"/>
      <c r="J88" s="1199"/>
      <c r="K88" s="1199"/>
      <c r="L88" s="1199"/>
      <c r="M88" s="1199"/>
      <c r="N88" s="1199"/>
      <c r="O88" s="1199"/>
      <c r="P88" s="1199"/>
      <c r="Q88" s="1199"/>
      <c r="R88" s="1199"/>
      <c r="S88" s="1199"/>
      <c r="T88" s="1199"/>
      <c r="U88" s="1199"/>
      <c r="V88" s="1199"/>
      <c r="W88" s="1199"/>
      <c r="X88" s="1199"/>
      <c r="Y88" s="1199"/>
      <c r="Z88" s="1199"/>
    </row>
    <row r="89" spans="1:26" ht="15.75" customHeight="1" x14ac:dyDescent="0.25">
      <c r="A89" s="1199"/>
      <c r="B89" s="1200"/>
      <c r="C89" s="1199"/>
      <c r="D89" s="1199"/>
      <c r="E89" s="1199"/>
      <c r="F89" s="1199"/>
      <c r="G89" s="1199"/>
      <c r="H89" s="1199"/>
      <c r="I89" s="1199"/>
      <c r="J89" s="1199"/>
      <c r="K89" s="1199"/>
      <c r="L89" s="1199"/>
      <c r="M89" s="1199"/>
      <c r="N89" s="1199"/>
      <c r="O89" s="1199"/>
      <c r="P89" s="1199"/>
      <c r="Q89" s="1199"/>
      <c r="R89" s="1199"/>
      <c r="S89" s="1199"/>
      <c r="T89" s="1199"/>
      <c r="U89" s="1199"/>
      <c r="V89" s="1199"/>
      <c r="W89" s="1199"/>
      <c r="X89" s="1199"/>
      <c r="Y89" s="1199"/>
      <c r="Z89" s="1199"/>
    </row>
    <row r="90" spans="1:26" ht="15.75" customHeight="1" x14ac:dyDescent="0.25">
      <c r="A90" s="1199"/>
      <c r="B90" s="1200"/>
      <c r="C90" s="1199"/>
      <c r="D90" s="1199"/>
      <c r="E90" s="1199"/>
      <c r="F90" s="1199"/>
      <c r="G90" s="1199"/>
      <c r="H90" s="1199"/>
      <c r="I90" s="1199"/>
      <c r="J90" s="1199"/>
      <c r="K90" s="1199"/>
      <c r="L90" s="1199"/>
      <c r="M90" s="1199"/>
      <c r="N90" s="1199"/>
      <c r="O90" s="1199"/>
      <c r="P90" s="1199"/>
      <c r="Q90" s="1199"/>
      <c r="R90" s="1199"/>
      <c r="S90" s="1199"/>
      <c r="T90" s="1199"/>
      <c r="U90" s="1199"/>
      <c r="V90" s="1199"/>
      <c r="W90" s="1199"/>
      <c r="X90" s="1199"/>
      <c r="Y90" s="1199"/>
      <c r="Z90" s="1199"/>
    </row>
    <row r="91" spans="1:26" ht="15.75" customHeight="1" x14ac:dyDescent="0.25">
      <c r="A91" s="1199"/>
      <c r="B91" s="1200"/>
      <c r="C91" s="1199"/>
      <c r="D91" s="1199"/>
      <c r="E91" s="1199"/>
      <c r="F91" s="1199"/>
      <c r="G91" s="1199"/>
      <c r="H91" s="1199"/>
      <c r="I91" s="1199"/>
      <c r="J91" s="1199"/>
      <c r="K91" s="1199"/>
      <c r="L91" s="1199"/>
      <c r="M91" s="1199"/>
      <c r="N91" s="1199"/>
      <c r="O91" s="1199"/>
      <c r="P91" s="1199"/>
      <c r="Q91" s="1199"/>
      <c r="R91" s="1199"/>
      <c r="S91" s="1199"/>
      <c r="T91" s="1199"/>
      <c r="U91" s="1199"/>
      <c r="V91" s="1199"/>
      <c r="W91" s="1199"/>
      <c r="X91" s="1199"/>
      <c r="Y91" s="1199"/>
      <c r="Z91" s="1199"/>
    </row>
    <row r="92" spans="1:26" ht="15.75" customHeight="1" x14ac:dyDescent="0.25">
      <c r="A92" s="1199"/>
      <c r="B92" s="1200"/>
      <c r="C92" s="1199"/>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row>
    <row r="93" spans="1:26" ht="15.75" customHeight="1" x14ac:dyDescent="0.25">
      <c r="A93" s="1199"/>
      <c r="B93" s="1200"/>
      <c r="C93" s="1199"/>
      <c r="D93" s="1199"/>
      <c r="E93" s="1199"/>
      <c r="F93" s="1199"/>
      <c r="G93" s="1199"/>
      <c r="H93" s="1199"/>
      <c r="I93" s="1199"/>
      <c r="J93" s="1199"/>
      <c r="K93" s="1199"/>
      <c r="L93" s="1199"/>
      <c r="M93" s="1199"/>
      <c r="N93" s="1199"/>
      <c r="O93" s="1199"/>
      <c r="P93" s="1199"/>
      <c r="Q93" s="1199"/>
      <c r="R93" s="1199"/>
      <c r="S93" s="1199"/>
      <c r="T93" s="1199"/>
      <c r="U93" s="1199"/>
      <c r="V93" s="1199"/>
      <c r="W93" s="1199"/>
      <c r="X93" s="1199"/>
      <c r="Y93" s="1199"/>
      <c r="Z93" s="1199"/>
    </row>
    <row r="94" spans="1:26" ht="15.75" customHeight="1" x14ac:dyDescent="0.25">
      <c r="A94" s="1199"/>
      <c r="B94" s="1200"/>
      <c r="C94" s="1199"/>
      <c r="D94" s="1199"/>
      <c r="E94" s="1199"/>
      <c r="F94" s="1199"/>
      <c r="G94" s="1199"/>
      <c r="H94" s="1199"/>
      <c r="I94" s="1199"/>
      <c r="J94" s="1199"/>
      <c r="K94" s="1199"/>
      <c r="L94" s="1199"/>
      <c r="M94" s="1199"/>
      <c r="N94" s="1199"/>
      <c r="O94" s="1199"/>
      <c r="P94" s="1199"/>
      <c r="Q94" s="1199"/>
      <c r="R94" s="1199"/>
      <c r="S94" s="1199"/>
      <c r="T94" s="1199"/>
      <c r="U94" s="1199"/>
      <c r="V94" s="1199"/>
      <c r="W94" s="1199"/>
      <c r="X94" s="1199"/>
      <c r="Y94" s="1199"/>
      <c r="Z94" s="1199"/>
    </row>
    <row r="95" spans="1:26" ht="15.75" customHeight="1" x14ac:dyDescent="0.25">
      <c r="A95" s="1199"/>
      <c r="B95" s="1200"/>
      <c r="C95" s="1199"/>
      <c r="D95" s="1199"/>
      <c r="E95" s="1199"/>
      <c r="F95" s="1199"/>
      <c r="G95" s="1199"/>
      <c r="H95" s="1199"/>
      <c r="I95" s="1199"/>
      <c r="J95" s="1199"/>
      <c r="K95" s="1199"/>
      <c r="L95" s="1199"/>
      <c r="M95" s="1199"/>
      <c r="N95" s="1199"/>
      <c r="O95" s="1199"/>
      <c r="P95" s="1199"/>
      <c r="Q95" s="1199"/>
      <c r="R95" s="1199"/>
      <c r="S95" s="1199"/>
      <c r="T95" s="1199"/>
      <c r="U95" s="1199"/>
      <c r="V95" s="1199"/>
      <c r="W95" s="1199"/>
      <c r="X95" s="1199"/>
      <c r="Y95" s="1199"/>
      <c r="Z95" s="1199"/>
    </row>
    <row r="96" spans="1:26" ht="15.75" customHeight="1" x14ac:dyDescent="0.25">
      <c r="A96" s="1199"/>
      <c r="B96" s="1200"/>
      <c r="C96" s="1199"/>
      <c r="D96" s="1199"/>
      <c r="E96" s="1199"/>
      <c r="F96" s="1199"/>
      <c r="G96" s="1199"/>
      <c r="H96" s="1199"/>
      <c r="I96" s="1199"/>
      <c r="J96" s="1199"/>
      <c r="K96" s="1199"/>
      <c r="L96" s="1199"/>
      <c r="M96" s="1199"/>
      <c r="N96" s="1199"/>
      <c r="O96" s="1199"/>
      <c r="P96" s="1199"/>
      <c r="Q96" s="1199"/>
      <c r="R96" s="1199"/>
      <c r="S96" s="1199"/>
      <c r="T96" s="1199"/>
      <c r="U96" s="1199"/>
      <c r="V96" s="1199"/>
      <c r="W96" s="1199"/>
      <c r="X96" s="1199"/>
      <c r="Y96" s="1199"/>
      <c r="Z96" s="1199"/>
    </row>
    <row r="97" spans="1:26" ht="15.75" customHeight="1" x14ac:dyDescent="0.25">
      <c r="A97" s="1199"/>
      <c r="B97" s="1200"/>
      <c r="C97" s="1199"/>
      <c r="D97" s="1199"/>
      <c r="E97" s="1199"/>
      <c r="F97" s="1199"/>
      <c r="G97" s="1199"/>
      <c r="H97" s="1199"/>
      <c r="I97" s="1199"/>
      <c r="J97" s="1199"/>
      <c r="K97" s="1199"/>
      <c r="L97" s="1199"/>
      <c r="M97" s="1199"/>
      <c r="N97" s="1199"/>
      <c r="O97" s="1199"/>
      <c r="P97" s="1199"/>
      <c r="Q97" s="1199"/>
      <c r="R97" s="1199"/>
      <c r="S97" s="1199"/>
      <c r="T97" s="1199"/>
      <c r="U97" s="1199"/>
      <c r="V97" s="1199"/>
      <c r="W97" s="1199"/>
      <c r="X97" s="1199"/>
      <c r="Y97" s="1199"/>
      <c r="Z97" s="1199"/>
    </row>
    <row r="98" spans="1:26" ht="15.75" customHeight="1" x14ac:dyDescent="0.25">
      <c r="A98" s="1199"/>
      <c r="B98" s="1200"/>
      <c r="C98" s="1199"/>
      <c r="D98" s="1199"/>
      <c r="E98" s="1199"/>
      <c r="F98" s="1199"/>
      <c r="G98" s="1199"/>
      <c r="H98" s="1199"/>
      <c r="I98" s="1199"/>
      <c r="J98" s="1199"/>
      <c r="K98" s="1199"/>
      <c r="L98" s="1199"/>
      <c r="M98" s="1199"/>
      <c r="N98" s="1199"/>
      <c r="O98" s="1199"/>
      <c r="P98" s="1199"/>
      <c r="Q98" s="1199"/>
      <c r="R98" s="1199"/>
      <c r="S98" s="1199"/>
      <c r="T98" s="1199"/>
      <c r="U98" s="1199"/>
      <c r="V98" s="1199"/>
      <c r="W98" s="1199"/>
      <c r="X98" s="1199"/>
      <c r="Y98" s="1199"/>
      <c r="Z98" s="1199"/>
    </row>
    <row r="99" spans="1:26" ht="15.75" customHeight="1" x14ac:dyDescent="0.25">
      <c r="A99" s="1199"/>
      <c r="B99" s="1200"/>
      <c r="C99" s="1199"/>
      <c r="D99" s="1199"/>
      <c r="E99" s="1199"/>
      <c r="F99" s="1199"/>
      <c r="G99" s="1199"/>
      <c r="H99" s="1199"/>
      <c r="I99" s="1199"/>
      <c r="J99" s="1199"/>
      <c r="K99" s="1199"/>
      <c r="L99" s="1199"/>
      <c r="M99" s="1199"/>
      <c r="N99" s="1199"/>
      <c r="O99" s="1199"/>
      <c r="P99" s="1199"/>
      <c r="Q99" s="1199"/>
      <c r="R99" s="1199"/>
      <c r="S99" s="1199"/>
      <c r="T99" s="1199"/>
      <c r="U99" s="1199"/>
      <c r="V99" s="1199"/>
      <c r="W99" s="1199"/>
      <c r="X99" s="1199"/>
      <c r="Y99" s="1199"/>
      <c r="Z99" s="1199"/>
    </row>
    <row r="100" spans="1:26" ht="15.75" customHeight="1" x14ac:dyDescent="0.25">
      <c r="A100" s="1199"/>
      <c r="B100" s="1200"/>
      <c r="C100" s="1199"/>
      <c r="D100" s="1199"/>
      <c r="E100" s="1199"/>
      <c r="F100" s="1199"/>
      <c r="G100" s="1199"/>
      <c r="H100" s="1199"/>
      <c r="I100" s="1199"/>
      <c r="J100" s="1199"/>
      <c r="K100" s="1199"/>
      <c r="L100" s="1199"/>
      <c r="M100" s="1199"/>
      <c r="N100" s="1199"/>
      <c r="O100" s="1199"/>
      <c r="P100" s="1199"/>
      <c r="Q100" s="1199"/>
      <c r="R100" s="1199"/>
      <c r="S100" s="1199"/>
      <c r="T100" s="1199"/>
      <c r="U100" s="1199"/>
      <c r="V100" s="1199"/>
      <c r="W100" s="1199"/>
      <c r="X100" s="1199"/>
      <c r="Y100" s="1199"/>
      <c r="Z100" s="1199"/>
    </row>
    <row r="101" spans="1:26" ht="15.75" customHeight="1" x14ac:dyDescent="0.25">
      <c r="A101" s="1199"/>
      <c r="B101" s="1200"/>
      <c r="C101" s="1199"/>
      <c r="D101" s="1199"/>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row>
    <row r="102" spans="1:26" ht="15.75" customHeight="1" x14ac:dyDescent="0.25">
      <c r="A102" s="1199"/>
      <c r="B102" s="1200"/>
      <c r="C102" s="1199"/>
      <c r="D102" s="1199"/>
      <c r="E102" s="1199"/>
      <c r="F102" s="1199"/>
      <c r="G102" s="1199"/>
      <c r="H102" s="1199"/>
      <c r="I102" s="1199"/>
      <c r="J102" s="1199"/>
      <c r="K102" s="1199"/>
      <c r="L102" s="1199"/>
      <c r="M102" s="1199"/>
      <c r="N102" s="1199"/>
      <c r="O102" s="1199"/>
      <c r="P102" s="1199"/>
      <c r="Q102" s="1199"/>
      <c r="R102" s="1199"/>
      <c r="S102" s="1199"/>
      <c r="T102" s="1199"/>
      <c r="U102" s="1199"/>
      <c r="V102" s="1199"/>
      <c r="W102" s="1199"/>
      <c r="X102" s="1199"/>
      <c r="Y102" s="1199"/>
      <c r="Z102" s="1199"/>
    </row>
    <row r="103" spans="1:26" ht="15.75" customHeight="1" x14ac:dyDescent="0.25">
      <c r="A103" s="1199"/>
      <c r="B103" s="1200"/>
      <c r="C103" s="1199"/>
      <c r="D103" s="1199"/>
      <c r="E103" s="1199"/>
      <c r="F103" s="1199"/>
      <c r="G103" s="1199"/>
      <c r="H103" s="1199"/>
      <c r="I103" s="1199"/>
      <c r="J103" s="1199"/>
      <c r="K103" s="1199"/>
      <c r="L103" s="1199"/>
      <c r="M103" s="1199"/>
      <c r="N103" s="1199"/>
      <c r="O103" s="1199"/>
      <c r="P103" s="1199"/>
      <c r="Q103" s="1199"/>
      <c r="R103" s="1199"/>
      <c r="S103" s="1199"/>
      <c r="T103" s="1199"/>
      <c r="U103" s="1199"/>
      <c r="V103" s="1199"/>
      <c r="W103" s="1199"/>
      <c r="X103" s="1199"/>
      <c r="Y103" s="1199"/>
      <c r="Z103" s="1199"/>
    </row>
    <row r="104" spans="1:26" ht="15.75" customHeight="1" x14ac:dyDescent="0.25">
      <c r="A104" s="1199"/>
      <c r="B104" s="1200"/>
      <c r="C104" s="1199"/>
      <c r="D104" s="1199"/>
      <c r="E104" s="1199"/>
      <c r="F104" s="1199"/>
      <c r="G104" s="1199"/>
      <c r="H104" s="1199"/>
      <c r="I104" s="1199"/>
      <c r="J104" s="1199"/>
      <c r="K104" s="1199"/>
      <c r="L104" s="1199"/>
      <c r="M104" s="1199"/>
      <c r="N104" s="1199"/>
      <c r="O104" s="1199"/>
      <c r="P104" s="1199"/>
      <c r="Q104" s="1199"/>
      <c r="R104" s="1199"/>
      <c r="S104" s="1199"/>
      <c r="T104" s="1199"/>
      <c r="U104" s="1199"/>
      <c r="V104" s="1199"/>
      <c r="W104" s="1199"/>
      <c r="X104" s="1199"/>
      <c r="Y104" s="1199"/>
      <c r="Z104" s="1199"/>
    </row>
    <row r="105" spans="1:26" ht="15.75" customHeight="1" x14ac:dyDescent="0.25">
      <c r="A105" s="1199"/>
      <c r="B105" s="1200"/>
      <c r="C105" s="1199"/>
      <c r="D105" s="1199"/>
      <c r="E105" s="1199"/>
      <c r="F105" s="1199"/>
      <c r="G105" s="1199"/>
      <c r="H105" s="1199"/>
      <c r="I105" s="1199"/>
      <c r="J105" s="1199"/>
      <c r="K105" s="1199"/>
      <c r="L105" s="1199"/>
      <c r="M105" s="1199"/>
      <c r="N105" s="1199"/>
      <c r="O105" s="1199"/>
      <c r="P105" s="1199"/>
      <c r="Q105" s="1199"/>
      <c r="R105" s="1199"/>
      <c r="S105" s="1199"/>
      <c r="T105" s="1199"/>
      <c r="U105" s="1199"/>
      <c r="V105" s="1199"/>
      <c r="W105" s="1199"/>
      <c r="X105" s="1199"/>
      <c r="Y105" s="1199"/>
      <c r="Z105" s="1199"/>
    </row>
    <row r="106" spans="1:26" ht="15.75" customHeight="1" x14ac:dyDescent="0.25">
      <c r="A106" s="1199"/>
      <c r="B106" s="1200"/>
      <c r="C106" s="1199"/>
      <c r="D106" s="1199"/>
      <c r="E106" s="1199"/>
      <c r="F106" s="1199"/>
      <c r="G106" s="1199"/>
      <c r="H106" s="1199"/>
      <c r="I106" s="1199"/>
      <c r="J106" s="1199"/>
      <c r="K106" s="1199"/>
      <c r="L106" s="1199"/>
      <c r="M106" s="1199"/>
      <c r="N106" s="1199"/>
      <c r="O106" s="1199"/>
      <c r="P106" s="1199"/>
      <c r="Q106" s="1199"/>
      <c r="R106" s="1199"/>
      <c r="S106" s="1199"/>
      <c r="T106" s="1199"/>
      <c r="U106" s="1199"/>
      <c r="V106" s="1199"/>
      <c r="W106" s="1199"/>
      <c r="X106" s="1199"/>
      <c r="Y106" s="1199"/>
      <c r="Z106" s="1199"/>
    </row>
    <row r="107" spans="1:26" ht="15.75" customHeight="1" x14ac:dyDescent="0.25">
      <c r="A107" s="1199"/>
      <c r="B107" s="1200"/>
      <c r="C107" s="1199"/>
      <c r="D107" s="1199"/>
      <c r="E107" s="1199"/>
      <c r="F107" s="1199"/>
      <c r="G107" s="1199"/>
      <c r="H107" s="1199"/>
      <c r="I107" s="1199"/>
      <c r="J107" s="1199"/>
      <c r="K107" s="1199"/>
      <c r="L107" s="1199"/>
      <c r="M107" s="1199"/>
      <c r="N107" s="1199"/>
      <c r="O107" s="1199"/>
      <c r="P107" s="1199"/>
      <c r="Q107" s="1199"/>
      <c r="R107" s="1199"/>
      <c r="S107" s="1199"/>
      <c r="T107" s="1199"/>
      <c r="U107" s="1199"/>
      <c r="V107" s="1199"/>
      <c r="W107" s="1199"/>
      <c r="X107" s="1199"/>
      <c r="Y107" s="1199"/>
      <c r="Z107" s="1199"/>
    </row>
    <row r="108" spans="1:26" ht="15.75" customHeight="1" x14ac:dyDescent="0.25">
      <c r="A108" s="1199"/>
      <c r="B108" s="1200"/>
      <c r="C108" s="1199"/>
      <c r="D108" s="1199"/>
      <c r="E108" s="1199"/>
      <c r="F108" s="1199"/>
      <c r="G108" s="1199"/>
      <c r="H108" s="1199"/>
      <c r="I108" s="1199"/>
      <c r="J108" s="1199"/>
      <c r="K108" s="1199"/>
      <c r="L108" s="1199"/>
      <c r="M108" s="1199"/>
      <c r="N108" s="1199"/>
      <c r="O108" s="1199"/>
      <c r="P108" s="1199"/>
      <c r="Q108" s="1199"/>
      <c r="R108" s="1199"/>
      <c r="S108" s="1199"/>
      <c r="T108" s="1199"/>
      <c r="U108" s="1199"/>
      <c r="V108" s="1199"/>
      <c r="W108" s="1199"/>
      <c r="X108" s="1199"/>
      <c r="Y108" s="1199"/>
      <c r="Z108" s="1199"/>
    </row>
    <row r="109" spans="1:26" ht="15.75" customHeight="1" x14ac:dyDescent="0.25">
      <c r="A109" s="1199"/>
      <c r="B109" s="1200"/>
      <c r="C109" s="1199"/>
      <c r="D109" s="1199"/>
      <c r="E109" s="1199"/>
      <c r="F109" s="1199"/>
      <c r="G109" s="1199"/>
      <c r="H109" s="1199"/>
      <c r="I109" s="1199"/>
      <c r="J109" s="1199"/>
      <c r="K109" s="1199"/>
      <c r="L109" s="1199"/>
      <c r="M109" s="1199"/>
      <c r="N109" s="1199"/>
      <c r="O109" s="1199"/>
      <c r="P109" s="1199"/>
      <c r="Q109" s="1199"/>
      <c r="R109" s="1199"/>
      <c r="S109" s="1199"/>
      <c r="T109" s="1199"/>
      <c r="U109" s="1199"/>
      <c r="V109" s="1199"/>
      <c r="W109" s="1199"/>
      <c r="X109" s="1199"/>
      <c r="Y109" s="1199"/>
      <c r="Z109" s="1199"/>
    </row>
    <row r="110" spans="1:26" ht="15.75" customHeight="1" x14ac:dyDescent="0.25">
      <c r="A110" s="1199"/>
      <c r="B110" s="1200"/>
      <c r="C110" s="1199"/>
      <c r="D110" s="1199"/>
      <c r="E110" s="1199"/>
      <c r="F110" s="1199"/>
      <c r="G110" s="1199"/>
      <c r="H110" s="1199"/>
      <c r="I110" s="1199"/>
      <c r="J110" s="1199"/>
      <c r="K110" s="1199"/>
      <c r="L110" s="1199"/>
      <c r="M110" s="1199"/>
      <c r="N110" s="1199"/>
      <c r="O110" s="1199"/>
      <c r="P110" s="1199"/>
      <c r="Q110" s="1199"/>
      <c r="R110" s="1199"/>
      <c r="S110" s="1199"/>
      <c r="T110" s="1199"/>
      <c r="U110" s="1199"/>
      <c r="V110" s="1199"/>
      <c r="W110" s="1199"/>
      <c r="X110" s="1199"/>
      <c r="Y110" s="1199"/>
      <c r="Z110" s="1199"/>
    </row>
    <row r="111" spans="1:26" ht="15.75" customHeight="1" x14ac:dyDescent="0.25">
      <c r="A111" s="1199"/>
      <c r="B111" s="1200"/>
      <c r="C111" s="1199"/>
      <c r="D111" s="1199"/>
      <c r="E111" s="1199"/>
      <c r="F111" s="1199"/>
      <c r="G111" s="1199"/>
      <c r="H111" s="1199"/>
      <c r="I111" s="1199"/>
      <c r="J111" s="1199"/>
      <c r="K111" s="1199"/>
      <c r="L111" s="1199"/>
      <c r="M111" s="1199"/>
      <c r="N111" s="1199"/>
      <c r="O111" s="1199"/>
      <c r="P111" s="1199"/>
      <c r="Q111" s="1199"/>
      <c r="R111" s="1199"/>
      <c r="S111" s="1199"/>
      <c r="T111" s="1199"/>
      <c r="U111" s="1199"/>
      <c r="V111" s="1199"/>
      <c r="W111" s="1199"/>
      <c r="X111" s="1199"/>
      <c r="Y111" s="1199"/>
      <c r="Z111" s="1199"/>
    </row>
    <row r="112" spans="1:26" ht="15.75" customHeight="1" x14ac:dyDescent="0.25">
      <c r="A112" s="1199"/>
      <c r="B112" s="1200"/>
      <c r="C112" s="1199"/>
      <c r="D112" s="1199"/>
      <c r="E112" s="1199"/>
      <c r="F112" s="1199"/>
      <c r="G112" s="1199"/>
      <c r="H112" s="1199"/>
      <c r="I112" s="1199"/>
      <c r="J112" s="1199"/>
      <c r="K112" s="1199"/>
      <c r="L112" s="1199"/>
      <c r="M112" s="1199"/>
      <c r="N112" s="1199"/>
      <c r="O112" s="1199"/>
      <c r="P112" s="1199"/>
      <c r="Q112" s="1199"/>
      <c r="R112" s="1199"/>
      <c r="S112" s="1199"/>
      <c r="T112" s="1199"/>
      <c r="U112" s="1199"/>
      <c r="V112" s="1199"/>
      <c r="W112" s="1199"/>
      <c r="X112" s="1199"/>
      <c r="Y112" s="1199"/>
      <c r="Z112" s="1199"/>
    </row>
    <row r="113" spans="1:26" ht="15.75" customHeight="1" x14ac:dyDescent="0.25">
      <c r="A113" s="1199"/>
      <c r="B113" s="1200"/>
      <c r="C113" s="1199"/>
      <c r="D113" s="1199"/>
      <c r="E113" s="1199"/>
      <c r="F113" s="1199"/>
      <c r="G113" s="1199"/>
      <c r="H113" s="1199"/>
      <c r="I113" s="1199"/>
      <c r="J113" s="1199"/>
      <c r="K113" s="1199"/>
      <c r="L113" s="1199"/>
      <c r="M113" s="1199"/>
      <c r="N113" s="1199"/>
      <c r="O113" s="1199"/>
      <c r="P113" s="1199"/>
      <c r="Q113" s="1199"/>
      <c r="R113" s="1199"/>
      <c r="S113" s="1199"/>
      <c r="T113" s="1199"/>
      <c r="U113" s="1199"/>
      <c r="V113" s="1199"/>
      <c r="W113" s="1199"/>
      <c r="X113" s="1199"/>
      <c r="Y113" s="1199"/>
      <c r="Z113" s="1199"/>
    </row>
    <row r="114" spans="1:26" ht="15.75" customHeight="1" x14ac:dyDescent="0.25">
      <c r="A114" s="1199"/>
      <c r="B114" s="1200"/>
      <c r="C114" s="1199"/>
      <c r="D114" s="1199"/>
      <c r="E114" s="1199"/>
      <c r="F114" s="1199"/>
      <c r="G114" s="1199"/>
      <c r="H114" s="1199"/>
      <c r="I114" s="1199"/>
      <c r="J114" s="1199"/>
      <c r="K114" s="1199"/>
      <c r="L114" s="1199"/>
      <c r="M114" s="1199"/>
      <c r="N114" s="1199"/>
      <c r="O114" s="1199"/>
      <c r="P114" s="1199"/>
      <c r="Q114" s="1199"/>
      <c r="R114" s="1199"/>
      <c r="S114" s="1199"/>
      <c r="T114" s="1199"/>
      <c r="U114" s="1199"/>
      <c r="V114" s="1199"/>
      <c r="W114" s="1199"/>
      <c r="X114" s="1199"/>
      <c r="Y114" s="1199"/>
      <c r="Z114" s="1199"/>
    </row>
    <row r="115" spans="1:26" ht="15.75" customHeight="1" x14ac:dyDescent="0.25">
      <c r="A115" s="1199"/>
      <c r="B115" s="1200"/>
      <c r="C115" s="1199"/>
      <c r="D115" s="1199"/>
      <c r="E115" s="1199"/>
      <c r="F115" s="1199"/>
      <c r="G115" s="1199"/>
      <c r="H115" s="1199"/>
      <c r="I115" s="1199"/>
      <c r="J115" s="1199"/>
      <c r="K115" s="1199"/>
      <c r="L115" s="1199"/>
      <c r="M115" s="1199"/>
      <c r="N115" s="1199"/>
      <c r="O115" s="1199"/>
      <c r="P115" s="1199"/>
      <c r="Q115" s="1199"/>
      <c r="R115" s="1199"/>
      <c r="S115" s="1199"/>
      <c r="T115" s="1199"/>
      <c r="U115" s="1199"/>
      <c r="V115" s="1199"/>
      <c r="W115" s="1199"/>
      <c r="X115" s="1199"/>
      <c r="Y115" s="1199"/>
      <c r="Z115" s="1199"/>
    </row>
    <row r="116" spans="1:26" ht="15.75" customHeight="1" x14ac:dyDescent="0.25">
      <c r="A116" s="1199"/>
      <c r="B116" s="1200"/>
      <c r="C116" s="1199"/>
      <c r="D116" s="1199"/>
      <c r="E116" s="1199"/>
      <c r="F116" s="1199"/>
      <c r="G116" s="1199"/>
      <c r="H116" s="1199"/>
      <c r="I116" s="1199"/>
      <c r="J116" s="1199"/>
      <c r="K116" s="1199"/>
      <c r="L116" s="1199"/>
      <c r="M116" s="1199"/>
      <c r="N116" s="1199"/>
      <c r="O116" s="1199"/>
      <c r="P116" s="1199"/>
      <c r="Q116" s="1199"/>
      <c r="R116" s="1199"/>
      <c r="S116" s="1199"/>
      <c r="T116" s="1199"/>
      <c r="U116" s="1199"/>
      <c r="V116" s="1199"/>
      <c r="W116" s="1199"/>
      <c r="X116" s="1199"/>
      <c r="Y116" s="1199"/>
      <c r="Z116" s="1199"/>
    </row>
    <row r="117" spans="1:26" ht="15.75" customHeight="1" x14ac:dyDescent="0.25">
      <c r="A117" s="1199"/>
      <c r="B117" s="1200"/>
      <c r="C117" s="1199"/>
      <c r="D117" s="1199"/>
      <c r="E117" s="1199"/>
      <c r="F117" s="1199"/>
      <c r="G117" s="1199"/>
      <c r="H117" s="1199"/>
      <c r="I117" s="1199"/>
      <c r="J117" s="1199"/>
      <c r="K117" s="1199"/>
      <c r="L117" s="1199"/>
      <c r="M117" s="1199"/>
      <c r="N117" s="1199"/>
      <c r="O117" s="1199"/>
      <c r="P117" s="1199"/>
      <c r="Q117" s="1199"/>
      <c r="R117" s="1199"/>
      <c r="S117" s="1199"/>
      <c r="T117" s="1199"/>
      <c r="U117" s="1199"/>
      <c r="V117" s="1199"/>
      <c r="W117" s="1199"/>
      <c r="X117" s="1199"/>
      <c r="Y117" s="1199"/>
      <c r="Z117" s="1199"/>
    </row>
    <row r="118" spans="1:26" ht="15.75" customHeight="1" x14ac:dyDescent="0.25">
      <c r="A118" s="1199"/>
      <c r="B118" s="1200"/>
      <c r="C118" s="1199"/>
      <c r="D118" s="1199"/>
      <c r="E118" s="1199"/>
      <c r="F118" s="1199"/>
      <c r="G118" s="1199"/>
      <c r="H118" s="1199"/>
      <c r="I118" s="1199"/>
      <c r="J118" s="1199"/>
      <c r="K118" s="1199"/>
      <c r="L118" s="1199"/>
      <c r="M118" s="1199"/>
      <c r="N118" s="1199"/>
      <c r="O118" s="1199"/>
      <c r="P118" s="1199"/>
      <c r="Q118" s="1199"/>
      <c r="R118" s="1199"/>
      <c r="S118" s="1199"/>
      <c r="T118" s="1199"/>
      <c r="U118" s="1199"/>
      <c r="V118" s="1199"/>
      <c r="W118" s="1199"/>
      <c r="X118" s="1199"/>
      <c r="Y118" s="1199"/>
      <c r="Z118" s="1199"/>
    </row>
    <row r="119" spans="1:26" ht="15.75" customHeight="1" x14ac:dyDescent="0.25">
      <c r="A119" s="1199"/>
      <c r="B119" s="1200"/>
      <c r="C119" s="1199"/>
      <c r="D119" s="1199"/>
      <c r="E119" s="1199"/>
      <c r="F119" s="1199"/>
      <c r="G119" s="1199"/>
      <c r="H119" s="1199"/>
      <c r="I119" s="1199"/>
      <c r="J119" s="1199"/>
      <c r="K119" s="1199"/>
      <c r="L119" s="1199"/>
      <c r="M119" s="1199"/>
      <c r="N119" s="1199"/>
      <c r="O119" s="1199"/>
      <c r="P119" s="1199"/>
      <c r="Q119" s="1199"/>
      <c r="R119" s="1199"/>
      <c r="S119" s="1199"/>
      <c r="T119" s="1199"/>
      <c r="U119" s="1199"/>
      <c r="V119" s="1199"/>
      <c r="W119" s="1199"/>
      <c r="X119" s="1199"/>
      <c r="Y119" s="1199"/>
      <c r="Z119" s="1199"/>
    </row>
    <row r="120" spans="1:26" ht="15.75" customHeight="1" x14ac:dyDescent="0.25">
      <c r="A120" s="1199"/>
      <c r="B120" s="1200"/>
      <c r="C120" s="1199"/>
      <c r="D120" s="1199"/>
      <c r="E120" s="1199"/>
      <c r="F120" s="1199"/>
      <c r="G120" s="1199"/>
      <c r="H120" s="1199"/>
      <c r="I120" s="1199"/>
      <c r="J120" s="1199"/>
      <c r="K120" s="1199"/>
      <c r="L120" s="1199"/>
      <c r="M120" s="1199"/>
      <c r="N120" s="1199"/>
      <c r="O120" s="1199"/>
      <c r="P120" s="1199"/>
      <c r="Q120" s="1199"/>
      <c r="R120" s="1199"/>
      <c r="S120" s="1199"/>
      <c r="T120" s="1199"/>
      <c r="U120" s="1199"/>
      <c r="V120" s="1199"/>
      <c r="W120" s="1199"/>
      <c r="X120" s="1199"/>
      <c r="Y120" s="1199"/>
      <c r="Z120" s="1199"/>
    </row>
    <row r="121" spans="1:26" ht="15.75" customHeight="1" x14ac:dyDescent="0.25">
      <c r="A121" s="1199"/>
      <c r="B121" s="1200"/>
      <c r="C121" s="1199"/>
      <c r="D121" s="1199"/>
      <c r="E121" s="1199"/>
      <c r="F121" s="1199"/>
      <c r="G121" s="1199"/>
      <c r="H121" s="1199"/>
      <c r="I121" s="1199"/>
      <c r="J121" s="1199"/>
      <c r="K121" s="1199"/>
      <c r="L121" s="1199"/>
      <c r="M121" s="1199"/>
      <c r="N121" s="1199"/>
      <c r="O121" s="1199"/>
      <c r="P121" s="1199"/>
      <c r="Q121" s="1199"/>
      <c r="R121" s="1199"/>
      <c r="S121" s="1199"/>
      <c r="T121" s="1199"/>
      <c r="U121" s="1199"/>
      <c r="V121" s="1199"/>
      <c r="W121" s="1199"/>
      <c r="X121" s="1199"/>
      <c r="Y121" s="1199"/>
      <c r="Z121" s="1199"/>
    </row>
    <row r="122" spans="1:26" ht="15.75" customHeight="1" x14ac:dyDescent="0.25">
      <c r="A122" s="1199"/>
      <c r="B122" s="1200"/>
      <c r="C122" s="1199"/>
      <c r="D122" s="1199"/>
      <c r="E122" s="1199"/>
      <c r="F122" s="1199"/>
      <c r="G122" s="1199"/>
      <c r="H122" s="1199"/>
      <c r="I122" s="1199"/>
      <c r="J122" s="1199"/>
      <c r="K122" s="1199"/>
      <c r="L122" s="1199"/>
      <c r="M122" s="1199"/>
      <c r="N122" s="1199"/>
      <c r="O122" s="1199"/>
      <c r="P122" s="1199"/>
      <c r="Q122" s="1199"/>
      <c r="R122" s="1199"/>
      <c r="S122" s="1199"/>
      <c r="T122" s="1199"/>
      <c r="U122" s="1199"/>
      <c r="V122" s="1199"/>
      <c r="W122" s="1199"/>
      <c r="X122" s="1199"/>
      <c r="Y122" s="1199"/>
      <c r="Z122" s="1199"/>
    </row>
    <row r="123" spans="1:26" ht="15.75" customHeight="1" x14ac:dyDescent="0.25">
      <c r="A123" s="1199"/>
      <c r="B123" s="1200"/>
      <c r="C123" s="1199"/>
      <c r="D123" s="1199"/>
      <c r="E123" s="1199"/>
      <c r="F123" s="1199"/>
      <c r="G123" s="1199"/>
      <c r="H123" s="1199"/>
      <c r="I123" s="1199"/>
      <c r="J123" s="1199"/>
      <c r="K123" s="1199"/>
      <c r="L123" s="1199"/>
      <c r="M123" s="1199"/>
      <c r="N123" s="1199"/>
      <c r="O123" s="1199"/>
      <c r="P123" s="1199"/>
      <c r="Q123" s="1199"/>
      <c r="R123" s="1199"/>
      <c r="S123" s="1199"/>
      <c r="T123" s="1199"/>
      <c r="U123" s="1199"/>
      <c r="V123" s="1199"/>
      <c r="W123" s="1199"/>
      <c r="X123" s="1199"/>
      <c r="Y123" s="1199"/>
      <c r="Z123" s="1199"/>
    </row>
    <row r="124" spans="1:26" ht="15.75" customHeight="1" x14ac:dyDescent="0.25">
      <c r="A124" s="1199"/>
      <c r="B124" s="1200"/>
      <c r="C124" s="1199"/>
      <c r="D124" s="1199"/>
      <c r="E124" s="1199"/>
      <c r="F124" s="1199"/>
      <c r="G124" s="1199"/>
      <c r="H124" s="1199"/>
      <c r="I124" s="1199"/>
      <c r="J124" s="1199"/>
      <c r="K124" s="1199"/>
      <c r="L124" s="1199"/>
      <c r="M124" s="1199"/>
      <c r="N124" s="1199"/>
      <c r="O124" s="1199"/>
      <c r="P124" s="1199"/>
      <c r="Q124" s="1199"/>
      <c r="R124" s="1199"/>
      <c r="S124" s="1199"/>
      <c r="T124" s="1199"/>
      <c r="U124" s="1199"/>
      <c r="V124" s="1199"/>
      <c r="W124" s="1199"/>
      <c r="X124" s="1199"/>
      <c r="Y124" s="1199"/>
      <c r="Z124" s="1199"/>
    </row>
    <row r="125" spans="1:26" ht="15.75" customHeight="1" x14ac:dyDescent="0.25">
      <c r="A125" s="1199"/>
      <c r="B125" s="1200"/>
      <c r="C125" s="1199"/>
      <c r="D125" s="1199"/>
      <c r="E125" s="1199"/>
      <c r="F125" s="1199"/>
      <c r="G125" s="1199"/>
      <c r="H125" s="1199"/>
      <c r="I125" s="1199"/>
      <c r="J125" s="1199"/>
      <c r="K125" s="1199"/>
      <c r="L125" s="1199"/>
      <c r="M125" s="1199"/>
      <c r="N125" s="1199"/>
      <c r="O125" s="1199"/>
      <c r="P125" s="1199"/>
      <c r="Q125" s="1199"/>
      <c r="R125" s="1199"/>
      <c r="S125" s="1199"/>
      <c r="T125" s="1199"/>
      <c r="U125" s="1199"/>
      <c r="V125" s="1199"/>
      <c r="W125" s="1199"/>
      <c r="X125" s="1199"/>
      <c r="Y125" s="1199"/>
      <c r="Z125" s="1199"/>
    </row>
    <row r="126" spans="1:26" ht="15.75" customHeight="1" x14ac:dyDescent="0.25">
      <c r="A126" s="1199"/>
      <c r="B126" s="1200"/>
      <c r="C126" s="1199"/>
      <c r="D126" s="1199"/>
      <c r="E126" s="1199"/>
      <c r="F126" s="1199"/>
      <c r="G126" s="1199"/>
      <c r="H126" s="1199"/>
      <c r="I126" s="1199"/>
      <c r="J126" s="1199"/>
      <c r="K126" s="1199"/>
      <c r="L126" s="1199"/>
      <c r="M126" s="1199"/>
      <c r="N126" s="1199"/>
      <c r="O126" s="1199"/>
      <c r="P126" s="1199"/>
      <c r="Q126" s="1199"/>
      <c r="R126" s="1199"/>
      <c r="S126" s="1199"/>
      <c r="T126" s="1199"/>
      <c r="U126" s="1199"/>
      <c r="V126" s="1199"/>
      <c r="W126" s="1199"/>
      <c r="X126" s="1199"/>
      <c r="Y126" s="1199"/>
      <c r="Z126" s="1199"/>
    </row>
    <row r="127" spans="1:26" ht="15.75" customHeight="1" x14ac:dyDescent="0.25">
      <c r="A127" s="1199"/>
      <c r="B127" s="1200"/>
      <c r="C127" s="1199"/>
      <c r="D127" s="1199"/>
      <c r="E127" s="1199"/>
      <c r="F127" s="1199"/>
      <c r="G127" s="1199"/>
      <c r="H127" s="1199"/>
      <c r="I127" s="1199"/>
      <c r="J127" s="1199"/>
      <c r="K127" s="1199"/>
      <c r="L127" s="1199"/>
      <c r="M127" s="1199"/>
      <c r="N127" s="1199"/>
      <c r="O127" s="1199"/>
      <c r="P127" s="1199"/>
      <c r="Q127" s="1199"/>
      <c r="R127" s="1199"/>
      <c r="S127" s="1199"/>
      <c r="T127" s="1199"/>
      <c r="U127" s="1199"/>
      <c r="V127" s="1199"/>
      <c r="W127" s="1199"/>
      <c r="X127" s="1199"/>
      <c r="Y127" s="1199"/>
      <c r="Z127" s="1199"/>
    </row>
    <row r="128" spans="1:26" ht="15.75" customHeight="1" x14ac:dyDescent="0.25">
      <c r="A128" s="1199"/>
      <c r="B128" s="1200"/>
      <c r="C128" s="1199"/>
      <c r="D128" s="1199"/>
      <c r="E128" s="1199"/>
      <c r="F128" s="1199"/>
      <c r="G128" s="1199"/>
      <c r="H128" s="1199"/>
      <c r="I128" s="1199"/>
      <c r="J128" s="1199"/>
      <c r="K128" s="1199"/>
      <c r="L128" s="1199"/>
      <c r="M128" s="1199"/>
      <c r="N128" s="1199"/>
      <c r="O128" s="1199"/>
      <c r="P128" s="1199"/>
      <c r="Q128" s="1199"/>
      <c r="R128" s="1199"/>
      <c r="S128" s="1199"/>
      <c r="T128" s="1199"/>
      <c r="U128" s="1199"/>
      <c r="V128" s="1199"/>
      <c r="W128" s="1199"/>
      <c r="X128" s="1199"/>
      <c r="Y128" s="1199"/>
      <c r="Z128" s="1199"/>
    </row>
    <row r="129" spans="1:26" ht="15.75" customHeight="1" x14ac:dyDescent="0.25">
      <c r="A129" s="1199"/>
      <c r="B129" s="1200"/>
      <c r="C129" s="1199"/>
      <c r="D129" s="1199"/>
      <c r="E129" s="1199"/>
      <c r="F129" s="1199"/>
      <c r="G129" s="1199"/>
      <c r="H129" s="1199"/>
      <c r="I129" s="1199"/>
      <c r="J129" s="1199"/>
      <c r="K129" s="1199"/>
      <c r="L129" s="1199"/>
      <c r="M129" s="1199"/>
      <c r="N129" s="1199"/>
      <c r="O129" s="1199"/>
      <c r="P129" s="1199"/>
      <c r="Q129" s="1199"/>
      <c r="R129" s="1199"/>
      <c r="S129" s="1199"/>
      <c r="T129" s="1199"/>
      <c r="U129" s="1199"/>
      <c r="V129" s="1199"/>
      <c r="W129" s="1199"/>
      <c r="X129" s="1199"/>
      <c r="Y129" s="1199"/>
      <c r="Z129" s="1199"/>
    </row>
    <row r="130" spans="1:26" ht="15.75" customHeight="1" x14ac:dyDescent="0.25">
      <c r="A130" s="1199"/>
      <c r="B130" s="1200"/>
      <c r="C130" s="1199"/>
      <c r="D130" s="1199"/>
      <c r="E130" s="1199"/>
      <c r="F130" s="1199"/>
      <c r="G130" s="1199"/>
      <c r="H130" s="1199"/>
      <c r="I130" s="1199"/>
      <c r="J130" s="1199"/>
      <c r="K130" s="1199"/>
      <c r="L130" s="1199"/>
      <c r="M130" s="1199"/>
      <c r="N130" s="1199"/>
      <c r="O130" s="1199"/>
      <c r="P130" s="1199"/>
      <c r="Q130" s="1199"/>
      <c r="R130" s="1199"/>
      <c r="S130" s="1199"/>
      <c r="T130" s="1199"/>
      <c r="U130" s="1199"/>
      <c r="V130" s="1199"/>
      <c r="W130" s="1199"/>
      <c r="X130" s="1199"/>
      <c r="Y130" s="1199"/>
      <c r="Z130" s="1199"/>
    </row>
    <row r="131" spans="1:26" ht="15.75" customHeight="1" x14ac:dyDescent="0.25">
      <c r="A131" s="1199"/>
      <c r="B131" s="1200"/>
      <c r="C131" s="1199"/>
      <c r="D131" s="1199"/>
      <c r="E131" s="1199"/>
      <c r="F131" s="1199"/>
      <c r="G131" s="1199"/>
      <c r="H131" s="1199"/>
      <c r="I131" s="1199"/>
      <c r="J131" s="1199"/>
      <c r="K131" s="1199"/>
      <c r="L131" s="1199"/>
      <c r="M131" s="1199"/>
      <c r="N131" s="1199"/>
      <c r="O131" s="1199"/>
      <c r="P131" s="1199"/>
      <c r="Q131" s="1199"/>
      <c r="R131" s="1199"/>
      <c r="S131" s="1199"/>
      <c r="T131" s="1199"/>
      <c r="U131" s="1199"/>
      <c r="V131" s="1199"/>
      <c r="W131" s="1199"/>
      <c r="X131" s="1199"/>
      <c r="Y131" s="1199"/>
      <c r="Z131" s="1199"/>
    </row>
    <row r="132" spans="1:26" ht="15.75" customHeight="1" x14ac:dyDescent="0.25">
      <c r="A132" s="1199"/>
      <c r="B132" s="1200"/>
      <c r="C132" s="1199"/>
      <c r="D132" s="1199"/>
      <c r="E132" s="1199"/>
      <c r="F132" s="1199"/>
      <c r="G132" s="1199"/>
      <c r="H132" s="1199"/>
      <c r="I132" s="1199"/>
      <c r="J132" s="1199"/>
      <c r="K132" s="1199"/>
      <c r="L132" s="1199"/>
      <c r="M132" s="1199"/>
      <c r="N132" s="1199"/>
      <c r="O132" s="1199"/>
      <c r="P132" s="1199"/>
      <c r="Q132" s="1199"/>
      <c r="R132" s="1199"/>
      <c r="S132" s="1199"/>
      <c r="T132" s="1199"/>
      <c r="U132" s="1199"/>
      <c r="V132" s="1199"/>
      <c r="W132" s="1199"/>
      <c r="X132" s="1199"/>
      <c r="Y132" s="1199"/>
      <c r="Z132" s="1199"/>
    </row>
    <row r="133" spans="1:26" ht="15.75" customHeight="1" x14ac:dyDescent="0.25">
      <c r="A133" s="1199"/>
      <c r="B133" s="1200"/>
      <c r="C133" s="1199"/>
      <c r="D133" s="1199"/>
      <c r="E133" s="1199"/>
      <c r="F133" s="1199"/>
      <c r="G133" s="1199"/>
      <c r="H133" s="1199"/>
      <c r="I133" s="1199"/>
      <c r="J133" s="1199"/>
      <c r="K133" s="1199"/>
      <c r="L133" s="1199"/>
      <c r="M133" s="1199"/>
      <c r="N133" s="1199"/>
      <c r="O133" s="1199"/>
      <c r="P133" s="1199"/>
      <c r="Q133" s="1199"/>
      <c r="R133" s="1199"/>
      <c r="S133" s="1199"/>
      <c r="T133" s="1199"/>
      <c r="U133" s="1199"/>
      <c r="V133" s="1199"/>
      <c r="W133" s="1199"/>
      <c r="X133" s="1199"/>
      <c r="Y133" s="1199"/>
      <c r="Z133" s="1199"/>
    </row>
    <row r="134" spans="1:26" ht="15.75" customHeight="1" x14ac:dyDescent="0.25">
      <c r="A134" s="1199"/>
      <c r="B134" s="1200"/>
      <c r="C134" s="1199"/>
      <c r="D134" s="1199"/>
      <c r="E134" s="1199"/>
      <c r="F134" s="1199"/>
      <c r="G134" s="1199"/>
      <c r="H134" s="1199"/>
      <c r="I134" s="1199"/>
      <c r="J134" s="1199"/>
      <c r="K134" s="1199"/>
      <c r="L134" s="1199"/>
      <c r="M134" s="1199"/>
      <c r="N134" s="1199"/>
      <c r="O134" s="1199"/>
      <c r="P134" s="1199"/>
      <c r="Q134" s="1199"/>
      <c r="R134" s="1199"/>
      <c r="S134" s="1199"/>
      <c r="T134" s="1199"/>
      <c r="U134" s="1199"/>
      <c r="V134" s="1199"/>
      <c r="W134" s="1199"/>
      <c r="X134" s="1199"/>
      <c r="Y134" s="1199"/>
      <c r="Z134" s="1199"/>
    </row>
    <row r="135" spans="1:26" ht="15.75" customHeight="1" x14ac:dyDescent="0.25">
      <c r="A135" s="1199"/>
      <c r="B135" s="1200"/>
      <c r="C135" s="1199"/>
      <c r="D135" s="1199"/>
      <c r="E135" s="1199"/>
      <c r="F135" s="1199"/>
      <c r="G135" s="1199"/>
      <c r="H135" s="1199"/>
      <c r="I135" s="1199"/>
      <c r="J135" s="1199"/>
      <c r="K135" s="1199"/>
      <c r="L135" s="1199"/>
      <c r="M135" s="1199"/>
      <c r="N135" s="1199"/>
      <c r="O135" s="1199"/>
      <c r="P135" s="1199"/>
      <c r="Q135" s="1199"/>
      <c r="R135" s="1199"/>
      <c r="S135" s="1199"/>
      <c r="T135" s="1199"/>
      <c r="U135" s="1199"/>
      <c r="V135" s="1199"/>
      <c r="W135" s="1199"/>
      <c r="X135" s="1199"/>
      <c r="Y135" s="1199"/>
      <c r="Z135" s="1199"/>
    </row>
    <row r="136" spans="1:26" ht="15.75" customHeight="1" x14ac:dyDescent="0.25">
      <c r="A136" s="1199"/>
      <c r="B136" s="1200"/>
      <c r="C136" s="1199"/>
      <c r="D136" s="1199"/>
      <c r="E136" s="1199"/>
      <c r="F136" s="1199"/>
      <c r="G136" s="1199"/>
      <c r="H136" s="1199"/>
      <c r="I136" s="1199"/>
      <c r="J136" s="1199"/>
      <c r="K136" s="1199"/>
      <c r="L136" s="1199"/>
      <c r="M136" s="1199"/>
      <c r="N136" s="1199"/>
      <c r="O136" s="1199"/>
      <c r="P136" s="1199"/>
      <c r="Q136" s="1199"/>
      <c r="R136" s="1199"/>
      <c r="S136" s="1199"/>
      <c r="T136" s="1199"/>
      <c r="U136" s="1199"/>
      <c r="V136" s="1199"/>
      <c r="W136" s="1199"/>
      <c r="X136" s="1199"/>
      <c r="Y136" s="1199"/>
      <c r="Z136" s="1199"/>
    </row>
    <row r="137" spans="1:26" ht="15.75" customHeight="1" x14ac:dyDescent="0.25">
      <c r="A137" s="1199"/>
      <c r="B137" s="1200"/>
      <c r="C137" s="1199"/>
      <c r="D137" s="1199"/>
      <c r="E137" s="1199"/>
      <c r="F137" s="1199"/>
      <c r="G137" s="1199"/>
      <c r="H137" s="1199"/>
      <c r="I137" s="1199"/>
      <c r="J137" s="1199"/>
      <c r="K137" s="1199"/>
      <c r="L137" s="1199"/>
      <c r="M137" s="1199"/>
      <c r="N137" s="1199"/>
      <c r="O137" s="1199"/>
      <c r="P137" s="1199"/>
      <c r="Q137" s="1199"/>
      <c r="R137" s="1199"/>
      <c r="S137" s="1199"/>
      <c r="T137" s="1199"/>
      <c r="U137" s="1199"/>
      <c r="V137" s="1199"/>
      <c r="W137" s="1199"/>
      <c r="X137" s="1199"/>
      <c r="Y137" s="1199"/>
      <c r="Z137" s="1199"/>
    </row>
    <row r="138" spans="1:26" ht="15.75" customHeight="1" x14ac:dyDescent="0.25">
      <c r="A138" s="1199"/>
      <c r="B138" s="1200"/>
      <c r="C138" s="1199"/>
      <c r="D138" s="1199"/>
      <c r="E138" s="1199"/>
      <c r="F138" s="1199"/>
      <c r="G138" s="1199"/>
      <c r="H138" s="1199"/>
      <c r="I138" s="1199"/>
      <c r="J138" s="1199"/>
      <c r="K138" s="1199"/>
      <c r="L138" s="1199"/>
      <c r="M138" s="1199"/>
      <c r="N138" s="1199"/>
      <c r="O138" s="1199"/>
      <c r="P138" s="1199"/>
      <c r="Q138" s="1199"/>
      <c r="R138" s="1199"/>
      <c r="S138" s="1199"/>
      <c r="T138" s="1199"/>
      <c r="U138" s="1199"/>
      <c r="V138" s="1199"/>
      <c r="W138" s="1199"/>
      <c r="X138" s="1199"/>
      <c r="Y138" s="1199"/>
      <c r="Z138" s="1199"/>
    </row>
    <row r="139" spans="1:26" ht="15.75" customHeight="1" x14ac:dyDescent="0.25">
      <c r="A139" s="1199"/>
      <c r="B139" s="1200"/>
      <c r="C139" s="1199"/>
      <c r="D139" s="1199"/>
      <c r="E139" s="1199"/>
      <c r="F139" s="1199"/>
      <c r="G139" s="1199"/>
      <c r="H139" s="1199"/>
      <c r="I139" s="1199"/>
      <c r="J139" s="1199"/>
      <c r="K139" s="1199"/>
      <c r="L139" s="1199"/>
      <c r="M139" s="1199"/>
      <c r="N139" s="1199"/>
      <c r="O139" s="1199"/>
      <c r="P139" s="1199"/>
      <c r="Q139" s="1199"/>
      <c r="R139" s="1199"/>
      <c r="S139" s="1199"/>
      <c r="T139" s="1199"/>
      <c r="U139" s="1199"/>
      <c r="V139" s="1199"/>
      <c r="W139" s="1199"/>
      <c r="X139" s="1199"/>
      <c r="Y139" s="1199"/>
      <c r="Z139" s="1199"/>
    </row>
    <row r="140" spans="1:26" ht="15.75" customHeight="1" x14ac:dyDescent="0.25">
      <c r="A140" s="1199"/>
      <c r="B140" s="1200"/>
      <c r="C140" s="1199"/>
      <c r="D140" s="1199"/>
      <c r="E140" s="1199"/>
      <c r="F140" s="1199"/>
      <c r="G140" s="1199"/>
      <c r="H140" s="1199"/>
      <c r="I140" s="1199"/>
      <c r="J140" s="1199"/>
      <c r="K140" s="1199"/>
      <c r="L140" s="1199"/>
      <c r="M140" s="1199"/>
      <c r="N140" s="1199"/>
      <c r="O140" s="1199"/>
      <c r="P140" s="1199"/>
      <c r="Q140" s="1199"/>
      <c r="R140" s="1199"/>
      <c r="S140" s="1199"/>
      <c r="T140" s="1199"/>
      <c r="U140" s="1199"/>
      <c r="V140" s="1199"/>
      <c r="W140" s="1199"/>
      <c r="X140" s="1199"/>
      <c r="Y140" s="1199"/>
      <c r="Z140" s="1199"/>
    </row>
    <row r="141" spans="1:26" ht="15.75" customHeight="1" x14ac:dyDescent="0.25">
      <c r="A141" s="1199"/>
      <c r="B141" s="1200"/>
      <c r="C141" s="1199"/>
      <c r="D141" s="1199"/>
      <c r="E141" s="1199"/>
      <c r="F141" s="1199"/>
      <c r="G141" s="1199"/>
      <c r="H141" s="1199"/>
      <c r="I141" s="1199"/>
      <c r="J141" s="1199"/>
      <c r="K141" s="1199"/>
      <c r="L141" s="1199"/>
      <c r="M141" s="1199"/>
      <c r="N141" s="1199"/>
      <c r="O141" s="1199"/>
      <c r="P141" s="1199"/>
      <c r="Q141" s="1199"/>
      <c r="R141" s="1199"/>
      <c r="S141" s="1199"/>
      <c r="T141" s="1199"/>
      <c r="U141" s="1199"/>
      <c r="V141" s="1199"/>
      <c r="W141" s="1199"/>
      <c r="X141" s="1199"/>
      <c r="Y141" s="1199"/>
      <c r="Z141" s="1199"/>
    </row>
    <row r="142" spans="1:26" ht="15.75" customHeight="1" x14ac:dyDescent="0.25">
      <c r="A142" s="1199"/>
      <c r="B142" s="1200"/>
      <c r="C142" s="1199"/>
      <c r="D142" s="1199"/>
      <c r="E142" s="1199"/>
      <c r="F142" s="1199"/>
      <c r="G142" s="1199"/>
      <c r="H142" s="1199"/>
      <c r="I142" s="1199"/>
      <c r="J142" s="1199"/>
      <c r="K142" s="1199"/>
      <c r="L142" s="1199"/>
      <c r="M142" s="1199"/>
      <c r="N142" s="1199"/>
      <c r="O142" s="1199"/>
      <c r="P142" s="1199"/>
      <c r="Q142" s="1199"/>
      <c r="R142" s="1199"/>
      <c r="S142" s="1199"/>
      <c r="T142" s="1199"/>
      <c r="U142" s="1199"/>
      <c r="V142" s="1199"/>
      <c r="W142" s="1199"/>
      <c r="X142" s="1199"/>
      <c r="Y142" s="1199"/>
      <c r="Z142" s="1199"/>
    </row>
    <row r="143" spans="1:26" ht="15.75" customHeight="1" x14ac:dyDescent="0.25">
      <c r="A143" s="1199"/>
      <c r="B143" s="1200"/>
      <c r="C143" s="1199"/>
      <c r="D143" s="1199"/>
      <c r="E143" s="1199"/>
      <c r="F143" s="1199"/>
      <c r="G143" s="1199"/>
      <c r="H143" s="1199"/>
      <c r="I143" s="1199"/>
      <c r="J143" s="1199"/>
      <c r="K143" s="1199"/>
      <c r="L143" s="1199"/>
      <c r="M143" s="1199"/>
      <c r="N143" s="1199"/>
      <c r="O143" s="1199"/>
      <c r="P143" s="1199"/>
      <c r="Q143" s="1199"/>
      <c r="R143" s="1199"/>
      <c r="S143" s="1199"/>
      <c r="T143" s="1199"/>
      <c r="U143" s="1199"/>
      <c r="V143" s="1199"/>
      <c r="W143" s="1199"/>
      <c r="X143" s="1199"/>
      <c r="Y143" s="1199"/>
      <c r="Z143" s="1199"/>
    </row>
    <row r="144" spans="1:26" ht="15.75" customHeight="1" x14ac:dyDescent="0.25">
      <c r="A144" s="1199"/>
      <c r="B144" s="1200"/>
      <c r="C144" s="1199"/>
      <c r="D144" s="1199"/>
      <c r="E144" s="1199"/>
      <c r="F144" s="1199"/>
      <c r="G144" s="1199"/>
      <c r="H144" s="1199"/>
      <c r="I144" s="1199"/>
      <c r="J144" s="1199"/>
      <c r="K144" s="1199"/>
      <c r="L144" s="1199"/>
      <c r="M144" s="1199"/>
      <c r="N144" s="1199"/>
      <c r="O144" s="1199"/>
      <c r="P144" s="1199"/>
      <c r="Q144" s="1199"/>
      <c r="R144" s="1199"/>
      <c r="S144" s="1199"/>
      <c r="T144" s="1199"/>
      <c r="U144" s="1199"/>
      <c r="V144" s="1199"/>
      <c r="W144" s="1199"/>
      <c r="X144" s="1199"/>
      <c r="Y144" s="1199"/>
      <c r="Z144" s="1199"/>
    </row>
    <row r="145" spans="1:26" ht="15.75" customHeight="1" x14ac:dyDescent="0.25">
      <c r="A145" s="1199"/>
      <c r="B145" s="1200"/>
      <c r="C145" s="1199"/>
      <c r="D145" s="1199"/>
      <c r="E145" s="1199"/>
      <c r="F145" s="1199"/>
      <c r="G145" s="1199"/>
      <c r="H145" s="1199"/>
      <c r="I145" s="1199"/>
      <c r="J145" s="1199"/>
      <c r="K145" s="1199"/>
      <c r="L145" s="1199"/>
      <c r="M145" s="1199"/>
      <c r="N145" s="1199"/>
      <c r="O145" s="1199"/>
      <c r="P145" s="1199"/>
      <c r="Q145" s="1199"/>
      <c r="R145" s="1199"/>
      <c r="S145" s="1199"/>
      <c r="T145" s="1199"/>
      <c r="U145" s="1199"/>
      <c r="V145" s="1199"/>
      <c r="W145" s="1199"/>
      <c r="X145" s="1199"/>
      <c r="Y145" s="1199"/>
      <c r="Z145" s="1199"/>
    </row>
    <row r="146" spans="1:26" ht="15.75" customHeight="1" x14ac:dyDescent="0.25">
      <c r="A146" s="1199"/>
      <c r="B146" s="1200"/>
      <c r="C146" s="1199"/>
      <c r="D146" s="1199"/>
      <c r="E146" s="1199"/>
      <c r="F146" s="1199"/>
      <c r="G146" s="1199"/>
      <c r="H146" s="1199"/>
      <c r="I146" s="1199"/>
      <c r="J146" s="1199"/>
      <c r="K146" s="1199"/>
      <c r="L146" s="1199"/>
      <c r="M146" s="1199"/>
      <c r="N146" s="1199"/>
      <c r="O146" s="1199"/>
      <c r="P146" s="1199"/>
      <c r="Q146" s="1199"/>
      <c r="R146" s="1199"/>
      <c r="S146" s="1199"/>
      <c r="T146" s="1199"/>
      <c r="U146" s="1199"/>
      <c r="V146" s="1199"/>
      <c r="W146" s="1199"/>
      <c r="X146" s="1199"/>
      <c r="Y146" s="1199"/>
      <c r="Z146" s="1199"/>
    </row>
    <row r="147" spans="1:26" ht="15.75" customHeight="1" x14ac:dyDescent="0.25">
      <c r="A147" s="1199"/>
      <c r="B147" s="1200"/>
      <c r="C147" s="1199"/>
      <c r="D147" s="1199"/>
      <c r="E147" s="1199"/>
      <c r="F147" s="1199"/>
      <c r="G147" s="1199"/>
      <c r="H147" s="1199"/>
      <c r="I147" s="1199"/>
      <c r="J147" s="1199"/>
      <c r="K147" s="1199"/>
      <c r="L147" s="1199"/>
      <c r="M147" s="1199"/>
      <c r="N147" s="1199"/>
      <c r="O147" s="1199"/>
      <c r="P147" s="1199"/>
      <c r="Q147" s="1199"/>
      <c r="R147" s="1199"/>
      <c r="S147" s="1199"/>
      <c r="T147" s="1199"/>
      <c r="U147" s="1199"/>
      <c r="V147" s="1199"/>
      <c r="W147" s="1199"/>
      <c r="X147" s="1199"/>
      <c r="Y147" s="1199"/>
      <c r="Z147" s="1199"/>
    </row>
    <row r="148" spans="1:26" ht="15.75" customHeight="1" x14ac:dyDescent="0.25">
      <c r="A148" s="1199"/>
      <c r="B148" s="1200"/>
      <c r="C148" s="1199"/>
      <c r="D148" s="1199"/>
      <c r="E148" s="1199"/>
      <c r="F148" s="1199"/>
      <c r="G148" s="1199"/>
      <c r="H148" s="1199"/>
      <c r="I148" s="1199"/>
      <c r="J148" s="1199"/>
      <c r="K148" s="1199"/>
      <c r="L148" s="1199"/>
      <c r="M148" s="1199"/>
      <c r="N148" s="1199"/>
      <c r="O148" s="1199"/>
      <c r="P148" s="1199"/>
      <c r="Q148" s="1199"/>
      <c r="R148" s="1199"/>
      <c r="S148" s="1199"/>
      <c r="T148" s="1199"/>
      <c r="U148" s="1199"/>
      <c r="V148" s="1199"/>
      <c r="W148" s="1199"/>
      <c r="X148" s="1199"/>
      <c r="Y148" s="1199"/>
      <c r="Z148" s="1199"/>
    </row>
    <row r="149" spans="1:26" ht="15.75" customHeight="1" x14ac:dyDescent="0.25">
      <c r="A149" s="1199"/>
      <c r="B149" s="1200"/>
      <c r="C149" s="1199"/>
      <c r="D149" s="1199"/>
      <c r="E149" s="1199"/>
      <c r="F149" s="1199"/>
      <c r="G149" s="1199"/>
      <c r="H149" s="1199"/>
      <c r="I149" s="1199"/>
      <c r="J149" s="1199"/>
      <c r="K149" s="1199"/>
      <c r="L149" s="1199"/>
      <c r="M149" s="1199"/>
      <c r="N149" s="1199"/>
      <c r="O149" s="1199"/>
      <c r="P149" s="1199"/>
      <c r="Q149" s="1199"/>
      <c r="R149" s="1199"/>
      <c r="S149" s="1199"/>
      <c r="T149" s="1199"/>
      <c r="U149" s="1199"/>
      <c r="V149" s="1199"/>
      <c r="W149" s="1199"/>
      <c r="X149" s="1199"/>
      <c r="Y149" s="1199"/>
      <c r="Z149" s="1199"/>
    </row>
    <row r="150" spans="1:26" ht="15.75" customHeight="1" x14ac:dyDescent="0.25">
      <c r="A150" s="1199"/>
      <c r="B150" s="1200"/>
      <c r="C150" s="1199"/>
      <c r="D150" s="1199"/>
      <c r="E150" s="1199"/>
      <c r="F150" s="1199"/>
      <c r="G150" s="1199"/>
      <c r="H150" s="1199"/>
      <c r="I150" s="1199"/>
      <c r="J150" s="1199"/>
      <c r="K150" s="1199"/>
      <c r="L150" s="1199"/>
      <c r="M150" s="1199"/>
      <c r="N150" s="1199"/>
      <c r="O150" s="1199"/>
      <c r="P150" s="1199"/>
      <c r="Q150" s="1199"/>
      <c r="R150" s="1199"/>
      <c r="S150" s="1199"/>
      <c r="T150" s="1199"/>
      <c r="U150" s="1199"/>
      <c r="V150" s="1199"/>
      <c r="W150" s="1199"/>
      <c r="X150" s="1199"/>
      <c r="Y150" s="1199"/>
      <c r="Z150" s="1199"/>
    </row>
    <row r="151" spans="1:26" ht="15.75" customHeight="1" x14ac:dyDescent="0.25">
      <c r="A151" s="1199"/>
      <c r="B151" s="1200"/>
      <c r="C151" s="1199"/>
      <c r="D151" s="1199"/>
      <c r="E151" s="1199"/>
      <c r="F151" s="1199"/>
      <c r="G151" s="1199"/>
      <c r="H151" s="1199"/>
      <c r="I151" s="1199"/>
      <c r="J151" s="1199"/>
      <c r="K151" s="1199"/>
      <c r="L151" s="1199"/>
      <c r="M151" s="1199"/>
      <c r="N151" s="1199"/>
      <c r="O151" s="1199"/>
      <c r="P151" s="1199"/>
      <c r="Q151" s="1199"/>
      <c r="R151" s="1199"/>
      <c r="S151" s="1199"/>
      <c r="T151" s="1199"/>
      <c r="U151" s="1199"/>
      <c r="V151" s="1199"/>
      <c r="W151" s="1199"/>
      <c r="X151" s="1199"/>
      <c r="Y151" s="1199"/>
      <c r="Z151" s="1199"/>
    </row>
    <row r="152" spans="1:26" ht="15.75" customHeight="1" x14ac:dyDescent="0.25">
      <c r="A152" s="1199"/>
      <c r="B152" s="1200"/>
      <c r="C152" s="1199"/>
      <c r="D152" s="1199"/>
      <c r="E152" s="1199"/>
      <c r="F152" s="1199"/>
      <c r="G152" s="1199"/>
      <c r="H152" s="1199"/>
      <c r="I152" s="1199"/>
      <c r="J152" s="1199"/>
      <c r="K152" s="1199"/>
      <c r="L152" s="1199"/>
      <c r="M152" s="1199"/>
      <c r="N152" s="1199"/>
      <c r="O152" s="1199"/>
      <c r="P152" s="1199"/>
      <c r="Q152" s="1199"/>
      <c r="R152" s="1199"/>
      <c r="S152" s="1199"/>
      <c r="T152" s="1199"/>
      <c r="U152" s="1199"/>
      <c r="V152" s="1199"/>
      <c r="W152" s="1199"/>
      <c r="X152" s="1199"/>
      <c r="Y152" s="1199"/>
      <c r="Z152" s="1199"/>
    </row>
    <row r="153" spans="1:26" ht="15.75" customHeight="1" x14ac:dyDescent="0.25">
      <c r="A153" s="1199"/>
      <c r="B153" s="1200"/>
      <c r="C153" s="1199"/>
      <c r="D153" s="1199"/>
      <c r="E153" s="1199"/>
      <c r="F153" s="1199"/>
      <c r="G153" s="1199"/>
      <c r="H153" s="1199"/>
      <c r="I153" s="1199"/>
      <c r="J153" s="1199"/>
      <c r="K153" s="1199"/>
      <c r="L153" s="1199"/>
      <c r="M153" s="1199"/>
      <c r="N153" s="1199"/>
      <c r="O153" s="1199"/>
      <c r="P153" s="1199"/>
      <c r="Q153" s="1199"/>
      <c r="R153" s="1199"/>
      <c r="S153" s="1199"/>
      <c r="T153" s="1199"/>
      <c r="U153" s="1199"/>
      <c r="V153" s="1199"/>
      <c r="W153" s="1199"/>
      <c r="X153" s="1199"/>
      <c r="Y153" s="1199"/>
      <c r="Z153" s="1199"/>
    </row>
    <row r="154" spans="1:26" ht="15.75" customHeight="1" x14ac:dyDescent="0.25">
      <c r="A154" s="1199"/>
      <c r="B154" s="1200"/>
      <c r="C154" s="1199"/>
      <c r="D154" s="1199"/>
      <c r="E154" s="1199"/>
      <c r="F154" s="1199"/>
      <c r="G154" s="1199"/>
      <c r="H154" s="1199"/>
      <c r="I154" s="1199"/>
      <c r="J154" s="1199"/>
      <c r="K154" s="1199"/>
      <c r="L154" s="1199"/>
      <c r="M154" s="1199"/>
      <c r="N154" s="1199"/>
      <c r="O154" s="1199"/>
      <c r="P154" s="1199"/>
      <c r="Q154" s="1199"/>
      <c r="R154" s="1199"/>
      <c r="S154" s="1199"/>
      <c r="T154" s="1199"/>
      <c r="U154" s="1199"/>
      <c r="V154" s="1199"/>
      <c r="W154" s="1199"/>
      <c r="X154" s="1199"/>
      <c r="Y154" s="1199"/>
      <c r="Z154" s="1199"/>
    </row>
    <row r="155" spans="1:26" ht="15.75" customHeight="1" x14ac:dyDescent="0.25">
      <c r="A155" s="1199"/>
      <c r="B155" s="1200"/>
      <c r="C155" s="1199"/>
      <c r="D155" s="1199"/>
      <c r="E155" s="1199"/>
      <c r="F155" s="1199"/>
      <c r="G155" s="1199"/>
      <c r="H155" s="1199"/>
      <c r="I155" s="1199"/>
      <c r="J155" s="1199"/>
      <c r="K155" s="1199"/>
      <c r="L155" s="1199"/>
      <c r="M155" s="1199"/>
      <c r="N155" s="1199"/>
      <c r="O155" s="1199"/>
      <c r="P155" s="1199"/>
      <c r="Q155" s="1199"/>
      <c r="R155" s="1199"/>
      <c r="S155" s="1199"/>
      <c r="T155" s="1199"/>
      <c r="U155" s="1199"/>
      <c r="V155" s="1199"/>
      <c r="W155" s="1199"/>
      <c r="X155" s="1199"/>
      <c r="Y155" s="1199"/>
      <c r="Z155" s="1199"/>
    </row>
    <row r="156" spans="1:26" ht="15.75" customHeight="1" x14ac:dyDescent="0.25">
      <c r="A156" s="1199"/>
      <c r="B156" s="1200"/>
      <c r="C156" s="1199"/>
      <c r="D156" s="1199"/>
      <c r="E156" s="1199"/>
      <c r="F156" s="1199"/>
      <c r="G156" s="1199"/>
      <c r="H156" s="1199"/>
      <c r="I156" s="1199"/>
      <c r="J156" s="1199"/>
      <c r="K156" s="1199"/>
      <c r="L156" s="1199"/>
      <c r="M156" s="1199"/>
      <c r="N156" s="1199"/>
      <c r="O156" s="1199"/>
      <c r="P156" s="1199"/>
      <c r="Q156" s="1199"/>
      <c r="R156" s="1199"/>
      <c r="S156" s="1199"/>
      <c r="T156" s="1199"/>
      <c r="U156" s="1199"/>
      <c r="V156" s="1199"/>
      <c r="W156" s="1199"/>
      <c r="X156" s="1199"/>
      <c r="Y156" s="1199"/>
      <c r="Z156" s="1199"/>
    </row>
    <row r="157" spans="1:26" ht="15.75" customHeight="1" x14ac:dyDescent="0.25">
      <c r="A157" s="1199"/>
      <c r="B157" s="1200"/>
      <c r="C157" s="1199"/>
      <c r="D157" s="1199"/>
      <c r="E157" s="1199"/>
      <c r="F157" s="1199"/>
      <c r="G157" s="1199"/>
      <c r="H157" s="1199"/>
      <c r="I157" s="1199"/>
      <c r="J157" s="1199"/>
      <c r="K157" s="1199"/>
      <c r="L157" s="1199"/>
      <c r="M157" s="1199"/>
      <c r="N157" s="1199"/>
      <c r="O157" s="1199"/>
      <c r="P157" s="1199"/>
      <c r="Q157" s="1199"/>
      <c r="R157" s="1199"/>
      <c r="S157" s="1199"/>
      <c r="T157" s="1199"/>
      <c r="U157" s="1199"/>
      <c r="V157" s="1199"/>
      <c r="W157" s="1199"/>
      <c r="X157" s="1199"/>
      <c r="Y157" s="1199"/>
      <c r="Z157" s="1199"/>
    </row>
    <row r="158" spans="1:26" ht="15.75" customHeight="1" x14ac:dyDescent="0.25">
      <c r="A158" s="1199"/>
      <c r="B158" s="1200"/>
      <c r="C158" s="1199"/>
      <c r="D158" s="1199"/>
      <c r="E158" s="1199"/>
      <c r="F158" s="1199"/>
      <c r="G158" s="1199"/>
      <c r="H158" s="1199"/>
      <c r="I158" s="1199"/>
      <c r="J158" s="1199"/>
      <c r="K158" s="1199"/>
      <c r="L158" s="1199"/>
      <c r="M158" s="1199"/>
      <c r="N158" s="1199"/>
      <c r="O158" s="1199"/>
      <c r="P158" s="1199"/>
      <c r="Q158" s="1199"/>
      <c r="R158" s="1199"/>
      <c r="S158" s="1199"/>
      <c r="T158" s="1199"/>
      <c r="U158" s="1199"/>
      <c r="V158" s="1199"/>
      <c r="W158" s="1199"/>
      <c r="X158" s="1199"/>
      <c r="Y158" s="1199"/>
      <c r="Z158" s="1199"/>
    </row>
    <row r="159" spans="1:26" ht="15.75" customHeight="1" x14ac:dyDescent="0.25">
      <c r="A159" s="1199"/>
      <c r="B159" s="1200"/>
      <c r="C159" s="1199"/>
      <c r="D159" s="1199"/>
      <c r="E159" s="1199"/>
      <c r="F159" s="1199"/>
      <c r="G159" s="1199"/>
      <c r="H159" s="1199"/>
      <c r="I159" s="1199"/>
      <c r="J159" s="1199"/>
      <c r="K159" s="1199"/>
      <c r="L159" s="1199"/>
      <c r="M159" s="1199"/>
      <c r="N159" s="1199"/>
      <c r="O159" s="1199"/>
      <c r="P159" s="1199"/>
      <c r="Q159" s="1199"/>
      <c r="R159" s="1199"/>
      <c r="S159" s="1199"/>
      <c r="T159" s="1199"/>
      <c r="U159" s="1199"/>
      <c r="V159" s="1199"/>
      <c r="W159" s="1199"/>
      <c r="X159" s="1199"/>
      <c r="Y159" s="1199"/>
      <c r="Z159" s="1199"/>
    </row>
    <row r="160" spans="1:26" ht="15.75" customHeight="1" x14ac:dyDescent="0.25">
      <c r="A160" s="1199"/>
      <c r="B160" s="1200"/>
      <c r="C160" s="1199"/>
      <c r="D160" s="1199"/>
      <c r="E160" s="1199"/>
      <c r="F160" s="1199"/>
      <c r="G160" s="1199"/>
      <c r="H160" s="1199"/>
      <c r="I160" s="1199"/>
      <c r="J160" s="1199"/>
      <c r="K160" s="1199"/>
      <c r="L160" s="1199"/>
      <c r="M160" s="1199"/>
      <c r="N160" s="1199"/>
      <c r="O160" s="1199"/>
      <c r="P160" s="1199"/>
      <c r="Q160" s="1199"/>
      <c r="R160" s="1199"/>
      <c r="S160" s="1199"/>
      <c r="T160" s="1199"/>
      <c r="U160" s="1199"/>
      <c r="V160" s="1199"/>
      <c r="W160" s="1199"/>
      <c r="X160" s="1199"/>
      <c r="Y160" s="1199"/>
      <c r="Z160" s="1199"/>
    </row>
    <row r="161" spans="1:26" ht="15.75" customHeight="1" x14ac:dyDescent="0.25">
      <c r="A161" s="1199"/>
      <c r="B161" s="1200"/>
      <c r="C161" s="1199"/>
      <c r="D161" s="1199"/>
      <c r="E161" s="1199"/>
      <c r="F161" s="1199"/>
      <c r="G161" s="1199"/>
      <c r="H161" s="1199"/>
      <c r="I161" s="1199"/>
      <c r="J161" s="1199"/>
      <c r="K161" s="1199"/>
      <c r="L161" s="1199"/>
      <c r="M161" s="1199"/>
      <c r="N161" s="1199"/>
      <c r="O161" s="1199"/>
      <c r="P161" s="1199"/>
      <c r="Q161" s="1199"/>
      <c r="R161" s="1199"/>
      <c r="S161" s="1199"/>
      <c r="T161" s="1199"/>
      <c r="U161" s="1199"/>
      <c r="V161" s="1199"/>
      <c r="W161" s="1199"/>
      <c r="X161" s="1199"/>
      <c r="Y161" s="1199"/>
      <c r="Z161" s="1199"/>
    </row>
    <row r="162" spans="1:26" ht="15.75" customHeight="1" x14ac:dyDescent="0.25">
      <c r="A162" s="1199"/>
      <c r="B162" s="1200"/>
      <c r="C162" s="1199"/>
      <c r="D162" s="1199"/>
      <c r="E162" s="1199"/>
      <c r="F162" s="1199"/>
      <c r="G162" s="1199"/>
      <c r="H162" s="1199"/>
      <c r="I162" s="1199"/>
      <c r="J162" s="1199"/>
      <c r="K162" s="1199"/>
      <c r="L162" s="1199"/>
      <c r="M162" s="1199"/>
      <c r="N162" s="1199"/>
      <c r="O162" s="1199"/>
      <c r="P162" s="1199"/>
      <c r="Q162" s="1199"/>
      <c r="R162" s="1199"/>
      <c r="S162" s="1199"/>
      <c r="T162" s="1199"/>
      <c r="U162" s="1199"/>
      <c r="V162" s="1199"/>
      <c r="W162" s="1199"/>
      <c r="X162" s="1199"/>
      <c r="Y162" s="1199"/>
      <c r="Z162" s="1199"/>
    </row>
    <row r="163" spans="1:26" ht="15.75" customHeight="1" x14ac:dyDescent="0.25">
      <c r="A163" s="1199"/>
      <c r="B163" s="1200"/>
      <c r="C163" s="1199"/>
      <c r="D163" s="1199"/>
      <c r="E163" s="1199"/>
      <c r="F163" s="1199"/>
      <c r="G163" s="1199"/>
      <c r="H163" s="1199"/>
      <c r="I163" s="1199"/>
      <c r="J163" s="1199"/>
      <c r="K163" s="1199"/>
      <c r="L163" s="1199"/>
      <c r="M163" s="1199"/>
      <c r="N163" s="1199"/>
      <c r="O163" s="1199"/>
      <c r="P163" s="1199"/>
      <c r="Q163" s="1199"/>
      <c r="R163" s="1199"/>
      <c r="S163" s="1199"/>
      <c r="T163" s="1199"/>
      <c r="U163" s="1199"/>
      <c r="V163" s="1199"/>
      <c r="W163" s="1199"/>
      <c r="X163" s="1199"/>
      <c r="Y163" s="1199"/>
      <c r="Z163" s="1199"/>
    </row>
    <row r="164" spans="1:26" ht="15.75" customHeight="1" x14ac:dyDescent="0.25">
      <c r="A164" s="1199"/>
      <c r="B164" s="1200"/>
      <c r="C164" s="1199"/>
      <c r="D164" s="1199"/>
      <c r="E164" s="1199"/>
      <c r="F164" s="1199"/>
      <c r="G164" s="1199"/>
      <c r="H164" s="1199"/>
      <c r="I164" s="1199"/>
      <c r="J164" s="1199"/>
      <c r="K164" s="1199"/>
      <c r="L164" s="1199"/>
      <c r="M164" s="1199"/>
      <c r="N164" s="1199"/>
      <c r="O164" s="1199"/>
      <c r="P164" s="1199"/>
      <c r="Q164" s="1199"/>
      <c r="R164" s="1199"/>
      <c r="S164" s="1199"/>
      <c r="T164" s="1199"/>
      <c r="U164" s="1199"/>
      <c r="V164" s="1199"/>
      <c r="W164" s="1199"/>
      <c r="X164" s="1199"/>
      <c r="Y164" s="1199"/>
      <c r="Z164" s="1199"/>
    </row>
    <row r="165" spans="1:26" ht="15.75" customHeight="1" x14ac:dyDescent="0.25">
      <c r="A165" s="1199"/>
      <c r="B165" s="1200"/>
      <c r="C165" s="1199"/>
      <c r="D165" s="1199"/>
      <c r="E165" s="1199"/>
      <c r="F165" s="1199"/>
      <c r="G165" s="1199"/>
      <c r="H165" s="1199"/>
      <c r="I165" s="1199"/>
      <c r="J165" s="1199"/>
      <c r="K165" s="1199"/>
      <c r="L165" s="1199"/>
      <c r="M165" s="1199"/>
      <c r="N165" s="1199"/>
      <c r="O165" s="1199"/>
      <c r="P165" s="1199"/>
      <c r="Q165" s="1199"/>
      <c r="R165" s="1199"/>
      <c r="S165" s="1199"/>
      <c r="T165" s="1199"/>
      <c r="U165" s="1199"/>
      <c r="V165" s="1199"/>
      <c r="W165" s="1199"/>
      <c r="X165" s="1199"/>
      <c r="Y165" s="1199"/>
      <c r="Z165" s="1199"/>
    </row>
    <row r="166" spans="1:26" ht="15.75" customHeight="1" x14ac:dyDescent="0.25">
      <c r="A166" s="1199"/>
      <c r="B166" s="1200"/>
      <c r="C166" s="1199"/>
      <c r="D166" s="1199"/>
      <c r="E166" s="1199"/>
      <c r="F166" s="1199"/>
      <c r="G166" s="1199"/>
      <c r="H166" s="1199"/>
      <c r="I166" s="1199"/>
      <c r="J166" s="1199"/>
      <c r="K166" s="1199"/>
      <c r="L166" s="1199"/>
      <c r="M166" s="1199"/>
      <c r="N166" s="1199"/>
      <c r="O166" s="1199"/>
      <c r="P166" s="1199"/>
      <c r="Q166" s="1199"/>
      <c r="R166" s="1199"/>
      <c r="S166" s="1199"/>
      <c r="T166" s="1199"/>
      <c r="U166" s="1199"/>
      <c r="V166" s="1199"/>
      <c r="W166" s="1199"/>
      <c r="X166" s="1199"/>
      <c r="Y166" s="1199"/>
      <c r="Z166" s="1199"/>
    </row>
    <row r="167" spans="1:26" ht="15.75" customHeight="1" x14ac:dyDescent="0.25">
      <c r="A167" s="1199"/>
      <c r="B167" s="1200"/>
      <c r="C167" s="1199"/>
      <c r="D167" s="1199"/>
      <c r="E167" s="1199"/>
      <c r="F167" s="1199"/>
      <c r="G167" s="1199"/>
      <c r="H167" s="1199"/>
      <c r="I167" s="1199"/>
      <c r="J167" s="1199"/>
      <c r="K167" s="1199"/>
      <c r="L167" s="1199"/>
      <c r="M167" s="1199"/>
      <c r="N167" s="1199"/>
      <c r="O167" s="1199"/>
      <c r="P167" s="1199"/>
      <c r="Q167" s="1199"/>
      <c r="R167" s="1199"/>
      <c r="S167" s="1199"/>
      <c r="T167" s="1199"/>
      <c r="U167" s="1199"/>
      <c r="V167" s="1199"/>
      <c r="W167" s="1199"/>
      <c r="X167" s="1199"/>
      <c r="Y167" s="1199"/>
      <c r="Z167" s="1199"/>
    </row>
    <row r="168" spans="1:26" ht="15.75" customHeight="1" x14ac:dyDescent="0.25">
      <c r="A168" s="1199"/>
      <c r="B168" s="1200"/>
      <c r="C168" s="1199"/>
      <c r="D168" s="1199"/>
      <c r="E168" s="1199"/>
      <c r="F168" s="1199"/>
      <c r="G168" s="1199"/>
      <c r="H168" s="1199"/>
      <c r="I168" s="1199"/>
      <c r="J168" s="1199"/>
      <c r="K168" s="1199"/>
      <c r="L168" s="1199"/>
      <c r="M168" s="1199"/>
      <c r="N168" s="1199"/>
      <c r="O168" s="1199"/>
      <c r="P168" s="1199"/>
      <c r="Q168" s="1199"/>
      <c r="R168" s="1199"/>
      <c r="S168" s="1199"/>
      <c r="T168" s="1199"/>
      <c r="U168" s="1199"/>
      <c r="V168" s="1199"/>
      <c r="W168" s="1199"/>
      <c r="X168" s="1199"/>
      <c r="Y168" s="1199"/>
      <c r="Z168" s="1199"/>
    </row>
    <row r="169" spans="1:26" ht="15.75" customHeight="1" x14ac:dyDescent="0.25">
      <c r="A169" s="1199"/>
      <c r="B169" s="1200"/>
      <c r="C169" s="1199"/>
      <c r="D169" s="1199"/>
      <c r="E169" s="1199"/>
      <c r="F169" s="1199"/>
      <c r="G169" s="1199"/>
      <c r="H169" s="1199"/>
      <c r="I169" s="1199"/>
      <c r="J169" s="1199"/>
      <c r="K169" s="1199"/>
      <c r="L169" s="1199"/>
      <c r="M169" s="1199"/>
      <c r="N169" s="1199"/>
      <c r="O169" s="1199"/>
      <c r="P169" s="1199"/>
      <c r="Q169" s="1199"/>
      <c r="R169" s="1199"/>
      <c r="S169" s="1199"/>
      <c r="T169" s="1199"/>
      <c r="U169" s="1199"/>
      <c r="V169" s="1199"/>
      <c r="W169" s="1199"/>
      <c r="X169" s="1199"/>
      <c r="Y169" s="1199"/>
      <c r="Z169" s="1199"/>
    </row>
    <row r="170" spans="1:26" ht="15.75" customHeight="1" x14ac:dyDescent="0.25">
      <c r="A170" s="1199"/>
      <c r="B170" s="1200"/>
      <c r="C170" s="1199"/>
      <c r="D170" s="1199"/>
      <c r="E170" s="1199"/>
      <c r="F170" s="1199"/>
      <c r="G170" s="1199"/>
      <c r="H170" s="1199"/>
      <c r="I170" s="1199"/>
      <c r="J170" s="1199"/>
      <c r="K170" s="1199"/>
      <c r="L170" s="1199"/>
      <c r="M170" s="1199"/>
      <c r="N170" s="1199"/>
      <c r="O170" s="1199"/>
      <c r="P170" s="1199"/>
      <c r="Q170" s="1199"/>
      <c r="R170" s="1199"/>
      <c r="S170" s="1199"/>
      <c r="T170" s="1199"/>
      <c r="U170" s="1199"/>
      <c r="V170" s="1199"/>
      <c r="W170" s="1199"/>
      <c r="X170" s="1199"/>
      <c r="Y170" s="1199"/>
      <c r="Z170" s="1199"/>
    </row>
    <row r="171" spans="1:26" ht="15.75" customHeight="1" x14ac:dyDescent="0.25">
      <c r="A171" s="1199"/>
      <c r="B171" s="1200"/>
      <c r="C171" s="1199"/>
      <c r="D171" s="1199"/>
      <c r="E171" s="1199"/>
      <c r="F171" s="1199"/>
      <c r="G171" s="1199"/>
      <c r="H171" s="1199"/>
      <c r="I171" s="1199"/>
      <c r="J171" s="1199"/>
      <c r="K171" s="1199"/>
      <c r="L171" s="1199"/>
      <c r="M171" s="1199"/>
      <c r="N171" s="1199"/>
      <c r="O171" s="1199"/>
      <c r="P171" s="1199"/>
      <c r="Q171" s="1199"/>
      <c r="R171" s="1199"/>
      <c r="S171" s="1199"/>
      <c r="T171" s="1199"/>
      <c r="U171" s="1199"/>
      <c r="V171" s="1199"/>
      <c r="W171" s="1199"/>
      <c r="X171" s="1199"/>
      <c r="Y171" s="1199"/>
      <c r="Z171" s="1199"/>
    </row>
    <row r="172" spans="1:26" ht="15.75" customHeight="1" x14ac:dyDescent="0.25">
      <c r="A172" s="1199"/>
      <c r="B172" s="1200"/>
      <c r="C172" s="1199"/>
      <c r="D172" s="1199"/>
      <c r="E172" s="1199"/>
      <c r="F172" s="1199"/>
      <c r="G172" s="1199"/>
      <c r="H172" s="1199"/>
      <c r="I172" s="1199"/>
      <c r="J172" s="1199"/>
      <c r="K172" s="1199"/>
      <c r="L172" s="1199"/>
      <c r="M172" s="1199"/>
      <c r="N172" s="1199"/>
      <c r="O172" s="1199"/>
      <c r="P172" s="1199"/>
      <c r="Q172" s="1199"/>
      <c r="R172" s="1199"/>
      <c r="S172" s="1199"/>
      <c r="T172" s="1199"/>
      <c r="U172" s="1199"/>
      <c r="V172" s="1199"/>
      <c r="W172" s="1199"/>
      <c r="X172" s="1199"/>
      <c r="Y172" s="1199"/>
      <c r="Z172" s="1199"/>
    </row>
    <row r="173" spans="1:26" ht="15.75" customHeight="1" x14ac:dyDescent="0.25">
      <c r="A173" s="1199"/>
      <c r="B173" s="1200"/>
      <c r="C173" s="1199"/>
      <c r="D173" s="1199"/>
      <c r="E173" s="1199"/>
      <c r="F173" s="1199"/>
      <c r="G173" s="1199"/>
      <c r="H173" s="1199"/>
      <c r="I173" s="1199"/>
      <c r="J173" s="1199"/>
      <c r="K173" s="1199"/>
      <c r="L173" s="1199"/>
      <c r="M173" s="1199"/>
      <c r="N173" s="1199"/>
      <c r="O173" s="1199"/>
      <c r="P173" s="1199"/>
      <c r="Q173" s="1199"/>
      <c r="R173" s="1199"/>
      <c r="S173" s="1199"/>
      <c r="T173" s="1199"/>
      <c r="U173" s="1199"/>
      <c r="V173" s="1199"/>
      <c r="W173" s="1199"/>
      <c r="X173" s="1199"/>
      <c r="Y173" s="1199"/>
      <c r="Z173" s="1199"/>
    </row>
    <row r="174" spans="1:26" ht="15.75" customHeight="1" x14ac:dyDescent="0.25">
      <c r="A174" s="1199"/>
      <c r="B174" s="1200"/>
      <c r="C174" s="1199"/>
      <c r="D174" s="1199"/>
      <c r="E174" s="1199"/>
      <c r="F174" s="1199"/>
      <c r="G174" s="1199"/>
      <c r="H174" s="1199"/>
      <c r="I174" s="1199"/>
      <c r="J174" s="1199"/>
      <c r="K174" s="1199"/>
      <c r="L174" s="1199"/>
      <c r="M174" s="1199"/>
      <c r="N174" s="1199"/>
      <c r="O174" s="1199"/>
      <c r="P174" s="1199"/>
      <c r="Q174" s="1199"/>
      <c r="R174" s="1199"/>
      <c r="S174" s="1199"/>
      <c r="T174" s="1199"/>
      <c r="U174" s="1199"/>
      <c r="V174" s="1199"/>
      <c r="W174" s="1199"/>
      <c r="X174" s="1199"/>
      <c r="Y174" s="1199"/>
      <c r="Z174" s="1199"/>
    </row>
    <row r="175" spans="1:26" ht="15.75" customHeight="1" x14ac:dyDescent="0.25">
      <c r="A175" s="1199"/>
      <c r="B175" s="1200"/>
      <c r="C175" s="1199"/>
      <c r="D175" s="1199"/>
      <c r="E175" s="1199"/>
      <c r="F175" s="1199"/>
      <c r="G175" s="1199"/>
      <c r="H175" s="1199"/>
      <c r="I175" s="1199"/>
      <c r="J175" s="1199"/>
      <c r="K175" s="1199"/>
      <c r="L175" s="1199"/>
      <c r="M175" s="1199"/>
      <c r="N175" s="1199"/>
      <c r="O175" s="1199"/>
      <c r="P175" s="1199"/>
      <c r="Q175" s="1199"/>
      <c r="R175" s="1199"/>
      <c r="S175" s="1199"/>
      <c r="T175" s="1199"/>
      <c r="U175" s="1199"/>
      <c r="V175" s="1199"/>
      <c r="W175" s="1199"/>
      <c r="X175" s="1199"/>
      <c r="Y175" s="1199"/>
      <c r="Z175" s="1199"/>
    </row>
    <row r="176" spans="1:26" ht="15.75" customHeight="1" x14ac:dyDescent="0.25">
      <c r="A176" s="1199"/>
      <c r="B176" s="1200"/>
      <c r="C176" s="1199"/>
      <c r="D176" s="1199"/>
      <c r="E176" s="1199"/>
      <c r="F176" s="1199"/>
      <c r="G176" s="1199"/>
      <c r="H176" s="1199"/>
      <c r="I176" s="1199"/>
      <c r="J176" s="1199"/>
      <c r="K176" s="1199"/>
      <c r="L176" s="1199"/>
      <c r="M176" s="1199"/>
      <c r="N176" s="1199"/>
      <c r="O176" s="1199"/>
      <c r="P176" s="1199"/>
      <c r="Q176" s="1199"/>
      <c r="R176" s="1199"/>
      <c r="S176" s="1199"/>
      <c r="T176" s="1199"/>
      <c r="U176" s="1199"/>
      <c r="V176" s="1199"/>
      <c r="W176" s="1199"/>
      <c r="X176" s="1199"/>
      <c r="Y176" s="1199"/>
      <c r="Z176" s="1199"/>
    </row>
    <row r="177" spans="1:26" ht="15.75" customHeight="1" x14ac:dyDescent="0.25">
      <c r="A177" s="1199"/>
      <c r="B177" s="1200"/>
      <c r="C177" s="1199"/>
      <c r="D177" s="1199"/>
      <c r="E177" s="1199"/>
      <c r="F177" s="1199"/>
      <c r="G177" s="1199"/>
      <c r="H177" s="1199"/>
      <c r="I177" s="1199"/>
      <c r="J177" s="1199"/>
      <c r="K177" s="1199"/>
      <c r="L177" s="1199"/>
      <c r="M177" s="1199"/>
      <c r="N177" s="1199"/>
      <c r="O177" s="1199"/>
      <c r="P177" s="1199"/>
      <c r="Q177" s="1199"/>
      <c r="R177" s="1199"/>
      <c r="S177" s="1199"/>
      <c r="T177" s="1199"/>
      <c r="U177" s="1199"/>
      <c r="V177" s="1199"/>
      <c r="W177" s="1199"/>
      <c r="X177" s="1199"/>
      <c r="Y177" s="1199"/>
      <c r="Z177" s="1199"/>
    </row>
    <row r="178" spans="1:26" ht="15.75" customHeight="1" x14ac:dyDescent="0.25">
      <c r="A178" s="1199"/>
      <c r="B178" s="1200"/>
      <c r="C178" s="1199"/>
      <c r="D178" s="1199"/>
      <c r="E178" s="1199"/>
      <c r="F178" s="1199"/>
      <c r="G178" s="1199"/>
      <c r="H178" s="1199"/>
      <c r="I178" s="1199"/>
      <c r="J178" s="1199"/>
      <c r="K178" s="1199"/>
      <c r="L178" s="1199"/>
      <c r="M178" s="1199"/>
      <c r="N178" s="1199"/>
      <c r="O178" s="1199"/>
      <c r="P178" s="1199"/>
      <c r="Q178" s="1199"/>
      <c r="R178" s="1199"/>
      <c r="S178" s="1199"/>
      <c r="T178" s="1199"/>
      <c r="U178" s="1199"/>
      <c r="V178" s="1199"/>
      <c r="W178" s="1199"/>
      <c r="X178" s="1199"/>
      <c r="Y178" s="1199"/>
      <c r="Z178" s="1199"/>
    </row>
    <row r="179" spans="1:26" ht="15.75" customHeight="1" x14ac:dyDescent="0.25">
      <c r="A179" s="1199"/>
      <c r="B179" s="1200"/>
      <c r="C179" s="1199"/>
      <c r="D179" s="1199"/>
      <c r="E179" s="1199"/>
      <c r="F179" s="1199"/>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row>
    <row r="180" spans="1:26" ht="15.75" customHeight="1" x14ac:dyDescent="0.25">
      <c r="A180" s="1199"/>
      <c r="B180" s="1200"/>
      <c r="C180" s="1199"/>
      <c r="D180" s="1199"/>
      <c r="E180" s="1199"/>
      <c r="F180" s="1199"/>
      <c r="G180" s="1199"/>
      <c r="H180" s="1199"/>
      <c r="I180" s="1199"/>
      <c r="J180" s="1199"/>
      <c r="K180" s="1199"/>
      <c r="L180" s="1199"/>
      <c r="M180" s="1199"/>
      <c r="N180" s="1199"/>
      <c r="O180" s="1199"/>
      <c r="P180" s="1199"/>
      <c r="Q180" s="1199"/>
      <c r="R180" s="1199"/>
      <c r="S180" s="1199"/>
      <c r="T180" s="1199"/>
      <c r="U180" s="1199"/>
      <c r="V180" s="1199"/>
      <c r="W180" s="1199"/>
      <c r="X180" s="1199"/>
      <c r="Y180" s="1199"/>
      <c r="Z180" s="1199"/>
    </row>
    <row r="181" spans="1:26" ht="15.75" customHeight="1" x14ac:dyDescent="0.25">
      <c r="A181" s="1199"/>
      <c r="B181" s="1200"/>
      <c r="C181" s="1199"/>
      <c r="D181" s="1199"/>
      <c r="E181" s="1199"/>
      <c r="F181" s="1199"/>
      <c r="G181" s="1199"/>
      <c r="H181" s="1199"/>
      <c r="I181" s="1199"/>
      <c r="J181" s="1199"/>
      <c r="K181" s="1199"/>
      <c r="L181" s="1199"/>
      <c r="M181" s="1199"/>
      <c r="N181" s="1199"/>
      <c r="O181" s="1199"/>
      <c r="P181" s="1199"/>
      <c r="Q181" s="1199"/>
      <c r="R181" s="1199"/>
      <c r="S181" s="1199"/>
      <c r="T181" s="1199"/>
      <c r="U181" s="1199"/>
      <c r="V181" s="1199"/>
      <c r="W181" s="1199"/>
      <c r="X181" s="1199"/>
      <c r="Y181" s="1199"/>
      <c r="Z181" s="1199"/>
    </row>
    <row r="182" spans="1:26" ht="15.75" customHeight="1" x14ac:dyDescent="0.25">
      <c r="A182" s="1199"/>
      <c r="B182" s="1200"/>
      <c r="C182" s="1199"/>
      <c r="D182" s="1199"/>
      <c r="E182" s="1199"/>
      <c r="F182" s="1199"/>
      <c r="G182" s="1199"/>
      <c r="H182" s="1199"/>
      <c r="I182" s="1199"/>
      <c r="J182" s="1199"/>
      <c r="K182" s="1199"/>
      <c r="L182" s="1199"/>
      <c r="M182" s="1199"/>
      <c r="N182" s="1199"/>
      <c r="O182" s="1199"/>
      <c r="P182" s="1199"/>
      <c r="Q182" s="1199"/>
      <c r="R182" s="1199"/>
      <c r="S182" s="1199"/>
      <c r="T182" s="1199"/>
      <c r="U182" s="1199"/>
      <c r="V182" s="1199"/>
      <c r="W182" s="1199"/>
      <c r="X182" s="1199"/>
      <c r="Y182" s="1199"/>
      <c r="Z182" s="1199"/>
    </row>
    <row r="183" spans="1:26" ht="15.75" customHeight="1" x14ac:dyDescent="0.25">
      <c r="A183" s="1199"/>
      <c r="B183" s="1200"/>
      <c r="C183" s="1199"/>
      <c r="D183" s="1199"/>
      <c r="E183" s="1199"/>
      <c r="F183" s="1199"/>
      <c r="G183" s="1199"/>
      <c r="H183" s="1199"/>
      <c r="I183" s="1199"/>
      <c r="J183" s="1199"/>
      <c r="K183" s="1199"/>
      <c r="L183" s="1199"/>
      <c r="M183" s="1199"/>
      <c r="N183" s="1199"/>
      <c r="O183" s="1199"/>
      <c r="P183" s="1199"/>
      <c r="Q183" s="1199"/>
      <c r="R183" s="1199"/>
      <c r="S183" s="1199"/>
      <c r="T183" s="1199"/>
      <c r="U183" s="1199"/>
      <c r="V183" s="1199"/>
      <c r="W183" s="1199"/>
      <c r="X183" s="1199"/>
      <c r="Y183" s="1199"/>
      <c r="Z183" s="1199"/>
    </row>
    <row r="184" spans="1:26" ht="15.75" customHeight="1" x14ac:dyDescent="0.25">
      <c r="A184" s="1199"/>
      <c r="B184" s="1200"/>
      <c r="C184" s="1199"/>
      <c r="D184" s="1199"/>
      <c r="E184" s="1199"/>
      <c r="F184" s="1199"/>
      <c r="G184" s="1199"/>
      <c r="H184" s="1199"/>
      <c r="I184" s="1199"/>
      <c r="J184" s="1199"/>
      <c r="K184" s="1199"/>
      <c r="L184" s="1199"/>
      <c r="M184" s="1199"/>
      <c r="N184" s="1199"/>
      <c r="O184" s="1199"/>
      <c r="P184" s="1199"/>
      <c r="Q184" s="1199"/>
      <c r="R184" s="1199"/>
      <c r="S184" s="1199"/>
      <c r="T184" s="1199"/>
      <c r="U184" s="1199"/>
      <c r="V184" s="1199"/>
      <c r="W184" s="1199"/>
      <c r="X184" s="1199"/>
      <c r="Y184" s="1199"/>
      <c r="Z184" s="1199"/>
    </row>
    <row r="185" spans="1:26" ht="15.75" customHeight="1" x14ac:dyDescent="0.25">
      <c r="A185" s="1199"/>
      <c r="B185" s="1200"/>
      <c r="C185" s="1199"/>
      <c r="D185" s="1199"/>
      <c r="E185" s="1199"/>
      <c r="F185" s="1199"/>
      <c r="G185" s="1199"/>
      <c r="H185" s="1199"/>
      <c r="I185" s="1199"/>
      <c r="J185" s="1199"/>
      <c r="K185" s="1199"/>
      <c r="L185" s="1199"/>
      <c r="M185" s="1199"/>
      <c r="N185" s="1199"/>
      <c r="O185" s="1199"/>
      <c r="P185" s="1199"/>
      <c r="Q185" s="1199"/>
      <c r="R185" s="1199"/>
      <c r="S185" s="1199"/>
      <c r="T185" s="1199"/>
      <c r="U185" s="1199"/>
      <c r="V185" s="1199"/>
      <c r="W185" s="1199"/>
      <c r="X185" s="1199"/>
      <c r="Y185" s="1199"/>
      <c r="Z185" s="1199"/>
    </row>
    <row r="186" spans="1:26" ht="15.75" customHeight="1" x14ac:dyDescent="0.25">
      <c r="A186" s="1199"/>
      <c r="B186" s="1200"/>
      <c r="C186" s="1199"/>
      <c r="D186" s="1199"/>
      <c r="E186" s="1199"/>
      <c r="F186" s="1199"/>
      <c r="G186" s="1199"/>
      <c r="H186" s="1199"/>
      <c r="I186" s="1199"/>
      <c r="J186" s="1199"/>
      <c r="K186" s="1199"/>
      <c r="L186" s="1199"/>
      <c r="M186" s="1199"/>
      <c r="N186" s="1199"/>
      <c r="O186" s="1199"/>
      <c r="P186" s="1199"/>
      <c r="Q186" s="1199"/>
      <c r="R186" s="1199"/>
      <c r="S186" s="1199"/>
      <c r="T186" s="1199"/>
      <c r="U186" s="1199"/>
      <c r="V186" s="1199"/>
      <c r="W186" s="1199"/>
      <c r="X186" s="1199"/>
      <c r="Y186" s="1199"/>
      <c r="Z186" s="1199"/>
    </row>
    <row r="187" spans="1:26" ht="15.75" customHeight="1" x14ac:dyDescent="0.25">
      <c r="A187" s="1199"/>
      <c r="B187" s="1200"/>
      <c r="C187" s="1199"/>
      <c r="D187" s="1199"/>
      <c r="E187" s="1199"/>
      <c r="F187" s="1199"/>
      <c r="G187" s="1199"/>
      <c r="H187" s="1199"/>
      <c r="I187" s="1199"/>
      <c r="J187" s="1199"/>
      <c r="K187" s="1199"/>
      <c r="L187" s="1199"/>
      <c r="M187" s="1199"/>
      <c r="N187" s="1199"/>
      <c r="O187" s="1199"/>
      <c r="P187" s="1199"/>
      <c r="Q187" s="1199"/>
      <c r="R187" s="1199"/>
      <c r="S187" s="1199"/>
      <c r="T187" s="1199"/>
      <c r="U187" s="1199"/>
      <c r="V187" s="1199"/>
      <c r="W187" s="1199"/>
      <c r="X187" s="1199"/>
      <c r="Y187" s="1199"/>
      <c r="Z187" s="1199"/>
    </row>
    <row r="188" spans="1:26" ht="15.75" customHeight="1" x14ac:dyDescent="0.25">
      <c r="A188" s="1199"/>
      <c r="B188" s="1200"/>
      <c r="C188" s="1199"/>
      <c r="D188" s="1199"/>
      <c r="E188" s="1199"/>
      <c r="F188" s="1199"/>
      <c r="G188" s="1199"/>
      <c r="H188" s="1199"/>
      <c r="I188" s="1199"/>
      <c r="J188" s="1199"/>
      <c r="K188" s="1199"/>
      <c r="L188" s="1199"/>
      <c r="M188" s="1199"/>
      <c r="N188" s="1199"/>
      <c r="O188" s="1199"/>
      <c r="P188" s="1199"/>
      <c r="Q188" s="1199"/>
      <c r="R188" s="1199"/>
      <c r="S188" s="1199"/>
      <c r="T188" s="1199"/>
      <c r="U188" s="1199"/>
      <c r="V188" s="1199"/>
      <c r="W188" s="1199"/>
      <c r="X188" s="1199"/>
      <c r="Y188" s="1199"/>
      <c r="Z188" s="1199"/>
    </row>
    <row r="189" spans="1:26" ht="15.75" customHeight="1" x14ac:dyDescent="0.25">
      <c r="A189" s="1199"/>
      <c r="B189" s="1200"/>
      <c r="C189" s="1199"/>
      <c r="D189" s="1199"/>
      <c r="E189" s="1199"/>
      <c r="F189" s="1199"/>
      <c r="G189" s="1199"/>
      <c r="H189" s="1199"/>
      <c r="I189" s="1199"/>
      <c r="J189" s="1199"/>
      <c r="K189" s="1199"/>
      <c r="L189" s="1199"/>
      <c r="M189" s="1199"/>
      <c r="N189" s="1199"/>
      <c r="O189" s="1199"/>
      <c r="P189" s="1199"/>
      <c r="Q189" s="1199"/>
      <c r="R189" s="1199"/>
      <c r="S189" s="1199"/>
      <c r="T189" s="1199"/>
      <c r="U189" s="1199"/>
      <c r="V189" s="1199"/>
      <c r="W189" s="1199"/>
      <c r="X189" s="1199"/>
      <c r="Y189" s="1199"/>
      <c r="Z189" s="1199"/>
    </row>
    <row r="190" spans="1:26" ht="15.75" customHeight="1" x14ac:dyDescent="0.25">
      <c r="A190" s="1199"/>
      <c r="B190" s="1200"/>
      <c r="C190" s="1199"/>
      <c r="D190" s="1199"/>
      <c r="E190" s="1199"/>
      <c r="F190" s="1199"/>
      <c r="G190" s="1199"/>
      <c r="H190" s="1199"/>
      <c r="I190" s="1199"/>
      <c r="J190" s="1199"/>
      <c r="K190" s="1199"/>
      <c r="L190" s="1199"/>
      <c r="M190" s="1199"/>
      <c r="N190" s="1199"/>
      <c r="O190" s="1199"/>
      <c r="P190" s="1199"/>
      <c r="Q190" s="1199"/>
      <c r="R190" s="1199"/>
      <c r="S190" s="1199"/>
      <c r="T190" s="1199"/>
      <c r="U190" s="1199"/>
      <c r="V190" s="1199"/>
      <c r="W190" s="1199"/>
      <c r="X190" s="1199"/>
      <c r="Y190" s="1199"/>
      <c r="Z190" s="1199"/>
    </row>
    <row r="191" spans="1:26" ht="15.75" customHeight="1" x14ac:dyDescent="0.25">
      <c r="A191" s="1199"/>
      <c r="B191" s="1200"/>
      <c r="C191" s="1199"/>
      <c r="D191" s="1199"/>
      <c r="E191" s="1199"/>
      <c r="F191" s="1199"/>
      <c r="G191" s="1199"/>
      <c r="H191" s="1199"/>
      <c r="I191" s="1199"/>
      <c r="J191" s="1199"/>
      <c r="K191" s="1199"/>
      <c r="L191" s="1199"/>
      <c r="M191" s="1199"/>
      <c r="N191" s="1199"/>
      <c r="O191" s="1199"/>
      <c r="P191" s="1199"/>
      <c r="Q191" s="1199"/>
      <c r="R191" s="1199"/>
      <c r="S191" s="1199"/>
      <c r="T191" s="1199"/>
      <c r="U191" s="1199"/>
      <c r="V191" s="1199"/>
      <c r="W191" s="1199"/>
      <c r="X191" s="1199"/>
      <c r="Y191" s="1199"/>
      <c r="Z191" s="1199"/>
    </row>
    <row r="192" spans="1:26" ht="15.75" customHeight="1" x14ac:dyDescent="0.25">
      <c r="A192" s="1199"/>
      <c r="B192" s="1200"/>
      <c r="C192" s="1199"/>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row>
    <row r="193" spans="1:26" ht="15.75" customHeight="1" x14ac:dyDescent="0.25">
      <c r="A193" s="1199"/>
      <c r="B193" s="1200"/>
      <c r="C193" s="1199"/>
      <c r="D193" s="1199"/>
      <c r="E193" s="1199"/>
      <c r="F193" s="1199"/>
      <c r="G193" s="1199"/>
      <c r="H193" s="1199"/>
      <c r="I193" s="1199"/>
      <c r="J193" s="1199"/>
      <c r="K193" s="1199"/>
      <c r="L193" s="1199"/>
      <c r="M193" s="1199"/>
      <c r="N193" s="1199"/>
      <c r="O193" s="1199"/>
      <c r="P193" s="1199"/>
      <c r="Q193" s="1199"/>
      <c r="R193" s="1199"/>
      <c r="S193" s="1199"/>
      <c r="T193" s="1199"/>
      <c r="U193" s="1199"/>
      <c r="V193" s="1199"/>
      <c r="W193" s="1199"/>
      <c r="X193" s="1199"/>
      <c r="Y193" s="1199"/>
      <c r="Z193" s="1199"/>
    </row>
    <row r="194" spans="1:26" ht="15.75" customHeight="1" x14ac:dyDescent="0.25">
      <c r="A194" s="1199"/>
      <c r="B194" s="1200"/>
      <c r="C194" s="1199"/>
      <c r="D194" s="1199"/>
      <c r="E194" s="1199"/>
      <c r="F194" s="1199"/>
      <c r="G194" s="1199"/>
      <c r="H194" s="1199"/>
      <c r="I194" s="1199"/>
      <c r="J194" s="1199"/>
      <c r="K194" s="1199"/>
      <c r="L194" s="1199"/>
      <c r="M194" s="1199"/>
      <c r="N194" s="1199"/>
      <c r="O194" s="1199"/>
      <c r="P194" s="1199"/>
      <c r="Q194" s="1199"/>
      <c r="R194" s="1199"/>
      <c r="S194" s="1199"/>
      <c r="T194" s="1199"/>
      <c r="U194" s="1199"/>
      <c r="V194" s="1199"/>
      <c r="W194" s="1199"/>
      <c r="X194" s="1199"/>
      <c r="Y194" s="1199"/>
      <c r="Z194" s="1199"/>
    </row>
    <row r="195" spans="1:26" ht="15.75" customHeight="1" x14ac:dyDescent="0.25">
      <c r="A195" s="1199"/>
      <c r="B195" s="1200"/>
      <c r="C195" s="1199"/>
      <c r="D195" s="1199"/>
      <c r="E195" s="1199"/>
      <c r="F195" s="1199"/>
      <c r="G195" s="1199"/>
      <c r="H195" s="1199"/>
      <c r="I195" s="1199"/>
      <c r="J195" s="1199"/>
      <c r="K195" s="1199"/>
      <c r="L195" s="1199"/>
      <c r="M195" s="1199"/>
      <c r="N195" s="1199"/>
      <c r="O195" s="1199"/>
      <c r="P195" s="1199"/>
      <c r="Q195" s="1199"/>
      <c r="R195" s="1199"/>
      <c r="S195" s="1199"/>
      <c r="T195" s="1199"/>
      <c r="U195" s="1199"/>
      <c r="V195" s="1199"/>
      <c r="W195" s="1199"/>
      <c r="X195" s="1199"/>
      <c r="Y195" s="1199"/>
      <c r="Z195" s="1199"/>
    </row>
    <row r="196" spans="1:26" ht="15.75" customHeight="1" x14ac:dyDescent="0.25">
      <c r="A196" s="1199"/>
      <c r="B196" s="1200"/>
      <c r="C196" s="1199"/>
      <c r="D196" s="1199"/>
      <c r="E196" s="1199"/>
      <c r="F196" s="1199"/>
      <c r="G196" s="1199"/>
      <c r="H196" s="1199"/>
      <c r="I196" s="1199"/>
      <c r="J196" s="1199"/>
      <c r="K196" s="1199"/>
      <c r="L196" s="1199"/>
      <c r="M196" s="1199"/>
      <c r="N196" s="1199"/>
      <c r="O196" s="1199"/>
      <c r="P196" s="1199"/>
      <c r="Q196" s="1199"/>
      <c r="R196" s="1199"/>
      <c r="S196" s="1199"/>
      <c r="T196" s="1199"/>
      <c r="U196" s="1199"/>
      <c r="V196" s="1199"/>
      <c r="W196" s="1199"/>
      <c r="X196" s="1199"/>
      <c r="Y196" s="1199"/>
      <c r="Z196" s="1199"/>
    </row>
    <row r="197" spans="1:26" ht="15.75" customHeight="1" x14ac:dyDescent="0.25">
      <c r="A197" s="1199"/>
      <c r="B197" s="1200"/>
      <c r="C197" s="1199"/>
      <c r="D197" s="1199"/>
      <c r="E197" s="1199"/>
      <c r="F197" s="1199"/>
      <c r="G197" s="1199"/>
      <c r="H197" s="1199"/>
      <c r="I197" s="1199"/>
      <c r="J197" s="1199"/>
      <c r="K197" s="1199"/>
      <c r="L197" s="1199"/>
      <c r="M197" s="1199"/>
      <c r="N197" s="1199"/>
      <c r="O197" s="1199"/>
      <c r="P197" s="1199"/>
      <c r="Q197" s="1199"/>
      <c r="R197" s="1199"/>
      <c r="S197" s="1199"/>
      <c r="T197" s="1199"/>
      <c r="U197" s="1199"/>
      <c r="V197" s="1199"/>
      <c r="W197" s="1199"/>
      <c r="X197" s="1199"/>
      <c r="Y197" s="1199"/>
      <c r="Z197" s="1199"/>
    </row>
    <row r="198" spans="1:26" ht="15.75" customHeight="1" x14ac:dyDescent="0.25">
      <c r="A198" s="1199"/>
      <c r="B198" s="1200"/>
      <c r="C198" s="1199"/>
      <c r="D198" s="1199"/>
      <c r="E198" s="1199"/>
      <c r="F198" s="1199"/>
      <c r="G198" s="1199"/>
      <c r="H198" s="1199"/>
      <c r="I198" s="1199"/>
      <c r="J198" s="1199"/>
      <c r="K198" s="1199"/>
      <c r="L198" s="1199"/>
      <c r="M198" s="1199"/>
      <c r="N198" s="1199"/>
      <c r="O198" s="1199"/>
      <c r="P198" s="1199"/>
      <c r="Q198" s="1199"/>
      <c r="R198" s="1199"/>
      <c r="S198" s="1199"/>
      <c r="T198" s="1199"/>
      <c r="U198" s="1199"/>
      <c r="V198" s="1199"/>
      <c r="W198" s="1199"/>
      <c r="X198" s="1199"/>
      <c r="Y198" s="1199"/>
      <c r="Z198" s="1199"/>
    </row>
    <row r="199" spans="1:26" ht="15.75" customHeight="1" x14ac:dyDescent="0.25">
      <c r="A199" s="1199"/>
      <c r="B199" s="1200"/>
      <c r="C199" s="1199"/>
      <c r="D199" s="1199"/>
      <c r="E199" s="1199"/>
      <c r="F199" s="1199"/>
      <c r="G199" s="1199"/>
      <c r="H199" s="1199"/>
      <c r="I199" s="1199"/>
      <c r="J199" s="1199"/>
      <c r="K199" s="1199"/>
      <c r="L199" s="1199"/>
      <c r="M199" s="1199"/>
      <c r="N199" s="1199"/>
      <c r="O199" s="1199"/>
      <c r="P199" s="1199"/>
      <c r="Q199" s="1199"/>
      <c r="R199" s="1199"/>
      <c r="S199" s="1199"/>
      <c r="T199" s="1199"/>
      <c r="U199" s="1199"/>
      <c r="V199" s="1199"/>
      <c r="W199" s="1199"/>
      <c r="X199" s="1199"/>
      <c r="Y199" s="1199"/>
      <c r="Z199" s="1199"/>
    </row>
    <row r="200" spans="1:26" ht="15.75" customHeight="1" x14ac:dyDescent="0.25">
      <c r="A200" s="1199"/>
      <c r="B200" s="1200"/>
      <c r="C200" s="1199"/>
      <c r="D200" s="1199"/>
      <c r="E200" s="1199"/>
      <c r="F200" s="1199"/>
      <c r="G200" s="1199"/>
      <c r="H200" s="1199"/>
      <c r="I200" s="1199"/>
      <c r="J200" s="1199"/>
      <c r="K200" s="1199"/>
      <c r="L200" s="1199"/>
      <c r="M200" s="1199"/>
      <c r="N200" s="1199"/>
      <c r="O200" s="1199"/>
      <c r="P200" s="1199"/>
      <c r="Q200" s="1199"/>
      <c r="R200" s="1199"/>
      <c r="S200" s="1199"/>
      <c r="T200" s="1199"/>
      <c r="U200" s="1199"/>
      <c r="V200" s="1199"/>
      <c r="W200" s="1199"/>
      <c r="X200" s="1199"/>
      <c r="Y200" s="1199"/>
      <c r="Z200" s="1199"/>
    </row>
    <row r="201" spans="1:26" ht="15.75" customHeight="1" x14ac:dyDescent="0.25">
      <c r="A201" s="1199"/>
      <c r="B201" s="1200"/>
      <c r="C201" s="1199"/>
      <c r="D201" s="1199"/>
      <c r="E201" s="1199"/>
      <c r="F201" s="1199"/>
      <c r="G201" s="1199"/>
      <c r="H201" s="1199"/>
      <c r="I201" s="1199"/>
      <c r="J201" s="1199"/>
      <c r="K201" s="1199"/>
      <c r="L201" s="1199"/>
      <c r="M201" s="1199"/>
      <c r="N201" s="1199"/>
      <c r="O201" s="1199"/>
      <c r="P201" s="1199"/>
      <c r="Q201" s="1199"/>
      <c r="R201" s="1199"/>
      <c r="S201" s="1199"/>
      <c r="T201" s="1199"/>
      <c r="U201" s="1199"/>
      <c r="V201" s="1199"/>
      <c r="W201" s="1199"/>
      <c r="X201" s="1199"/>
      <c r="Y201" s="1199"/>
      <c r="Z201" s="1199"/>
    </row>
    <row r="202" spans="1:26" ht="15.75" customHeight="1" x14ac:dyDescent="0.25">
      <c r="A202" s="1199"/>
      <c r="B202" s="1200"/>
      <c r="C202" s="1199"/>
      <c r="D202" s="1199"/>
      <c r="E202" s="1199"/>
      <c r="F202" s="1199"/>
      <c r="G202" s="1199"/>
      <c r="H202" s="1199"/>
      <c r="I202" s="1199"/>
      <c r="J202" s="1199"/>
      <c r="K202" s="1199"/>
      <c r="L202" s="1199"/>
      <c r="M202" s="1199"/>
      <c r="N202" s="1199"/>
      <c r="O202" s="1199"/>
      <c r="P202" s="1199"/>
      <c r="Q202" s="1199"/>
      <c r="R202" s="1199"/>
      <c r="S202" s="1199"/>
      <c r="T202" s="1199"/>
      <c r="U202" s="1199"/>
      <c r="V202" s="1199"/>
      <c r="W202" s="1199"/>
      <c r="X202" s="1199"/>
      <c r="Y202" s="1199"/>
      <c r="Z202" s="1199"/>
    </row>
    <row r="203" spans="1:26" ht="15.75" customHeight="1" x14ac:dyDescent="0.25">
      <c r="A203" s="1199"/>
      <c r="B203" s="1200"/>
      <c r="C203" s="1199"/>
      <c r="D203" s="1199"/>
      <c r="E203" s="1199"/>
      <c r="F203" s="1199"/>
      <c r="G203" s="1199"/>
      <c r="H203" s="1199"/>
      <c r="I203" s="1199"/>
      <c r="J203" s="1199"/>
      <c r="K203" s="1199"/>
      <c r="L203" s="1199"/>
      <c r="M203" s="1199"/>
      <c r="N203" s="1199"/>
      <c r="O203" s="1199"/>
      <c r="P203" s="1199"/>
      <c r="Q203" s="1199"/>
      <c r="R203" s="1199"/>
      <c r="S203" s="1199"/>
      <c r="T203" s="1199"/>
      <c r="U203" s="1199"/>
      <c r="V203" s="1199"/>
      <c r="W203" s="1199"/>
      <c r="X203" s="1199"/>
      <c r="Y203" s="1199"/>
      <c r="Z203" s="1199"/>
    </row>
    <row r="204" spans="1:26" ht="15.75" customHeight="1" x14ac:dyDescent="0.25">
      <c r="A204" s="1199"/>
      <c r="B204" s="1200"/>
      <c r="C204" s="1199"/>
      <c r="D204" s="1199"/>
      <c r="E204" s="1199"/>
      <c r="F204" s="1199"/>
      <c r="G204" s="1199"/>
      <c r="H204" s="1199"/>
      <c r="I204" s="1199"/>
      <c r="J204" s="1199"/>
      <c r="K204" s="1199"/>
      <c r="L204" s="1199"/>
      <c r="M204" s="1199"/>
      <c r="N204" s="1199"/>
      <c r="O204" s="1199"/>
      <c r="P204" s="1199"/>
      <c r="Q204" s="1199"/>
      <c r="R204" s="1199"/>
      <c r="S204" s="1199"/>
      <c r="T204" s="1199"/>
      <c r="U204" s="1199"/>
      <c r="V204" s="1199"/>
      <c r="W204" s="1199"/>
      <c r="X204" s="1199"/>
      <c r="Y204" s="1199"/>
      <c r="Z204" s="1199"/>
    </row>
    <row r="205" spans="1:26" ht="15.75" customHeight="1" x14ac:dyDescent="0.25">
      <c r="A205" s="1199"/>
      <c r="B205" s="1200"/>
      <c r="C205" s="1199"/>
      <c r="D205" s="1199"/>
      <c r="E205" s="1199"/>
      <c r="F205" s="1199"/>
      <c r="G205" s="1199"/>
      <c r="H205" s="1199"/>
      <c r="I205" s="1199"/>
      <c r="J205" s="1199"/>
      <c r="K205" s="1199"/>
      <c r="L205" s="1199"/>
      <c r="M205" s="1199"/>
      <c r="N205" s="1199"/>
      <c r="O205" s="1199"/>
      <c r="P205" s="1199"/>
      <c r="Q205" s="1199"/>
      <c r="R205" s="1199"/>
      <c r="S205" s="1199"/>
      <c r="T205" s="1199"/>
      <c r="U205" s="1199"/>
      <c r="V205" s="1199"/>
      <c r="W205" s="1199"/>
      <c r="X205" s="1199"/>
      <c r="Y205" s="1199"/>
      <c r="Z205" s="1199"/>
    </row>
    <row r="206" spans="1:26" ht="15.75" customHeight="1" x14ac:dyDescent="0.25">
      <c r="A206" s="1199"/>
      <c r="B206" s="1200"/>
      <c r="C206" s="1199"/>
      <c r="D206" s="1199"/>
      <c r="E206" s="1199"/>
      <c r="F206" s="1199"/>
      <c r="G206" s="1199"/>
      <c r="H206" s="1199"/>
      <c r="I206" s="1199"/>
      <c r="J206" s="1199"/>
      <c r="K206" s="1199"/>
      <c r="L206" s="1199"/>
      <c r="M206" s="1199"/>
      <c r="N206" s="1199"/>
      <c r="O206" s="1199"/>
      <c r="P206" s="1199"/>
      <c r="Q206" s="1199"/>
      <c r="R206" s="1199"/>
      <c r="S206" s="1199"/>
      <c r="T206" s="1199"/>
      <c r="U206" s="1199"/>
      <c r="V206" s="1199"/>
      <c r="W206" s="1199"/>
      <c r="X206" s="1199"/>
      <c r="Y206" s="1199"/>
      <c r="Z206" s="1199"/>
    </row>
    <row r="207" spans="1:26" ht="15.75" customHeight="1" x14ac:dyDescent="0.25">
      <c r="A207" s="1199"/>
      <c r="B207" s="1200"/>
      <c r="C207" s="1199"/>
      <c r="D207" s="1199"/>
      <c r="E207" s="1199"/>
      <c r="F207" s="1199"/>
      <c r="G207" s="1199"/>
      <c r="H207" s="1199"/>
      <c r="I207" s="1199"/>
      <c r="J207" s="1199"/>
      <c r="K207" s="1199"/>
      <c r="L207" s="1199"/>
      <c r="M207" s="1199"/>
      <c r="N207" s="1199"/>
      <c r="O207" s="1199"/>
      <c r="P207" s="1199"/>
      <c r="Q207" s="1199"/>
      <c r="R207" s="1199"/>
      <c r="S207" s="1199"/>
      <c r="T207" s="1199"/>
      <c r="U207" s="1199"/>
      <c r="V207" s="1199"/>
      <c r="W207" s="1199"/>
      <c r="X207" s="1199"/>
      <c r="Y207" s="1199"/>
      <c r="Z207" s="1199"/>
    </row>
    <row r="208" spans="1:26" ht="15.75" customHeight="1" x14ac:dyDescent="0.25">
      <c r="A208" s="1199"/>
      <c r="B208" s="1200"/>
      <c r="C208" s="1199"/>
      <c r="D208" s="1199"/>
      <c r="E208" s="1199"/>
      <c r="F208" s="1199"/>
      <c r="G208" s="1199"/>
      <c r="H208" s="1199"/>
      <c r="I208" s="1199"/>
      <c r="J208" s="1199"/>
      <c r="K208" s="1199"/>
      <c r="L208" s="1199"/>
      <c r="M208" s="1199"/>
      <c r="N208" s="1199"/>
      <c r="O208" s="1199"/>
      <c r="P208" s="1199"/>
      <c r="Q208" s="1199"/>
      <c r="R208" s="1199"/>
      <c r="S208" s="1199"/>
      <c r="T208" s="1199"/>
      <c r="U208" s="1199"/>
      <c r="V208" s="1199"/>
      <c r="W208" s="1199"/>
      <c r="X208" s="1199"/>
      <c r="Y208" s="1199"/>
      <c r="Z208" s="1199"/>
    </row>
    <row r="209" spans="1:26" ht="15.75" customHeight="1" x14ac:dyDescent="0.25">
      <c r="A209" s="1199"/>
      <c r="B209" s="1200"/>
      <c r="C209" s="1199"/>
      <c r="D209" s="1199"/>
      <c r="E209" s="1199"/>
      <c r="F209" s="1199"/>
      <c r="G209" s="1199"/>
      <c r="H209" s="1199"/>
      <c r="I209" s="1199"/>
      <c r="J209" s="1199"/>
      <c r="K209" s="1199"/>
      <c r="L209" s="1199"/>
      <c r="M209" s="1199"/>
      <c r="N209" s="1199"/>
      <c r="O209" s="1199"/>
      <c r="P209" s="1199"/>
      <c r="Q209" s="1199"/>
      <c r="R209" s="1199"/>
      <c r="S209" s="1199"/>
      <c r="T209" s="1199"/>
      <c r="U209" s="1199"/>
      <c r="V209" s="1199"/>
      <c r="W209" s="1199"/>
      <c r="X209" s="1199"/>
      <c r="Y209" s="1199"/>
      <c r="Z209" s="1199"/>
    </row>
    <row r="210" spans="1:26" ht="15.75" customHeight="1" x14ac:dyDescent="0.25">
      <c r="A210" s="1199"/>
      <c r="B210" s="1200"/>
      <c r="C210" s="1199"/>
      <c r="D210" s="1199"/>
      <c r="E210" s="1199"/>
      <c r="F210" s="1199"/>
      <c r="G210" s="1199"/>
      <c r="H210" s="1199"/>
      <c r="I210" s="1199"/>
      <c r="J210" s="1199"/>
      <c r="K210" s="1199"/>
      <c r="L210" s="1199"/>
      <c r="M210" s="1199"/>
      <c r="N210" s="1199"/>
      <c r="O210" s="1199"/>
      <c r="P210" s="1199"/>
      <c r="Q210" s="1199"/>
      <c r="R210" s="1199"/>
      <c r="S210" s="1199"/>
      <c r="T210" s="1199"/>
      <c r="U210" s="1199"/>
      <c r="V210" s="1199"/>
      <c r="W210" s="1199"/>
      <c r="X210" s="1199"/>
      <c r="Y210" s="1199"/>
      <c r="Z210" s="1199"/>
    </row>
    <row r="211" spans="1:26" ht="15.75" customHeight="1" x14ac:dyDescent="0.25">
      <c r="A211" s="1199"/>
      <c r="B211" s="1200"/>
      <c r="C211" s="1199"/>
      <c r="D211" s="1199"/>
      <c r="E211" s="1199"/>
      <c r="F211" s="1199"/>
      <c r="G211" s="1199"/>
      <c r="H211" s="1199"/>
      <c r="I211" s="1199"/>
      <c r="J211" s="1199"/>
      <c r="K211" s="1199"/>
      <c r="L211" s="1199"/>
      <c r="M211" s="1199"/>
      <c r="N211" s="1199"/>
      <c r="O211" s="1199"/>
      <c r="P211" s="1199"/>
      <c r="Q211" s="1199"/>
      <c r="R211" s="1199"/>
      <c r="S211" s="1199"/>
      <c r="T211" s="1199"/>
      <c r="U211" s="1199"/>
      <c r="V211" s="1199"/>
      <c r="W211" s="1199"/>
      <c r="X211" s="1199"/>
      <c r="Y211" s="1199"/>
      <c r="Z211" s="1199"/>
    </row>
    <row r="212" spans="1:26" ht="15.75" customHeight="1" x14ac:dyDescent="0.25">
      <c r="A212" s="1199"/>
      <c r="B212" s="1200"/>
      <c r="C212" s="1199"/>
      <c r="D212" s="1199"/>
      <c r="E212" s="1199"/>
      <c r="F212" s="1199"/>
      <c r="G212" s="1199"/>
      <c r="H212" s="1199"/>
      <c r="I212" s="1199"/>
      <c r="J212" s="1199"/>
      <c r="K212" s="1199"/>
      <c r="L212" s="1199"/>
      <c r="M212" s="1199"/>
      <c r="N212" s="1199"/>
      <c r="O212" s="1199"/>
      <c r="P212" s="1199"/>
      <c r="Q212" s="1199"/>
      <c r="R212" s="1199"/>
      <c r="S212" s="1199"/>
      <c r="T212" s="1199"/>
      <c r="U212" s="1199"/>
      <c r="V212" s="1199"/>
      <c r="W212" s="1199"/>
      <c r="X212" s="1199"/>
      <c r="Y212" s="1199"/>
      <c r="Z212" s="1199"/>
    </row>
    <row r="213" spans="1:26" ht="15.75" customHeight="1" x14ac:dyDescent="0.25">
      <c r="A213" s="1199"/>
      <c r="B213" s="1200"/>
      <c r="C213" s="1199"/>
      <c r="D213" s="1199"/>
      <c r="E213" s="1199"/>
      <c r="F213" s="1199"/>
      <c r="G213" s="1199"/>
      <c r="H213" s="1199"/>
      <c r="I213" s="1199"/>
      <c r="J213" s="1199"/>
      <c r="K213" s="1199"/>
      <c r="L213" s="1199"/>
      <c r="M213" s="1199"/>
      <c r="N213" s="1199"/>
      <c r="O213" s="1199"/>
      <c r="P213" s="1199"/>
      <c r="Q213" s="1199"/>
      <c r="R213" s="1199"/>
      <c r="S213" s="1199"/>
      <c r="T213" s="1199"/>
      <c r="U213" s="1199"/>
      <c r="V213" s="1199"/>
      <c r="W213" s="1199"/>
      <c r="X213" s="1199"/>
      <c r="Y213" s="1199"/>
      <c r="Z213" s="1199"/>
    </row>
    <row r="214" spans="1:26" ht="15.75" customHeight="1" x14ac:dyDescent="0.25">
      <c r="A214" s="1199"/>
      <c r="B214" s="1200"/>
      <c r="C214" s="1199"/>
      <c r="D214" s="1199"/>
      <c r="E214" s="1199"/>
      <c r="F214" s="1199"/>
      <c r="G214" s="1199"/>
      <c r="H214" s="1199"/>
      <c r="I214" s="1199"/>
      <c r="J214" s="1199"/>
      <c r="K214" s="1199"/>
      <c r="L214" s="1199"/>
      <c r="M214" s="1199"/>
      <c r="N214" s="1199"/>
      <c r="O214" s="1199"/>
      <c r="P214" s="1199"/>
      <c r="Q214" s="1199"/>
      <c r="R214" s="1199"/>
      <c r="S214" s="1199"/>
      <c r="T214" s="1199"/>
      <c r="U214" s="1199"/>
      <c r="V214" s="1199"/>
      <c r="W214" s="1199"/>
      <c r="X214" s="1199"/>
      <c r="Y214" s="1199"/>
      <c r="Z214" s="1199"/>
    </row>
    <row r="215" spans="1:26" ht="15.75" customHeight="1" x14ac:dyDescent="0.25">
      <c r="A215" s="1199"/>
      <c r="B215" s="1200"/>
      <c r="C215" s="1199"/>
      <c r="D215" s="1199"/>
      <c r="E215" s="1199"/>
      <c r="F215" s="1199"/>
      <c r="G215" s="1199"/>
      <c r="H215" s="1199"/>
      <c r="I215" s="1199"/>
      <c r="J215" s="1199"/>
      <c r="K215" s="1199"/>
      <c r="L215" s="1199"/>
      <c r="M215" s="1199"/>
      <c r="N215" s="1199"/>
      <c r="O215" s="1199"/>
      <c r="P215" s="1199"/>
      <c r="Q215" s="1199"/>
      <c r="R215" s="1199"/>
      <c r="S215" s="1199"/>
      <c r="T215" s="1199"/>
      <c r="U215" s="1199"/>
      <c r="V215" s="1199"/>
      <c r="W215" s="1199"/>
      <c r="X215" s="1199"/>
      <c r="Y215" s="1199"/>
      <c r="Z215" s="1199"/>
    </row>
    <row r="216" spans="1:26" ht="15.75" customHeight="1" x14ac:dyDescent="0.25">
      <c r="A216" s="1199"/>
      <c r="B216" s="1200"/>
      <c r="C216" s="1199"/>
      <c r="D216" s="1199"/>
      <c r="E216" s="1199"/>
      <c r="F216" s="1199"/>
      <c r="G216" s="1199"/>
      <c r="H216" s="1199"/>
      <c r="I216" s="1199"/>
      <c r="J216" s="1199"/>
      <c r="K216" s="1199"/>
      <c r="L216" s="1199"/>
      <c r="M216" s="1199"/>
      <c r="N216" s="1199"/>
      <c r="O216" s="1199"/>
      <c r="P216" s="1199"/>
      <c r="Q216" s="1199"/>
      <c r="R216" s="1199"/>
      <c r="S216" s="1199"/>
      <c r="T216" s="1199"/>
      <c r="U216" s="1199"/>
      <c r="V216" s="1199"/>
      <c r="W216" s="1199"/>
      <c r="X216" s="1199"/>
      <c r="Y216" s="1199"/>
      <c r="Z216" s="1199"/>
    </row>
    <row r="217" spans="1:26" ht="15.75" customHeight="1" x14ac:dyDescent="0.25">
      <c r="A217" s="1199"/>
      <c r="B217" s="1200"/>
      <c r="C217" s="1199"/>
      <c r="D217" s="1199"/>
      <c r="E217" s="1199"/>
      <c r="F217" s="1199"/>
      <c r="G217" s="1199"/>
      <c r="H217" s="1199"/>
      <c r="I217" s="1199"/>
      <c r="J217" s="1199"/>
      <c r="K217" s="1199"/>
      <c r="L217" s="1199"/>
      <c r="M217" s="1199"/>
      <c r="N217" s="1199"/>
      <c r="O217" s="1199"/>
      <c r="P217" s="1199"/>
      <c r="Q217" s="1199"/>
      <c r="R217" s="1199"/>
      <c r="S217" s="1199"/>
      <c r="T217" s="1199"/>
      <c r="U217" s="1199"/>
      <c r="V217" s="1199"/>
      <c r="W217" s="1199"/>
      <c r="X217" s="1199"/>
      <c r="Y217" s="1199"/>
      <c r="Z217" s="1199"/>
    </row>
    <row r="218" spans="1:26" ht="15.75" customHeight="1" x14ac:dyDescent="0.25">
      <c r="A218" s="1199"/>
      <c r="B218" s="1200"/>
      <c r="C218" s="1199"/>
      <c r="D218" s="1199"/>
      <c r="E218" s="1199"/>
      <c r="F218" s="1199"/>
      <c r="G218" s="1199"/>
      <c r="H218" s="1199"/>
      <c r="I218" s="1199"/>
      <c r="J218" s="1199"/>
      <c r="K218" s="1199"/>
      <c r="L218" s="1199"/>
      <c r="M218" s="1199"/>
      <c r="N218" s="1199"/>
      <c r="O218" s="1199"/>
      <c r="P218" s="1199"/>
      <c r="Q218" s="1199"/>
      <c r="R218" s="1199"/>
      <c r="S218" s="1199"/>
      <c r="T218" s="1199"/>
      <c r="U218" s="1199"/>
      <c r="V218" s="1199"/>
      <c r="W218" s="1199"/>
      <c r="X218" s="1199"/>
      <c r="Y218" s="1199"/>
      <c r="Z218" s="1199"/>
    </row>
    <row r="219" spans="1:26" ht="15.75" customHeight="1" x14ac:dyDescent="0.25">
      <c r="A219" s="1199"/>
      <c r="B219" s="1200"/>
      <c r="C219" s="1199"/>
      <c r="D219" s="1199"/>
      <c r="E219" s="1199"/>
      <c r="F219" s="1199"/>
      <c r="G219" s="1199"/>
      <c r="H219" s="1199"/>
      <c r="I219" s="1199"/>
      <c r="J219" s="1199"/>
      <c r="K219" s="1199"/>
      <c r="L219" s="1199"/>
      <c r="M219" s="1199"/>
      <c r="N219" s="1199"/>
      <c r="O219" s="1199"/>
      <c r="P219" s="1199"/>
      <c r="Q219" s="1199"/>
      <c r="R219" s="1199"/>
      <c r="S219" s="1199"/>
      <c r="T219" s="1199"/>
      <c r="U219" s="1199"/>
      <c r="V219" s="1199"/>
      <c r="W219" s="1199"/>
      <c r="X219" s="1199"/>
      <c r="Y219" s="1199"/>
      <c r="Z219" s="1199"/>
    </row>
    <row r="220" spans="1:26" ht="15.75" customHeight="1" x14ac:dyDescent="0.25">
      <c r="A220" s="1199"/>
      <c r="B220" s="1200"/>
      <c r="C220" s="1199"/>
      <c r="D220" s="1199"/>
      <c r="E220" s="1199"/>
      <c r="F220" s="1199"/>
      <c r="G220" s="1199"/>
      <c r="H220" s="1199"/>
      <c r="I220" s="1199"/>
      <c r="J220" s="1199"/>
      <c r="K220" s="1199"/>
      <c r="L220" s="1199"/>
      <c r="M220" s="1199"/>
      <c r="N220" s="1199"/>
      <c r="O220" s="1199"/>
      <c r="P220" s="1199"/>
      <c r="Q220" s="1199"/>
      <c r="R220" s="1199"/>
      <c r="S220" s="1199"/>
      <c r="T220" s="1199"/>
      <c r="U220" s="1199"/>
      <c r="V220" s="1199"/>
      <c r="W220" s="1199"/>
      <c r="X220" s="1199"/>
      <c r="Y220" s="1199"/>
      <c r="Z220" s="1199"/>
    </row>
    <row r="221" spans="1:26" ht="15.75" customHeight="1" x14ac:dyDescent="0.25">
      <c r="A221" s="1199"/>
      <c r="B221" s="1200"/>
      <c r="C221" s="1199"/>
      <c r="D221" s="1199"/>
      <c r="E221" s="1199"/>
      <c r="F221" s="1199"/>
      <c r="G221" s="1199"/>
      <c r="H221" s="1199"/>
      <c r="I221" s="1199"/>
      <c r="J221" s="1199"/>
      <c r="K221" s="1199"/>
      <c r="L221" s="1199"/>
      <c r="M221" s="1199"/>
      <c r="N221" s="1199"/>
      <c r="O221" s="1199"/>
      <c r="P221" s="1199"/>
      <c r="Q221" s="1199"/>
      <c r="R221" s="1199"/>
      <c r="S221" s="1199"/>
      <c r="T221" s="1199"/>
      <c r="U221" s="1199"/>
      <c r="V221" s="1199"/>
      <c r="W221" s="1199"/>
      <c r="X221" s="1199"/>
      <c r="Y221" s="1199"/>
      <c r="Z221" s="1199"/>
    </row>
    <row r="222" spans="1:26" ht="15.75" customHeight="1" x14ac:dyDescent="0.25">
      <c r="A222" s="1199"/>
      <c r="B222" s="1200"/>
      <c r="C222" s="1199"/>
      <c r="D222" s="1199"/>
      <c r="E222" s="1199"/>
      <c r="F222" s="1199"/>
      <c r="G222" s="1199"/>
      <c r="H222" s="1199"/>
      <c r="I222" s="1199"/>
      <c r="J222" s="1199"/>
      <c r="K222" s="1199"/>
      <c r="L222" s="1199"/>
      <c r="M222" s="1199"/>
      <c r="N222" s="1199"/>
      <c r="O222" s="1199"/>
      <c r="P222" s="1199"/>
      <c r="Q222" s="1199"/>
      <c r="R222" s="1199"/>
      <c r="S222" s="1199"/>
      <c r="T222" s="1199"/>
      <c r="U222" s="1199"/>
      <c r="V222" s="1199"/>
      <c r="W222" s="1199"/>
      <c r="X222" s="1199"/>
      <c r="Y222" s="1199"/>
      <c r="Z222" s="1199"/>
    </row>
    <row r="223" spans="1:26" ht="15.75" customHeight="1" x14ac:dyDescent="0.25">
      <c r="A223" s="1199"/>
      <c r="B223" s="1200"/>
      <c r="C223" s="1199"/>
      <c r="D223" s="1199"/>
      <c r="E223" s="1199"/>
      <c r="F223" s="1199"/>
      <c r="G223" s="1199"/>
      <c r="H223" s="1199"/>
      <c r="I223" s="1199"/>
      <c r="J223" s="1199"/>
      <c r="K223" s="1199"/>
      <c r="L223" s="1199"/>
      <c r="M223" s="1199"/>
      <c r="N223" s="1199"/>
      <c r="O223" s="1199"/>
      <c r="P223" s="1199"/>
      <c r="Q223" s="1199"/>
      <c r="R223" s="1199"/>
      <c r="S223" s="1199"/>
      <c r="T223" s="1199"/>
      <c r="U223" s="1199"/>
      <c r="V223" s="1199"/>
      <c r="W223" s="1199"/>
      <c r="X223" s="1199"/>
      <c r="Y223" s="1199"/>
      <c r="Z223" s="1199"/>
    </row>
    <row r="224" spans="1:26" ht="15.75" customHeight="1" x14ac:dyDescent="0.25">
      <c r="A224" s="1199"/>
      <c r="B224" s="1200"/>
      <c r="C224" s="1199"/>
      <c r="D224" s="1199"/>
      <c r="E224" s="1199"/>
      <c r="F224" s="1199"/>
      <c r="G224" s="1199"/>
      <c r="H224" s="1199"/>
      <c r="I224" s="1199"/>
      <c r="J224" s="1199"/>
      <c r="K224" s="1199"/>
      <c r="L224" s="1199"/>
      <c r="M224" s="1199"/>
      <c r="N224" s="1199"/>
      <c r="O224" s="1199"/>
      <c r="P224" s="1199"/>
      <c r="Q224" s="1199"/>
      <c r="R224" s="1199"/>
      <c r="S224" s="1199"/>
      <c r="T224" s="1199"/>
      <c r="U224" s="1199"/>
      <c r="V224" s="1199"/>
      <c r="W224" s="1199"/>
      <c r="X224" s="1199"/>
      <c r="Y224" s="1199"/>
      <c r="Z224" s="1199"/>
    </row>
    <row r="225" spans="1:26" ht="15.75" customHeight="1" x14ac:dyDescent="0.25">
      <c r="A225" s="1199"/>
      <c r="B225" s="1200"/>
      <c r="C225" s="1199"/>
      <c r="D225" s="1199"/>
      <c r="E225" s="1199"/>
      <c r="F225" s="1199"/>
      <c r="G225" s="1199"/>
      <c r="H225" s="1199"/>
      <c r="I225" s="1199"/>
      <c r="J225" s="1199"/>
      <c r="K225" s="1199"/>
      <c r="L225" s="1199"/>
      <c r="M225" s="1199"/>
      <c r="N225" s="1199"/>
      <c r="O225" s="1199"/>
      <c r="P225" s="1199"/>
      <c r="Q225" s="1199"/>
      <c r="R225" s="1199"/>
      <c r="S225" s="1199"/>
      <c r="T225" s="1199"/>
      <c r="U225" s="1199"/>
      <c r="V225" s="1199"/>
      <c r="W225" s="1199"/>
      <c r="X225" s="1199"/>
      <c r="Y225" s="1199"/>
      <c r="Z225" s="1199"/>
    </row>
    <row r="226" spans="1:26" ht="15.75" customHeight="1" x14ac:dyDescent="0.25">
      <c r="A226" s="1199"/>
      <c r="B226" s="1200"/>
      <c r="C226" s="1199"/>
      <c r="D226" s="1199"/>
      <c r="E226" s="1199"/>
      <c r="F226" s="1199"/>
      <c r="G226" s="1199"/>
      <c r="H226" s="1199"/>
      <c r="I226" s="1199"/>
      <c r="J226" s="1199"/>
      <c r="K226" s="1199"/>
      <c r="L226" s="1199"/>
      <c r="M226" s="1199"/>
      <c r="N226" s="1199"/>
      <c r="O226" s="1199"/>
      <c r="P226" s="1199"/>
      <c r="Q226" s="1199"/>
      <c r="R226" s="1199"/>
      <c r="S226" s="1199"/>
      <c r="T226" s="1199"/>
      <c r="U226" s="1199"/>
      <c r="V226" s="1199"/>
      <c r="W226" s="1199"/>
      <c r="X226" s="1199"/>
      <c r="Y226" s="1199"/>
      <c r="Z226" s="1199"/>
    </row>
    <row r="227" spans="1:26" ht="15.75" customHeight="1" x14ac:dyDescent="0.25">
      <c r="A227" s="1199"/>
      <c r="B227" s="1200"/>
      <c r="C227" s="1199"/>
      <c r="D227" s="1199"/>
      <c r="E227" s="1199"/>
      <c r="F227" s="1199"/>
      <c r="G227" s="1199"/>
      <c r="H227" s="1199"/>
      <c r="I227" s="1199"/>
      <c r="J227" s="1199"/>
      <c r="K227" s="1199"/>
      <c r="L227" s="1199"/>
      <c r="M227" s="1199"/>
      <c r="N227" s="1199"/>
      <c r="O227" s="1199"/>
      <c r="P227" s="1199"/>
      <c r="Q227" s="1199"/>
      <c r="R227" s="1199"/>
      <c r="S227" s="1199"/>
      <c r="T227" s="1199"/>
      <c r="U227" s="1199"/>
      <c r="V227" s="1199"/>
      <c r="W227" s="1199"/>
      <c r="X227" s="1199"/>
      <c r="Y227" s="1199"/>
      <c r="Z227" s="1199"/>
    </row>
    <row r="228" spans="1:26" ht="15.75" customHeight="1" x14ac:dyDescent="0.25">
      <c r="A228" s="1199"/>
      <c r="B228" s="1200"/>
      <c r="C228" s="1199"/>
      <c r="D228" s="1199"/>
      <c r="E228" s="1199"/>
      <c r="F228" s="1199"/>
      <c r="G228" s="1199"/>
      <c r="H228" s="1199"/>
      <c r="I228" s="1199"/>
      <c r="J228" s="1199"/>
      <c r="K228" s="1199"/>
      <c r="L228" s="1199"/>
      <c r="M228" s="1199"/>
      <c r="N228" s="1199"/>
      <c r="O228" s="1199"/>
      <c r="P228" s="1199"/>
      <c r="Q228" s="1199"/>
      <c r="R228" s="1199"/>
      <c r="S228" s="1199"/>
      <c r="T228" s="1199"/>
      <c r="U228" s="1199"/>
      <c r="V228" s="1199"/>
      <c r="W228" s="1199"/>
      <c r="X228" s="1199"/>
      <c r="Y228" s="1199"/>
      <c r="Z228" s="1199"/>
    </row>
    <row r="229" spans="1:26" ht="15.75" customHeight="1" x14ac:dyDescent="0.25">
      <c r="A229" s="1199"/>
      <c r="B229" s="1200"/>
      <c r="C229" s="1199"/>
      <c r="D229" s="1199"/>
      <c r="E229" s="1199"/>
      <c r="F229" s="1199"/>
      <c r="G229" s="1199"/>
      <c r="H229" s="1199"/>
      <c r="I229" s="1199"/>
      <c r="J229" s="1199"/>
      <c r="K229" s="1199"/>
      <c r="L229" s="1199"/>
      <c r="M229" s="1199"/>
      <c r="N229" s="1199"/>
      <c r="O229" s="1199"/>
      <c r="P229" s="1199"/>
      <c r="Q229" s="1199"/>
      <c r="R229" s="1199"/>
      <c r="S229" s="1199"/>
      <c r="T229" s="1199"/>
      <c r="U229" s="1199"/>
      <c r="V229" s="1199"/>
      <c r="W229" s="1199"/>
      <c r="X229" s="1199"/>
      <c r="Y229" s="1199"/>
      <c r="Z229" s="1199"/>
    </row>
    <row r="230" spans="1:26" ht="15.75" customHeight="1" x14ac:dyDescent="0.25">
      <c r="A230" s="1199"/>
      <c r="B230" s="1200"/>
      <c r="C230" s="1199"/>
      <c r="D230" s="1199"/>
      <c r="E230" s="1199"/>
      <c r="F230" s="1199"/>
      <c r="G230" s="1199"/>
      <c r="H230" s="1199"/>
      <c r="I230" s="1199"/>
      <c r="J230" s="1199"/>
      <c r="K230" s="1199"/>
      <c r="L230" s="1199"/>
      <c r="M230" s="1199"/>
      <c r="N230" s="1199"/>
      <c r="O230" s="1199"/>
      <c r="P230" s="1199"/>
      <c r="Q230" s="1199"/>
      <c r="R230" s="1199"/>
      <c r="S230" s="1199"/>
      <c r="T230" s="1199"/>
      <c r="U230" s="1199"/>
      <c r="V230" s="1199"/>
      <c r="W230" s="1199"/>
      <c r="X230" s="1199"/>
      <c r="Y230" s="1199"/>
      <c r="Z230" s="1199"/>
    </row>
    <row r="231" spans="1:26" ht="15.75" customHeight="1" x14ac:dyDescent="0.25">
      <c r="A231" s="1199"/>
      <c r="B231" s="1200"/>
      <c r="C231" s="1199"/>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row>
    <row r="232" spans="1:26" ht="15.75" customHeight="1" x14ac:dyDescent="0.25">
      <c r="A232" s="1199"/>
      <c r="B232" s="1200"/>
      <c r="C232" s="1199"/>
      <c r="D232" s="1199"/>
      <c r="E232" s="1199"/>
      <c r="F232" s="1199"/>
      <c r="G232" s="1199"/>
      <c r="H232" s="1199"/>
      <c r="I232" s="1199"/>
      <c r="J232" s="1199"/>
      <c r="K232" s="1199"/>
      <c r="L232" s="1199"/>
      <c r="M232" s="1199"/>
      <c r="N232" s="1199"/>
      <c r="O232" s="1199"/>
      <c r="P232" s="1199"/>
      <c r="Q232" s="1199"/>
      <c r="R232" s="1199"/>
      <c r="S232" s="1199"/>
      <c r="T232" s="1199"/>
      <c r="U232" s="1199"/>
      <c r="V232" s="1199"/>
      <c r="W232" s="1199"/>
      <c r="X232" s="1199"/>
      <c r="Y232" s="1199"/>
      <c r="Z232" s="1199"/>
    </row>
    <row r="233" spans="1:26" ht="15.75" customHeight="1" x14ac:dyDescent="0.25">
      <c r="A233" s="1199"/>
      <c r="B233" s="1200"/>
      <c r="C233" s="1199"/>
      <c r="D233" s="1199"/>
      <c r="E233" s="1199"/>
      <c r="F233" s="1199"/>
      <c r="G233" s="1199"/>
      <c r="H233" s="1199"/>
      <c r="I233" s="1199"/>
      <c r="J233" s="1199"/>
      <c r="K233" s="1199"/>
      <c r="L233" s="1199"/>
      <c r="M233" s="1199"/>
      <c r="N233" s="1199"/>
      <c r="O233" s="1199"/>
      <c r="P233" s="1199"/>
      <c r="Q233" s="1199"/>
      <c r="R233" s="1199"/>
      <c r="S233" s="1199"/>
      <c r="T233" s="1199"/>
      <c r="U233" s="1199"/>
      <c r="V233" s="1199"/>
      <c r="W233" s="1199"/>
      <c r="X233" s="1199"/>
      <c r="Y233" s="1199"/>
      <c r="Z233" s="1199"/>
    </row>
    <row r="234" spans="1:26" ht="15.75" customHeight="1" x14ac:dyDescent="0.25">
      <c r="A234" s="1199"/>
      <c r="B234" s="1200"/>
      <c r="C234" s="1199"/>
      <c r="D234" s="1199"/>
      <c r="E234" s="1199"/>
      <c r="F234" s="1199"/>
      <c r="G234" s="1199"/>
      <c r="H234" s="1199"/>
      <c r="I234" s="1199"/>
      <c r="J234" s="1199"/>
      <c r="K234" s="1199"/>
      <c r="L234" s="1199"/>
      <c r="M234" s="1199"/>
      <c r="N234" s="1199"/>
      <c r="O234" s="1199"/>
      <c r="P234" s="1199"/>
      <c r="Q234" s="1199"/>
      <c r="R234" s="1199"/>
      <c r="S234" s="1199"/>
      <c r="T234" s="1199"/>
      <c r="U234" s="1199"/>
      <c r="V234" s="1199"/>
      <c r="W234" s="1199"/>
      <c r="X234" s="1199"/>
      <c r="Y234" s="1199"/>
      <c r="Z234" s="1199"/>
    </row>
    <row r="235" spans="1:26" ht="15.75" customHeight="1" x14ac:dyDescent="0.25">
      <c r="A235" s="1199"/>
      <c r="B235" s="1200"/>
      <c r="C235" s="1199"/>
      <c r="D235" s="1199"/>
      <c r="E235" s="1199"/>
      <c r="F235" s="1199"/>
      <c r="G235" s="1199"/>
      <c r="H235" s="1199"/>
      <c r="I235" s="1199"/>
      <c r="J235" s="1199"/>
      <c r="K235" s="1199"/>
      <c r="L235" s="1199"/>
      <c r="M235" s="1199"/>
      <c r="N235" s="1199"/>
      <c r="O235" s="1199"/>
      <c r="P235" s="1199"/>
      <c r="Q235" s="1199"/>
      <c r="R235" s="1199"/>
      <c r="S235" s="1199"/>
      <c r="T235" s="1199"/>
      <c r="U235" s="1199"/>
      <c r="V235" s="1199"/>
      <c r="W235" s="1199"/>
      <c r="X235" s="1199"/>
      <c r="Y235" s="1199"/>
      <c r="Z235" s="1199"/>
    </row>
    <row r="236" spans="1:26" ht="15.75" customHeight="1" x14ac:dyDescent="0.25">
      <c r="A236" s="1199"/>
      <c r="B236" s="1200"/>
      <c r="C236" s="1199"/>
      <c r="D236" s="1199"/>
      <c r="E236" s="1199"/>
      <c r="F236" s="1199"/>
      <c r="G236" s="1199"/>
      <c r="H236" s="1199"/>
      <c r="I236" s="1199"/>
      <c r="J236" s="1199"/>
      <c r="K236" s="1199"/>
      <c r="L236" s="1199"/>
      <c r="M236" s="1199"/>
      <c r="N236" s="1199"/>
      <c r="O236" s="1199"/>
      <c r="P236" s="1199"/>
      <c r="Q236" s="1199"/>
      <c r="R236" s="1199"/>
      <c r="S236" s="1199"/>
      <c r="T236" s="1199"/>
      <c r="U236" s="1199"/>
      <c r="V236" s="1199"/>
      <c r="W236" s="1199"/>
      <c r="X236" s="1199"/>
      <c r="Y236" s="1199"/>
      <c r="Z236" s="1199"/>
    </row>
    <row r="237" spans="1:26" ht="15.75" customHeight="1" x14ac:dyDescent="0.25">
      <c r="A237" s="1199"/>
      <c r="B237" s="1200"/>
      <c r="C237" s="1199"/>
      <c r="D237" s="1199"/>
      <c r="E237" s="1199"/>
      <c r="F237" s="1199"/>
      <c r="G237" s="1199"/>
      <c r="H237" s="1199"/>
      <c r="I237" s="1199"/>
      <c r="J237" s="1199"/>
      <c r="K237" s="1199"/>
      <c r="L237" s="1199"/>
      <c r="M237" s="1199"/>
      <c r="N237" s="1199"/>
      <c r="O237" s="1199"/>
      <c r="P237" s="1199"/>
      <c r="Q237" s="1199"/>
      <c r="R237" s="1199"/>
      <c r="S237" s="1199"/>
      <c r="T237" s="1199"/>
      <c r="U237" s="1199"/>
      <c r="V237" s="1199"/>
      <c r="W237" s="1199"/>
      <c r="X237" s="1199"/>
      <c r="Y237" s="1199"/>
      <c r="Z237" s="1199"/>
    </row>
    <row r="238" spans="1:26" ht="15.75" customHeight="1" x14ac:dyDescent="0.25">
      <c r="A238" s="1199"/>
      <c r="B238" s="1200"/>
      <c r="C238" s="1199"/>
      <c r="D238" s="1199"/>
      <c r="E238" s="1199"/>
      <c r="F238" s="1199"/>
      <c r="G238" s="1199"/>
      <c r="H238" s="1199"/>
      <c r="I238" s="1199"/>
      <c r="J238" s="1199"/>
      <c r="K238" s="1199"/>
      <c r="L238" s="1199"/>
      <c r="M238" s="1199"/>
      <c r="N238" s="1199"/>
      <c r="O238" s="1199"/>
      <c r="P238" s="1199"/>
      <c r="Q238" s="1199"/>
      <c r="R238" s="1199"/>
      <c r="S238" s="1199"/>
      <c r="T238" s="1199"/>
      <c r="U238" s="1199"/>
      <c r="V238" s="1199"/>
      <c r="W238" s="1199"/>
      <c r="X238" s="1199"/>
      <c r="Y238" s="1199"/>
      <c r="Z238" s="1199"/>
    </row>
    <row r="239" spans="1:26" ht="15.75" customHeight="1" x14ac:dyDescent="0.25">
      <c r="A239" s="1199"/>
      <c r="B239" s="1200"/>
      <c r="C239" s="1199"/>
      <c r="D239" s="1199"/>
      <c r="E239" s="1199"/>
      <c r="F239" s="1199"/>
      <c r="G239" s="1199"/>
      <c r="H239" s="1199"/>
      <c r="I239" s="1199"/>
      <c r="J239" s="1199"/>
      <c r="K239" s="1199"/>
      <c r="L239" s="1199"/>
      <c r="M239" s="1199"/>
      <c r="N239" s="1199"/>
      <c r="O239" s="1199"/>
      <c r="P239" s="1199"/>
      <c r="Q239" s="1199"/>
      <c r="R239" s="1199"/>
      <c r="S239" s="1199"/>
      <c r="T239" s="1199"/>
      <c r="U239" s="1199"/>
      <c r="V239" s="1199"/>
      <c r="W239" s="1199"/>
      <c r="X239" s="1199"/>
      <c r="Y239" s="1199"/>
      <c r="Z239" s="1199"/>
    </row>
    <row r="240" spans="1:26" ht="15.75" customHeight="1" x14ac:dyDescent="0.25">
      <c r="A240" s="1199"/>
      <c r="B240" s="1200"/>
      <c r="C240" s="1199"/>
      <c r="D240" s="1199"/>
      <c r="E240" s="1199"/>
      <c r="F240" s="1199"/>
      <c r="G240" s="1199"/>
      <c r="H240" s="1199"/>
      <c r="I240" s="1199"/>
      <c r="J240" s="1199"/>
      <c r="K240" s="1199"/>
      <c r="L240" s="1199"/>
      <c r="M240" s="1199"/>
      <c r="N240" s="1199"/>
      <c r="O240" s="1199"/>
      <c r="P240" s="1199"/>
      <c r="Q240" s="1199"/>
      <c r="R240" s="1199"/>
      <c r="S240" s="1199"/>
      <c r="T240" s="1199"/>
      <c r="U240" s="1199"/>
      <c r="V240" s="1199"/>
      <c r="W240" s="1199"/>
      <c r="X240" s="1199"/>
      <c r="Y240" s="1199"/>
      <c r="Z240" s="1199"/>
    </row>
    <row r="241" spans="1:26" ht="15.75" customHeight="1" x14ac:dyDescent="0.25">
      <c r="A241" s="1199"/>
      <c r="B241" s="1200"/>
      <c r="C241" s="1199"/>
      <c r="D241" s="1199"/>
      <c r="E241" s="1199"/>
      <c r="F241" s="1199"/>
      <c r="G241" s="1199"/>
      <c r="H241" s="1199"/>
      <c r="I241" s="1199"/>
      <c r="J241" s="1199"/>
      <c r="K241" s="1199"/>
      <c r="L241" s="1199"/>
      <c r="M241" s="1199"/>
      <c r="N241" s="1199"/>
      <c r="O241" s="1199"/>
      <c r="P241" s="1199"/>
      <c r="Q241" s="1199"/>
      <c r="R241" s="1199"/>
      <c r="S241" s="1199"/>
      <c r="T241" s="1199"/>
      <c r="U241" s="1199"/>
      <c r="V241" s="1199"/>
      <c r="W241" s="1199"/>
      <c r="X241" s="1199"/>
      <c r="Y241" s="1199"/>
      <c r="Z241" s="1199"/>
    </row>
    <row r="242" spans="1:26" ht="15.75" customHeight="1" x14ac:dyDescent="0.25">
      <c r="A242" s="1199"/>
      <c r="B242" s="1200"/>
      <c r="C242" s="1199"/>
      <c r="D242" s="1199"/>
      <c r="E242" s="1199"/>
      <c r="F242" s="1199"/>
      <c r="G242" s="1199"/>
      <c r="H242" s="1199"/>
      <c r="I242" s="1199"/>
      <c r="J242" s="1199"/>
      <c r="K242" s="1199"/>
      <c r="L242" s="1199"/>
      <c r="M242" s="1199"/>
      <c r="N242" s="1199"/>
      <c r="O242" s="1199"/>
      <c r="P242" s="1199"/>
      <c r="Q242" s="1199"/>
      <c r="R242" s="1199"/>
      <c r="S242" s="1199"/>
      <c r="T242" s="1199"/>
      <c r="U242" s="1199"/>
      <c r="V242" s="1199"/>
      <c r="W242" s="1199"/>
      <c r="X242" s="1199"/>
      <c r="Y242" s="1199"/>
      <c r="Z242" s="1199"/>
    </row>
    <row r="243" spans="1:26" ht="15.75" customHeight="1" x14ac:dyDescent="0.25">
      <c r="A243" s="1199"/>
      <c r="B243" s="1200"/>
      <c r="C243" s="1199"/>
      <c r="D243" s="1199"/>
      <c r="E243" s="1199"/>
      <c r="F243" s="1199"/>
      <c r="G243" s="1199"/>
      <c r="H243" s="1199"/>
      <c r="I243" s="1199"/>
      <c r="J243" s="1199"/>
      <c r="K243" s="1199"/>
      <c r="L243" s="1199"/>
      <c r="M243" s="1199"/>
      <c r="N243" s="1199"/>
      <c r="O243" s="1199"/>
      <c r="P243" s="1199"/>
      <c r="Q243" s="1199"/>
      <c r="R243" s="1199"/>
      <c r="S243" s="1199"/>
      <c r="T243" s="1199"/>
      <c r="U243" s="1199"/>
      <c r="V243" s="1199"/>
      <c r="W243" s="1199"/>
      <c r="X243" s="1199"/>
      <c r="Y243" s="1199"/>
      <c r="Z243" s="1199"/>
    </row>
    <row r="244" spans="1:26" ht="15.75" customHeight="1" x14ac:dyDescent="0.25">
      <c r="A244" s="1199"/>
      <c r="B244" s="1200"/>
      <c r="C244" s="1199"/>
      <c r="D244" s="1199"/>
      <c r="E244" s="1199"/>
      <c r="F244" s="1199"/>
      <c r="G244" s="1199"/>
      <c r="H244" s="1199"/>
      <c r="I244" s="1199"/>
      <c r="J244" s="1199"/>
      <c r="K244" s="1199"/>
      <c r="L244" s="1199"/>
      <c r="M244" s="1199"/>
      <c r="N244" s="1199"/>
      <c r="O244" s="1199"/>
      <c r="P244" s="1199"/>
      <c r="Q244" s="1199"/>
      <c r="R244" s="1199"/>
      <c r="S244" s="1199"/>
      <c r="T244" s="1199"/>
      <c r="U244" s="1199"/>
      <c r="V244" s="1199"/>
      <c r="W244" s="1199"/>
      <c r="X244" s="1199"/>
      <c r="Y244" s="1199"/>
      <c r="Z244" s="1199"/>
    </row>
    <row r="245" spans="1:26" ht="15.75" customHeight="1" x14ac:dyDescent="0.25">
      <c r="A245" s="1199"/>
      <c r="B245" s="1200"/>
      <c r="C245" s="1199"/>
      <c r="D245" s="1199"/>
      <c r="E245" s="1199"/>
      <c r="F245" s="1199"/>
      <c r="G245" s="1199"/>
      <c r="H245" s="1199"/>
      <c r="I245" s="1199"/>
      <c r="J245" s="1199"/>
      <c r="K245" s="1199"/>
      <c r="L245" s="1199"/>
      <c r="M245" s="1199"/>
      <c r="N245" s="1199"/>
      <c r="O245" s="1199"/>
      <c r="P245" s="1199"/>
      <c r="Q245" s="1199"/>
      <c r="R245" s="1199"/>
      <c r="S245" s="1199"/>
      <c r="T245" s="1199"/>
      <c r="U245" s="1199"/>
      <c r="V245" s="1199"/>
      <c r="W245" s="1199"/>
      <c r="X245" s="1199"/>
      <c r="Y245" s="1199"/>
      <c r="Z245" s="1199"/>
    </row>
    <row r="246" spans="1:26" ht="15.75" customHeight="1" x14ac:dyDescent="0.25">
      <c r="A246" s="1199"/>
      <c r="B246" s="1200"/>
      <c r="C246" s="1199"/>
      <c r="D246" s="1199"/>
      <c r="E246" s="1199"/>
      <c r="F246" s="1199"/>
      <c r="G246" s="1199"/>
      <c r="H246" s="1199"/>
      <c r="I246" s="1199"/>
      <c r="J246" s="1199"/>
      <c r="K246" s="1199"/>
      <c r="L246" s="1199"/>
      <c r="M246" s="1199"/>
      <c r="N246" s="1199"/>
      <c r="O246" s="1199"/>
      <c r="P246" s="1199"/>
      <c r="Q246" s="1199"/>
      <c r="R246" s="1199"/>
      <c r="S246" s="1199"/>
      <c r="T246" s="1199"/>
      <c r="U246" s="1199"/>
      <c r="V246" s="1199"/>
      <c r="W246" s="1199"/>
      <c r="X246" s="1199"/>
      <c r="Y246" s="1199"/>
      <c r="Z246" s="1199"/>
    </row>
    <row r="247" spans="1:26" ht="15.75" customHeight="1" x14ac:dyDescent="0.25">
      <c r="A247" s="1199"/>
      <c r="B247" s="1200"/>
      <c r="C247" s="1199"/>
      <c r="D247" s="1199"/>
      <c r="E247" s="1199"/>
      <c r="F247" s="1199"/>
      <c r="G247" s="1199"/>
      <c r="H247" s="1199"/>
      <c r="I247" s="1199"/>
      <c r="J247" s="1199"/>
      <c r="K247" s="1199"/>
      <c r="L247" s="1199"/>
      <c r="M247" s="1199"/>
      <c r="N247" s="1199"/>
      <c r="O247" s="1199"/>
      <c r="P247" s="1199"/>
      <c r="Q247" s="1199"/>
      <c r="R247" s="1199"/>
      <c r="S247" s="1199"/>
      <c r="T247" s="1199"/>
      <c r="U247" s="1199"/>
      <c r="V247" s="1199"/>
      <c r="W247" s="1199"/>
      <c r="X247" s="1199"/>
      <c r="Y247" s="1199"/>
      <c r="Z247" s="1199"/>
    </row>
    <row r="248" spans="1:26" ht="15.75" customHeight="1" x14ac:dyDescent="0.25">
      <c r="A248" s="1199"/>
      <c r="B248" s="1200"/>
      <c r="C248" s="1199"/>
      <c r="D248" s="1199"/>
      <c r="E248" s="1199"/>
      <c r="F248" s="1199"/>
      <c r="G248" s="1199"/>
      <c r="H248" s="1199"/>
      <c r="I248" s="1199"/>
      <c r="J248" s="1199"/>
      <c r="K248" s="1199"/>
      <c r="L248" s="1199"/>
      <c r="M248" s="1199"/>
      <c r="N248" s="1199"/>
      <c r="O248" s="1199"/>
      <c r="P248" s="1199"/>
      <c r="Q248" s="1199"/>
      <c r="R248" s="1199"/>
      <c r="S248" s="1199"/>
      <c r="T248" s="1199"/>
      <c r="U248" s="1199"/>
      <c r="V248" s="1199"/>
      <c r="W248" s="1199"/>
      <c r="X248" s="1199"/>
      <c r="Y248" s="1199"/>
      <c r="Z248" s="1199"/>
    </row>
    <row r="249" spans="1:26" ht="15.75" customHeight="1" x14ac:dyDescent="0.25">
      <c r="A249" s="1199"/>
      <c r="B249" s="1200"/>
      <c r="C249" s="1199"/>
      <c r="D249" s="1199"/>
      <c r="E249" s="1199"/>
      <c r="F249" s="1199"/>
      <c r="G249" s="1199"/>
      <c r="H249" s="1199"/>
      <c r="I249" s="1199"/>
      <c r="J249" s="1199"/>
      <c r="K249" s="1199"/>
      <c r="L249" s="1199"/>
      <c r="M249" s="1199"/>
      <c r="N249" s="1199"/>
      <c r="O249" s="1199"/>
      <c r="P249" s="1199"/>
      <c r="Q249" s="1199"/>
      <c r="R249" s="1199"/>
      <c r="S249" s="1199"/>
      <c r="T249" s="1199"/>
      <c r="U249" s="1199"/>
      <c r="V249" s="1199"/>
      <c r="W249" s="1199"/>
      <c r="X249" s="1199"/>
      <c r="Y249" s="1199"/>
      <c r="Z249" s="1199"/>
    </row>
    <row r="250" spans="1:26" ht="15.75" customHeight="1" x14ac:dyDescent="0.25">
      <c r="A250" s="1199"/>
      <c r="B250" s="1200"/>
      <c r="C250" s="1199"/>
      <c r="D250" s="1199"/>
      <c r="E250" s="1199"/>
      <c r="F250" s="1199"/>
      <c r="G250" s="1199"/>
      <c r="H250" s="1199"/>
      <c r="I250" s="1199"/>
      <c r="J250" s="1199"/>
      <c r="K250" s="1199"/>
      <c r="L250" s="1199"/>
      <c r="M250" s="1199"/>
      <c r="N250" s="1199"/>
      <c r="O250" s="1199"/>
      <c r="P250" s="1199"/>
      <c r="Q250" s="1199"/>
      <c r="R250" s="1199"/>
      <c r="S250" s="1199"/>
      <c r="T250" s="1199"/>
      <c r="U250" s="1199"/>
      <c r="V250" s="1199"/>
      <c r="W250" s="1199"/>
      <c r="X250" s="1199"/>
      <c r="Y250" s="1199"/>
      <c r="Z250" s="1199"/>
    </row>
    <row r="251" spans="1:26" ht="15.75" customHeight="1" x14ac:dyDescent="0.25">
      <c r="A251" s="1199"/>
      <c r="B251" s="1200"/>
      <c r="C251" s="1199"/>
      <c r="D251" s="1199"/>
      <c r="E251" s="1199"/>
      <c r="F251" s="1199"/>
      <c r="G251" s="1199"/>
      <c r="H251" s="1199"/>
      <c r="I251" s="1199"/>
      <c r="J251" s="1199"/>
      <c r="K251" s="1199"/>
      <c r="L251" s="1199"/>
      <c r="M251" s="1199"/>
      <c r="N251" s="1199"/>
      <c r="O251" s="1199"/>
      <c r="P251" s="1199"/>
      <c r="Q251" s="1199"/>
      <c r="R251" s="1199"/>
      <c r="S251" s="1199"/>
      <c r="T251" s="1199"/>
      <c r="U251" s="1199"/>
      <c r="V251" s="1199"/>
      <c r="W251" s="1199"/>
      <c r="X251" s="1199"/>
      <c r="Y251" s="1199"/>
      <c r="Z251" s="1199"/>
    </row>
    <row r="252" spans="1:26" ht="15.75" customHeight="1" x14ac:dyDescent="0.25">
      <c r="A252" s="1199"/>
      <c r="B252" s="1200"/>
      <c r="C252" s="1199"/>
      <c r="D252" s="1199"/>
      <c r="E252" s="1199"/>
      <c r="F252" s="1199"/>
      <c r="G252" s="1199"/>
      <c r="H252" s="1199"/>
      <c r="I252" s="1199"/>
      <c r="J252" s="1199"/>
      <c r="K252" s="1199"/>
      <c r="L252" s="1199"/>
      <c r="M252" s="1199"/>
      <c r="N252" s="1199"/>
      <c r="O252" s="1199"/>
      <c r="P252" s="1199"/>
      <c r="Q252" s="1199"/>
      <c r="R252" s="1199"/>
      <c r="S252" s="1199"/>
      <c r="T252" s="1199"/>
      <c r="U252" s="1199"/>
      <c r="V252" s="1199"/>
      <c r="W252" s="1199"/>
      <c r="X252" s="1199"/>
      <c r="Y252" s="1199"/>
      <c r="Z252" s="1199"/>
    </row>
    <row r="253" spans="1:26" ht="15.75" customHeight="1" x14ac:dyDescent="0.25">
      <c r="A253" s="1199"/>
      <c r="B253" s="1200"/>
      <c r="C253" s="1199"/>
      <c r="D253" s="1199"/>
      <c r="E253" s="1199"/>
      <c r="F253" s="1199"/>
      <c r="G253" s="1199"/>
      <c r="H253" s="1199"/>
      <c r="I253" s="1199"/>
      <c r="J253" s="1199"/>
      <c r="K253" s="1199"/>
      <c r="L253" s="1199"/>
      <c r="M253" s="1199"/>
      <c r="N253" s="1199"/>
      <c r="O253" s="1199"/>
      <c r="P253" s="1199"/>
      <c r="Q253" s="1199"/>
      <c r="R253" s="1199"/>
      <c r="S253" s="1199"/>
      <c r="T253" s="1199"/>
      <c r="U253" s="1199"/>
      <c r="V253" s="1199"/>
      <c r="W253" s="1199"/>
      <c r="X253" s="1199"/>
      <c r="Y253" s="1199"/>
      <c r="Z253" s="1199"/>
    </row>
    <row r="254" spans="1:26" ht="15.75" customHeight="1" x14ac:dyDescent="0.25">
      <c r="A254" s="1199"/>
      <c r="B254" s="1200"/>
      <c r="C254" s="1199"/>
      <c r="D254" s="1199"/>
      <c r="E254" s="1199"/>
      <c r="F254" s="1199"/>
      <c r="G254" s="1199"/>
      <c r="H254" s="1199"/>
      <c r="I254" s="1199"/>
      <c r="J254" s="1199"/>
      <c r="K254" s="1199"/>
      <c r="L254" s="1199"/>
      <c r="M254" s="1199"/>
      <c r="N254" s="1199"/>
      <c r="O254" s="1199"/>
      <c r="P254" s="1199"/>
      <c r="Q254" s="1199"/>
      <c r="R254" s="1199"/>
      <c r="S254" s="1199"/>
      <c r="T254" s="1199"/>
      <c r="U254" s="1199"/>
      <c r="V254" s="1199"/>
      <c r="W254" s="1199"/>
      <c r="X254" s="1199"/>
      <c r="Y254" s="1199"/>
      <c r="Z254" s="1199"/>
    </row>
    <row r="255" spans="1:26" ht="15.75" customHeight="1" x14ac:dyDescent="0.25">
      <c r="A255" s="1199"/>
      <c r="B255" s="1200"/>
      <c r="C255" s="1199"/>
      <c r="D255" s="1199"/>
      <c r="E255" s="1199"/>
      <c r="F255" s="1199"/>
      <c r="G255" s="1199"/>
      <c r="H255" s="1199"/>
      <c r="I255" s="1199"/>
      <c r="J255" s="1199"/>
      <c r="K255" s="1199"/>
      <c r="L255" s="1199"/>
      <c r="M255" s="1199"/>
      <c r="N255" s="1199"/>
      <c r="O255" s="1199"/>
      <c r="P255" s="1199"/>
      <c r="Q255" s="1199"/>
      <c r="R255" s="1199"/>
      <c r="S255" s="1199"/>
      <c r="T255" s="1199"/>
      <c r="U255" s="1199"/>
      <c r="V255" s="1199"/>
      <c r="W255" s="1199"/>
      <c r="X255" s="1199"/>
      <c r="Y255" s="1199"/>
      <c r="Z255" s="1199"/>
    </row>
    <row r="256" spans="1:26" ht="15.75" customHeight="1" x14ac:dyDescent="0.25">
      <c r="A256" s="1199"/>
      <c r="B256" s="1200"/>
      <c r="C256" s="1199"/>
      <c r="D256" s="1199"/>
      <c r="E256" s="1199"/>
      <c r="F256" s="1199"/>
      <c r="G256" s="1199"/>
      <c r="H256" s="1199"/>
      <c r="I256" s="1199"/>
      <c r="J256" s="1199"/>
      <c r="K256" s="1199"/>
      <c r="L256" s="1199"/>
      <c r="M256" s="1199"/>
      <c r="N256" s="1199"/>
      <c r="O256" s="1199"/>
      <c r="P256" s="1199"/>
      <c r="Q256" s="1199"/>
      <c r="R256" s="1199"/>
      <c r="S256" s="1199"/>
      <c r="T256" s="1199"/>
      <c r="U256" s="1199"/>
      <c r="V256" s="1199"/>
      <c r="W256" s="1199"/>
      <c r="X256" s="1199"/>
      <c r="Y256" s="1199"/>
      <c r="Z256" s="1199"/>
    </row>
    <row r="257" spans="1:26" ht="15.75" customHeight="1" x14ac:dyDescent="0.25">
      <c r="A257" s="1199"/>
      <c r="B257" s="1200"/>
      <c r="C257" s="1199"/>
      <c r="D257" s="1199"/>
      <c r="E257" s="1199"/>
      <c r="F257" s="1199"/>
      <c r="G257" s="1199"/>
      <c r="H257" s="1199"/>
      <c r="I257" s="1199"/>
      <c r="J257" s="1199"/>
      <c r="K257" s="1199"/>
      <c r="L257" s="1199"/>
      <c r="M257" s="1199"/>
      <c r="N257" s="1199"/>
      <c r="O257" s="1199"/>
      <c r="P257" s="1199"/>
      <c r="Q257" s="1199"/>
      <c r="R257" s="1199"/>
      <c r="S257" s="1199"/>
      <c r="T257" s="1199"/>
      <c r="U257" s="1199"/>
      <c r="V257" s="1199"/>
      <c r="W257" s="1199"/>
      <c r="X257" s="1199"/>
      <c r="Y257" s="1199"/>
      <c r="Z257" s="1199"/>
    </row>
    <row r="258" spans="1:26" ht="15.75" customHeight="1" x14ac:dyDescent="0.25">
      <c r="A258" s="1199"/>
      <c r="B258" s="1200"/>
      <c r="C258" s="1199"/>
      <c r="D258" s="1199"/>
      <c r="E258" s="1199"/>
      <c r="F258" s="1199"/>
      <c r="G258" s="1199"/>
      <c r="H258" s="1199"/>
      <c r="I258" s="1199"/>
      <c r="J258" s="1199"/>
      <c r="K258" s="1199"/>
      <c r="L258" s="1199"/>
      <c r="M258" s="1199"/>
      <c r="N258" s="1199"/>
      <c r="O258" s="1199"/>
      <c r="P258" s="1199"/>
      <c r="Q258" s="1199"/>
      <c r="R258" s="1199"/>
      <c r="S258" s="1199"/>
      <c r="T258" s="1199"/>
      <c r="U258" s="1199"/>
      <c r="V258" s="1199"/>
      <c r="W258" s="1199"/>
      <c r="X258" s="1199"/>
      <c r="Y258" s="1199"/>
      <c r="Z258" s="1199"/>
    </row>
    <row r="259" spans="1:26" ht="15.75" customHeight="1" x14ac:dyDescent="0.25">
      <c r="A259" s="1199"/>
      <c r="B259" s="1200"/>
      <c r="C259" s="1199"/>
      <c r="D259" s="1199"/>
      <c r="E259" s="1199"/>
      <c r="F259" s="1199"/>
      <c r="G259" s="1199"/>
      <c r="H259" s="1199"/>
      <c r="I259" s="1199"/>
      <c r="J259" s="1199"/>
      <c r="K259" s="1199"/>
      <c r="L259" s="1199"/>
      <c r="M259" s="1199"/>
      <c r="N259" s="1199"/>
      <c r="O259" s="1199"/>
      <c r="P259" s="1199"/>
      <c r="Q259" s="1199"/>
      <c r="R259" s="1199"/>
      <c r="S259" s="1199"/>
      <c r="T259" s="1199"/>
      <c r="U259" s="1199"/>
      <c r="V259" s="1199"/>
      <c r="W259" s="1199"/>
      <c r="X259" s="1199"/>
      <c r="Y259" s="1199"/>
      <c r="Z259" s="1199"/>
    </row>
    <row r="260" spans="1:26" ht="15.75" customHeight="1" x14ac:dyDescent="0.25">
      <c r="A260" s="1199"/>
      <c r="B260" s="1200"/>
      <c r="C260" s="1199"/>
      <c r="D260" s="1199"/>
      <c r="E260" s="1199"/>
      <c r="F260" s="1199"/>
      <c r="G260" s="1199"/>
      <c r="H260" s="1199"/>
      <c r="I260" s="1199"/>
      <c r="J260" s="1199"/>
      <c r="K260" s="1199"/>
      <c r="L260" s="1199"/>
      <c r="M260" s="1199"/>
      <c r="N260" s="1199"/>
      <c r="O260" s="1199"/>
      <c r="P260" s="1199"/>
      <c r="Q260" s="1199"/>
      <c r="R260" s="1199"/>
      <c r="S260" s="1199"/>
      <c r="T260" s="1199"/>
      <c r="U260" s="1199"/>
      <c r="V260" s="1199"/>
      <c r="W260" s="1199"/>
      <c r="X260" s="1199"/>
      <c r="Y260" s="1199"/>
      <c r="Z260" s="1199"/>
    </row>
    <row r="261" spans="1:26" ht="15.75" customHeight="1" x14ac:dyDescent="0.25">
      <c r="A261" s="1199"/>
      <c r="B261" s="1200"/>
      <c r="C261" s="1199"/>
      <c r="D261" s="1199"/>
      <c r="E261" s="1199"/>
      <c r="F261" s="1199"/>
      <c r="G261" s="1199"/>
      <c r="H261" s="1199"/>
      <c r="I261" s="1199"/>
      <c r="J261" s="1199"/>
      <c r="K261" s="1199"/>
      <c r="L261" s="1199"/>
      <c r="M261" s="1199"/>
      <c r="N261" s="1199"/>
      <c r="O261" s="1199"/>
      <c r="P261" s="1199"/>
      <c r="Q261" s="1199"/>
      <c r="R261" s="1199"/>
      <c r="S261" s="1199"/>
      <c r="T261" s="1199"/>
      <c r="U261" s="1199"/>
      <c r="V261" s="1199"/>
      <c r="W261" s="1199"/>
      <c r="X261" s="1199"/>
      <c r="Y261" s="1199"/>
      <c r="Z261" s="1199"/>
    </row>
    <row r="262" spans="1:26" ht="15.75" customHeight="1" x14ac:dyDescent="0.25">
      <c r="A262" s="1199"/>
      <c r="B262" s="1200"/>
      <c r="C262" s="1199"/>
      <c r="D262" s="1199"/>
      <c r="E262" s="1199"/>
      <c r="F262" s="1199"/>
      <c r="G262" s="1199"/>
      <c r="H262" s="1199"/>
      <c r="I262" s="1199"/>
      <c r="J262" s="1199"/>
      <c r="K262" s="1199"/>
      <c r="L262" s="1199"/>
      <c r="M262" s="1199"/>
      <c r="N262" s="1199"/>
      <c r="O262" s="1199"/>
      <c r="P262" s="1199"/>
      <c r="Q262" s="1199"/>
      <c r="R262" s="1199"/>
      <c r="S262" s="1199"/>
      <c r="T262" s="1199"/>
      <c r="U262" s="1199"/>
      <c r="V262" s="1199"/>
      <c r="W262" s="1199"/>
      <c r="X262" s="1199"/>
      <c r="Y262" s="1199"/>
      <c r="Z262" s="1199"/>
    </row>
    <row r="263" spans="1:26" ht="15.75" customHeight="1" x14ac:dyDescent="0.25">
      <c r="A263" s="1199"/>
      <c r="B263" s="1200"/>
      <c r="C263" s="1199"/>
      <c r="D263" s="1199"/>
      <c r="E263" s="1199"/>
      <c r="F263" s="1199"/>
      <c r="G263" s="1199"/>
      <c r="H263" s="1199"/>
      <c r="I263" s="1199"/>
      <c r="J263" s="1199"/>
      <c r="K263" s="1199"/>
      <c r="L263" s="1199"/>
      <c r="M263" s="1199"/>
      <c r="N263" s="1199"/>
      <c r="O263" s="1199"/>
      <c r="P263" s="1199"/>
      <c r="Q263" s="1199"/>
      <c r="R263" s="1199"/>
      <c r="S263" s="1199"/>
      <c r="T263" s="1199"/>
      <c r="U263" s="1199"/>
      <c r="V263" s="1199"/>
      <c r="W263" s="1199"/>
      <c r="X263" s="1199"/>
      <c r="Y263" s="1199"/>
      <c r="Z263" s="1199"/>
    </row>
    <row r="264" spans="1:26" ht="15.75" customHeight="1" x14ac:dyDescent="0.25">
      <c r="A264" s="1199"/>
      <c r="B264" s="1200"/>
      <c r="C264" s="1199"/>
      <c r="D264" s="1199"/>
      <c r="E264" s="1199"/>
      <c r="F264" s="1199"/>
      <c r="G264" s="1199"/>
      <c r="H264" s="1199"/>
      <c r="I264" s="1199"/>
      <c r="J264" s="1199"/>
      <c r="K264" s="1199"/>
      <c r="L264" s="1199"/>
      <c r="M264" s="1199"/>
      <c r="N264" s="1199"/>
      <c r="O264" s="1199"/>
      <c r="P264" s="1199"/>
      <c r="Q264" s="1199"/>
      <c r="R264" s="1199"/>
      <c r="S264" s="1199"/>
      <c r="T264" s="1199"/>
      <c r="U264" s="1199"/>
      <c r="V264" s="1199"/>
      <c r="W264" s="1199"/>
      <c r="X264" s="1199"/>
      <c r="Y264" s="1199"/>
      <c r="Z264" s="1199"/>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8">
    <mergeCell ref="C52:M52"/>
    <mergeCell ref="C53:M53"/>
    <mergeCell ref="F48:F49"/>
    <mergeCell ref="G48:J49"/>
    <mergeCell ref="L48:M49"/>
    <mergeCell ref="C51:M51"/>
    <mergeCell ref="A55:A60"/>
    <mergeCell ref="A61:A63"/>
    <mergeCell ref="B14:B15"/>
    <mergeCell ref="C14:D14"/>
    <mergeCell ref="A16:A54"/>
    <mergeCell ref="B18:B24"/>
    <mergeCell ref="B25:B28"/>
    <mergeCell ref="B32:B34"/>
    <mergeCell ref="C16:M16"/>
    <mergeCell ref="C17:M17"/>
    <mergeCell ref="B35:B46"/>
    <mergeCell ref="C61:M61"/>
    <mergeCell ref="C62:M62"/>
    <mergeCell ref="C63:M63"/>
    <mergeCell ref="B47:B50"/>
    <mergeCell ref="A2:A15"/>
    <mergeCell ref="C64:M64"/>
    <mergeCell ref="C54:M54"/>
    <mergeCell ref="C55:M55"/>
    <mergeCell ref="C56:M56"/>
    <mergeCell ref="C57:M57"/>
    <mergeCell ref="C58:M58"/>
    <mergeCell ref="C59:M59"/>
    <mergeCell ref="C60:M60"/>
    <mergeCell ref="C2:M2"/>
    <mergeCell ref="C3:M3"/>
    <mergeCell ref="F4:G4"/>
    <mergeCell ref="C5:M5"/>
    <mergeCell ref="I7:M7"/>
    <mergeCell ref="B8:B10"/>
    <mergeCell ref="C13:M13"/>
    <mergeCell ref="F14:M14"/>
    <mergeCell ref="C15:M15"/>
    <mergeCell ref="C7:D7"/>
    <mergeCell ref="C9:D9"/>
    <mergeCell ref="C10:D10"/>
    <mergeCell ref="F10:G10"/>
    <mergeCell ref="I10:J10"/>
    <mergeCell ref="C11:M11"/>
    <mergeCell ref="F9:G9"/>
    <mergeCell ref="I9:J9"/>
    <mergeCell ref="C12:M12"/>
  </mergeCells>
  <dataValidations count="1">
    <dataValidation type="list" allowBlank="1" showErrorMessage="1" sqref="I7" xr:uid="{00000000-0002-0000-3200-000000000000}">
      <formula1>INDIRECT($C$7)</formula1>
    </dataValidation>
  </dataValidation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002"/>
  <sheetViews>
    <sheetView topLeftCell="A3" zoomScaleNormal="100" workbookViewId="0">
      <selection activeCell="C16" sqref="C16:M16"/>
    </sheetView>
  </sheetViews>
  <sheetFormatPr baseColWidth="10" defaultColWidth="12.625" defaultRowHeight="15" customHeight="1" x14ac:dyDescent="0.2"/>
  <cols>
    <col min="1" max="1" width="22" style="1198" customWidth="1"/>
    <col min="2" max="2" width="38.125" style="1198" customWidth="1"/>
    <col min="3" max="3" width="19.125" style="1198" customWidth="1"/>
    <col min="4" max="4" width="9.625" style="1198" customWidth="1"/>
    <col min="5" max="5" width="14.125" style="1198" customWidth="1"/>
    <col min="6" max="11" width="10" style="1198" customWidth="1"/>
    <col min="12" max="12" width="15.625" style="1198" customWidth="1"/>
    <col min="13" max="13" width="20.125" style="1198" customWidth="1"/>
    <col min="14" max="26" width="9.125" style="1198" customWidth="1"/>
    <col min="27" max="16384" width="12.625" style="1198"/>
  </cols>
  <sheetData>
    <row r="1" spans="1:26" ht="39.75" customHeight="1" x14ac:dyDescent="0.25">
      <c r="A1" s="1254"/>
      <c r="B1" s="1266" t="s">
        <v>1118</v>
      </c>
      <c r="C1" s="1252"/>
      <c r="D1" s="1252"/>
      <c r="E1" s="1252"/>
      <c r="F1" s="1252"/>
      <c r="G1" s="1252"/>
      <c r="H1" s="1252"/>
      <c r="I1" s="1252"/>
      <c r="J1" s="1252"/>
      <c r="K1" s="1252"/>
      <c r="L1" s="1252"/>
      <c r="M1" s="1251"/>
      <c r="N1" s="1199"/>
      <c r="O1" s="1199"/>
      <c r="P1" s="1199"/>
      <c r="Q1" s="1199"/>
      <c r="R1" s="1199"/>
      <c r="S1" s="1199"/>
      <c r="T1" s="1199"/>
      <c r="U1" s="1199"/>
      <c r="V1" s="1199"/>
      <c r="W1" s="1199"/>
      <c r="X1" s="1199"/>
      <c r="Y1" s="1199"/>
      <c r="Z1" s="1199"/>
    </row>
    <row r="2" spans="1:26" ht="26.25" customHeight="1" x14ac:dyDescent="0.25">
      <c r="A2" s="1988" t="s">
        <v>561</v>
      </c>
      <c r="B2" s="1250" t="s">
        <v>562</v>
      </c>
      <c r="C2" s="1978" t="s">
        <v>1129</v>
      </c>
      <c r="D2" s="1968"/>
      <c r="E2" s="1968"/>
      <c r="F2" s="1968"/>
      <c r="G2" s="1968"/>
      <c r="H2" s="1968"/>
      <c r="I2" s="1968"/>
      <c r="J2" s="1968"/>
      <c r="K2" s="1968"/>
      <c r="L2" s="1968"/>
      <c r="M2" s="1979"/>
      <c r="N2" s="1199"/>
      <c r="O2" s="1199"/>
      <c r="P2" s="1199"/>
      <c r="Q2" s="1199"/>
      <c r="R2" s="1199"/>
      <c r="S2" s="1199"/>
      <c r="T2" s="1199"/>
      <c r="U2" s="1199"/>
      <c r="V2" s="1199"/>
      <c r="W2" s="1199"/>
      <c r="X2" s="1199"/>
      <c r="Y2" s="1199"/>
      <c r="Z2" s="1199"/>
    </row>
    <row r="3" spans="1:26" ht="31.5" customHeight="1" x14ac:dyDescent="0.25">
      <c r="A3" s="1989"/>
      <c r="B3" s="1241" t="s">
        <v>698</v>
      </c>
      <c r="C3" s="1978" t="s">
        <v>1238</v>
      </c>
      <c r="D3" s="1968"/>
      <c r="E3" s="1968"/>
      <c r="F3" s="1968"/>
      <c r="G3" s="1968"/>
      <c r="H3" s="1968"/>
      <c r="I3" s="1968"/>
      <c r="J3" s="1968"/>
      <c r="K3" s="1968"/>
      <c r="L3" s="1968"/>
      <c r="M3" s="1979"/>
      <c r="N3" s="1199"/>
      <c r="O3" s="1199"/>
      <c r="P3" s="1199"/>
      <c r="Q3" s="1199"/>
      <c r="R3" s="1199"/>
      <c r="S3" s="1199"/>
      <c r="T3" s="1199"/>
      <c r="U3" s="1199"/>
      <c r="V3" s="1199"/>
      <c r="W3" s="1199"/>
      <c r="X3" s="1199"/>
      <c r="Y3" s="1199"/>
      <c r="Z3" s="1199"/>
    </row>
    <row r="4" spans="1:26" ht="15.75" customHeight="1" x14ac:dyDescent="0.25">
      <c r="A4" s="1989"/>
      <c r="B4" s="1245" t="s">
        <v>227</v>
      </c>
      <c r="C4" s="1244" t="s">
        <v>96</v>
      </c>
      <c r="D4" s="1249"/>
      <c r="E4" s="1248"/>
      <c r="F4" s="1980" t="s">
        <v>685</v>
      </c>
      <c r="G4" s="1969"/>
      <c r="H4" s="1212" t="s">
        <v>271</v>
      </c>
      <c r="I4" s="1247"/>
      <c r="J4" s="1247"/>
      <c r="K4" s="1247"/>
      <c r="L4" s="1247"/>
      <c r="M4" s="1246"/>
      <c r="N4" s="1199"/>
      <c r="O4" s="1199"/>
      <c r="P4" s="1199"/>
      <c r="Q4" s="1199"/>
      <c r="R4" s="1199"/>
      <c r="S4" s="1199"/>
      <c r="T4" s="1199"/>
      <c r="U4" s="1199"/>
      <c r="V4" s="1199"/>
      <c r="W4" s="1199"/>
      <c r="X4" s="1199"/>
      <c r="Y4" s="1199"/>
      <c r="Z4" s="1199"/>
    </row>
    <row r="5" spans="1:26" ht="15.75" customHeight="1" x14ac:dyDescent="0.25">
      <c r="A5" s="1989"/>
      <c r="B5" s="1245" t="s">
        <v>566</v>
      </c>
      <c r="C5" s="1981" t="s">
        <v>96</v>
      </c>
      <c r="D5" s="1975"/>
      <c r="E5" s="1975"/>
      <c r="F5" s="1975"/>
      <c r="G5" s="1975"/>
      <c r="H5" s="1975"/>
      <c r="I5" s="1975"/>
      <c r="J5" s="1975"/>
      <c r="K5" s="1975"/>
      <c r="L5" s="1975"/>
      <c r="M5" s="1982"/>
      <c r="N5" s="1199"/>
      <c r="O5" s="1199"/>
      <c r="P5" s="1199"/>
      <c r="Q5" s="1199"/>
      <c r="R5" s="1199"/>
      <c r="S5" s="1199"/>
      <c r="T5" s="1199"/>
      <c r="U5" s="1199"/>
      <c r="V5" s="1199"/>
      <c r="W5" s="1199"/>
      <c r="X5" s="1199"/>
      <c r="Y5" s="1199"/>
      <c r="Z5" s="1199"/>
    </row>
    <row r="6" spans="1:26" ht="15.75" customHeight="1" x14ac:dyDescent="0.25">
      <c r="A6" s="1989"/>
      <c r="B6" s="1245" t="s">
        <v>568</v>
      </c>
      <c r="C6" s="1244" t="s">
        <v>96</v>
      </c>
      <c r="D6" s="1243"/>
      <c r="E6" s="1243"/>
      <c r="F6" s="1243"/>
      <c r="G6" s="1243"/>
      <c r="H6" s="1243"/>
      <c r="I6" s="1243"/>
      <c r="J6" s="1243"/>
      <c r="K6" s="1243"/>
      <c r="L6" s="1243"/>
      <c r="M6" s="1242"/>
      <c r="N6" s="1199"/>
      <c r="O6" s="1199"/>
      <c r="P6" s="1199"/>
      <c r="Q6" s="1199"/>
      <c r="R6" s="1199"/>
      <c r="S6" s="1199"/>
      <c r="T6" s="1199"/>
      <c r="U6" s="1199"/>
      <c r="V6" s="1199"/>
      <c r="W6" s="1199"/>
      <c r="X6" s="1199"/>
      <c r="Y6" s="1199"/>
      <c r="Z6" s="1199"/>
    </row>
    <row r="7" spans="1:26" ht="15.75" customHeight="1" x14ac:dyDescent="0.25">
      <c r="A7" s="1989"/>
      <c r="B7" s="1241" t="s">
        <v>570</v>
      </c>
      <c r="C7" s="1971" t="s">
        <v>25</v>
      </c>
      <c r="D7" s="1968"/>
      <c r="E7" s="1212"/>
      <c r="F7" s="1212"/>
      <c r="G7" s="1220"/>
      <c r="H7" s="1240" t="s">
        <v>231</v>
      </c>
      <c r="I7" s="1983" t="s">
        <v>41</v>
      </c>
      <c r="J7" s="1984"/>
      <c r="K7" s="1984"/>
      <c r="L7" s="1984"/>
      <c r="M7" s="1985"/>
      <c r="N7" s="1199"/>
      <c r="O7" s="1199"/>
      <c r="P7" s="1199"/>
      <c r="Q7" s="1199"/>
      <c r="R7" s="1199"/>
      <c r="S7" s="1199"/>
      <c r="T7" s="1199"/>
      <c r="U7" s="1199"/>
      <c r="V7" s="1199"/>
      <c r="W7" s="1199"/>
      <c r="X7" s="1199"/>
      <c r="Y7" s="1199"/>
      <c r="Z7" s="1199"/>
    </row>
    <row r="8" spans="1:26" ht="15.75" customHeight="1" x14ac:dyDescent="0.25">
      <c r="A8" s="1989"/>
      <c r="B8" s="1965" t="s">
        <v>571</v>
      </c>
      <c r="C8" s="1226"/>
      <c r="D8" s="1226"/>
      <c r="E8" s="1239"/>
      <c r="F8" s="1239"/>
      <c r="G8" s="1239"/>
      <c r="H8" s="1239"/>
      <c r="I8" s="1226"/>
      <c r="J8" s="1226"/>
      <c r="K8" s="1226"/>
      <c r="L8" s="1209"/>
      <c r="M8" s="1208"/>
      <c r="N8" s="1199"/>
      <c r="O8" s="1199"/>
      <c r="P8" s="1199"/>
      <c r="Q8" s="1199"/>
      <c r="R8" s="1199"/>
      <c r="S8" s="1199"/>
      <c r="T8" s="1199"/>
      <c r="U8" s="1199"/>
      <c r="V8" s="1199"/>
      <c r="W8" s="1199"/>
      <c r="X8" s="1199"/>
      <c r="Y8" s="1199"/>
      <c r="Z8" s="1199"/>
    </row>
    <row r="9" spans="1:26" ht="15.75" x14ac:dyDescent="0.25">
      <c r="A9" s="1989"/>
      <c r="B9" s="1966"/>
      <c r="C9" s="2012" t="s">
        <v>680</v>
      </c>
      <c r="D9" s="2013"/>
      <c r="E9" s="1226"/>
      <c r="F9" s="1977"/>
      <c r="G9" s="1973"/>
      <c r="H9" s="1226"/>
      <c r="I9" s="1977"/>
      <c r="J9" s="1973"/>
      <c r="K9" s="1226"/>
      <c r="L9" s="1209"/>
      <c r="M9" s="1208"/>
      <c r="N9" s="1199"/>
      <c r="O9" s="1199"/>
      <c r="P9" s="1199"/>
      <c r="Q9" s="1199"/>
      <c r="R9" s="1199"/>
      <c r="S9" s="1199"/>
      <c r="T9" s="1199"/>
      <c r="U9" s="1199"/>
      <c r="V9" s="1199"/>
      <c r="W9" s="1199"/>
      <c r="X9" s="1199"/>
      <c r="Y9" s="1199"/>
      <c r="Z9" s="1199"/>
    </row>
    <row r="10" spans="1:26" ht="16.350000000000001" customHeight="1" x14ac:dyDescent="0.25">
      <c r="A10" s="1989"/>
      <c r="B10" s="1966"/>
      <c r="C10" s="1974" t="s">
        <v>231</v>
      </c>
      <c r="D10" s="1975"/>
      <c r="E10" s="1226"/>
      <c r="F10" s="1974" t="s">
        <v>231</v>
      </c>
      <c r="G10" s="1975"/>
      <c r="H10" s="1226"/>
      <c r="I10" s="1974" t="s">
        <v>231</v>
      </c>
      <c r="J10" s="1975"/>
      <c r="K10" s="1226"/>
      <c r="L10" s="1209"/>
      <c r="M10" s="1208"/>
      <c r="N10" s="1199"/>
      <c r="O10" s="1199"/>
      <c r="P10" s="1199"/>
      <c r="Q10" s="1199"/>
      <c r="R10" s="1199"/>
      <c r="S10" s="1199"/>
      <c r="T10" s="1199"/>
      <c r="U10" s="1199"/>
      <c r="V10" s="1199"/>
      <c r="W10" s="1199"/>
      <c r="X10" s="1199"/>
      <c r="Y10" s="1199"/>
      <c r="Z10" s="1199"/>
    </row>
    <row r="11" spans="1:26" ht="45" customHeight="1" x14ac:dyDescent="0.25">
      <c r="A11" s="1989"/>
      <c r="B11" s="1238" t="s">
        <v>576</v>
      </c>
      <c r="C11" s="2014" t="s">
        <v>1254</v>
      </c>
      <c r="D11" s="1973"/>
      <c r="E11" s="1973"/>
      <c r="F11" s="1973"/>
      <c r="G11" s="1973"/>
      <c r="H11" s="1973"/>
      <c r="I11" s="1973"/>
      <c r="J11" s="1973"/>
      <c r="K11" s="1973"/>
      <c r="L11" s="1973"/>
      <c r="M11" s="2004"/>
      <c r="N11" s="1199"/>
      <c r="O11" s="1199"/>
      <c r="P11" s="1199"/>
      <c r="Q11" s="1199"/>
      <c r="R11" s="1199"/>
      <c r="S11" s="1199"/>
      <c r="T11" s="1199"/>
      <c r="U11" s="1199"/>
      <c r="V11" s="1199"/>
      <c r="W11" s="1199"/>
      <c r="X11" s="1199"/>
      <c r="Y11" s="1199"/>
      <c r="Z11" s="1199"/>
    </row>
    <row r="12" spans="1:26" ht="62.25" customHeight="1" x14ac:dyDescent="0.25">
      <c r="A12" s="1989"/>
      <c r="B12" s="1207" t="s">
        <v>704</v>
      </c>
      <c r="C12" s="2014" t="s">
        <v>1255</v>
      </c>
      <c r="D12" s="1973"/>
      <c r="E12" s="1973"/>
      <c r="F12" s="1973"/>
      <c r="G12" s="1973"/>
      <c r="H12" s="1973"/>
      <c r="I12" s="1973"/>
      <c r="J12" s="1973"/>
      <c r="K12" s="1973"/>
      <c r="L12" s="1973"/>
      <c r="M12" s="2004"/>
      <c r="N12" s="1199"/>
      <c r="O12" s="1199"/>
      <c r="P12" s="1199"/>
      <c r="Q12" s="1199"/>
      <c r="R12" s="1199"/>
      <c r="S12" s="1199"/>
      <c r="T12" s="1199"/>
      <c r="U12" s="1199"/>
      <c r="V12" s="1199"/>
      <c r="W12" s="1199"/>
      <c r="X12" s="1199"/>
      <c r="Y12" s="1199"/>
      <c r="Z12" s="1199"/>
    </row>
    <row r="13" spans="1:26" ht="45" customHeight="1" x14ac:dyDescent="0.25">
      <c r="A13" s="1989"/>
      <c r="B13" s="1238" t="s">
        <v>705</v>
      </c>
      <c r="C13" s="1262" t="s">
        <v>1237</v>
      </c>
      <c r="D13" s="1263"/>
      <c r="E13" s="1264"/>
      <c r="F13" s="1264"/>
      <c r="G13" s="1264"/>
      <c r="H13" s="1264"/>
      <c r="I13" s="1264"/>
      <c r="J13" s="1264"/>
      <c r="K13" s="1264"/>
      <c r="L13" s="1264"/>
      <c r="M13" s="1264"/>
      <c r="N13" s="1265"/>
      <c r="O13" s="1199"/>
      <c r="P13" s="1199"/>
      <c r="Q13" s="1199"/>
      <c r="R13" s="1199"/>
      <c r="S13" s="1199"/>
      <c r="T13" s="1199"/>
      <c r="U13" s="1199"/>
      <c r="V13" s="1199"/>
      <c r="W13" s="1199"/>
      <c r="X13" s="1199"/>
      <c r="Y13" s="1199"/>
      <c r="Z13" s="1199"/>
    </row>
    <row r="14" spans="1:26" ht="66.75" customHeight="1" x14ac:dyDescent="0.25">
      <c r="A14" s="1989"/>
      <c r="B14" s="1991" t="s">
        <v>707</v>
      </c>
      <c r="C14" s="2009" t="s">
        <v>1399</v>
      </c>
      <c r="D14" s="1969"/>
      <c r="E14" s="1237" t="s">
        <v>109</v>
      </c>
      <c r="F14" s="2015" t="s">
        <v>111</v>
      </c>
      <c r="G14" s="1968"/>
      <c r="H14" s="1968"/>
      <c r="I14" s="1968"/>
      <c r="J14" s="1968"/>
      <c r="K14" s="1968"/>
      <c r="L14" s="1968"/>
      <c r="M14" s="1969"/>
      <c r="N14" s="1199"/>
      <c r="O14" s="1199"/>
      <c r="P14" s="1199"/>
      <c r="Q14" s="1199"/>
      <c r="R14" s="1199"/>
      <c r="S14" s="1199"/>
      <c r="T14" s="1199"/>
      <c r="U14" s="1199"/>
      <c r="V14" s="1199"/>
      <c r="W14" s="1199"/>
      <c r="X14" s="1199"/>
      <c r="Y14" s="1199"/>
      <c r="Z14" s="1199"/>
    </row>
    <row r="15" spans="1:26" ht="15.75" customHeight="1" x14ac:dyDescent="0.25">
      <c r="A15" s="1989"/>
      <c r="B15" s="1992"/>
      <c r="C15" s="1970"/>
      <c r="D15" s="1968"/>
      <c r="E15" s="1968"/>
      <c r="F15" s="1968"/>
      <c r="G15" s="1968"/>
      <c r="H15" s="1968"/>
      <c r="I15" s="1968"/>
      <c r="J15" s="1968"/>
      <c r="K15" s="1968"/>
      <c r="L15" s="1968"/>
      <c r="M15" s="1969"/>
      <c r="N15" s="1199"/>
      <c r="O15" s="1199"/>
      <c r="P15" s="1199"/>
      <c r="Q15" s="1199"/>
      <c r="R15" s="1199"/>
      <c r="S15" s="1199"/>
      <c r="T15" s="1199"/>
      <c r="U15" s="1199"/>
      <c r="V15" s="1199"/>
      <c r="W15" s="1199"/>
      <c r="X15" s="1199"/>
      <c r="Y15" s="1199"/>
      <c r="Z15" s="1199"/>
    </row>
    <row r="16" spans="1:26" ht="15.75" customHeight="1" x14ac:dyDescent="0.25">
      <c r="A16" s="1993" t="s">
        <v>578</v>
      </c>
      <c r="B16" s="1236" t="s">
        <v>218</v>
      </c>
      <c r="C16" s="1996" t="s">
        <v>11</v>
      </c>
      <c r="D16" s="1968"/>
      <c r="E16" s="1968"/>
      <c r="F16" s="1968"/>
      <c r="G16" s="1968"/>
      <c r="H16" s="1968"/>
      <c r="I16" s="1968"/>
      <c r="J16" s="1968"/>
      <c r="K16" s="1968"/>
      <c r="L16" s="1968"/>
      <c r="M16" s="1969"/>
      <c r="N16" s="1199"/>
      <c r="O16" s="1199"/>
      <c r="P16" s="1199"/>
      <c r="Q16" s="1199"/>
      <c r="R16" s="1199"/>
      <c r="S16" s="1199"/>
      <c r="T16" s="1199"/>
      <c r="U16" s="1199"/>
      <c r="V16" s="1199"/>
      <c r="W16" s="1199"/>
      <c r="X16" s="1199"/>
      <c r="Y16" s="1199"/>
      <c r="Z16" s="1199"/>
    </row>
    <row r="17" spans="1:26" ht="32.25" customHeight="1" x14ac:dyDescent="0.3">
      <c r="A17" s="1989"/>
      <c r="B17" s="1206" t="s">
        <v>709</v>
      </c>
      <c r="C17" s="2010" t="s">
        <v>1245</v>
      </c>
      <c r="D17" s="2011"/>
      <c r="E17" s="2011"/>
      <c r="F17" s="2011"/>
      <c r="G17" s="2011"/>
      <c r="H17" s="2011"/>
      <c r="I17" s="2011"/>
      <c r="J17" s="2011"/>
      <c r="K17" s="2011"/>
      <c r="L17" s="2011"/>
      <c r="M17" s="2011"/>
      <c r="N17" s="1199"/>
      <c r="O17" s="1199"/>
      <c r="P17" s="1199"/>
      <c r="Q17" s="1199"/>
      <c r="R17" s="1199"/>
      <c r="S17" s="1199"/>
      <c r="T17" s="1199"/>
      <c r="U17" s="1199"/>
      <c r="V17" s="1199"/>
      <c r="W17" s="1199"/>
      <c r="X17" s="1199"/>
      <c r="Y17" s="1199"/>
      <c r="Z17" s="1199"/>
    </row>
    <row r="18" spans="1:26" ht="8.25" customHeight="1" x14ac:dyDescent="0.25">
      <c r="A18" s="1989"/>
      <c r="B18" s="1994" t="s">
        <v>579</v>
      </c>
      <c r="C18" s="1209"/>
      <c r="D18" s="1209"/>
      <c r="E18" s="1209"/>
      <c r="F18" s="1209"/>
      <c r="G18" s="1209"/>
      <c r="H18" s="1209"/>
      <c r="I18" s="1209"/>
      <c r="J18" s="1209"/>
      <c r="K18" s="1209"/>
      <c r="L18" s="1209"/>
      <c r="M18" s="1208"/>
      <c r="N18" s="1199"/>
      <c r="O18" s="1199"/>
      <c r="P18" s="1199"/>
      <c r="Q18" s="1199"/>
      <c r="R18" s="1199"/>
      <c r="S18" s="1199"/>
      <c r="T18" s="1199"/>
      <c r="U18" s="1199"/>
      <c r="V18" s="1199"/>
      <c r="W18" s="1199"/>
      <c r="X18" s="1199"/>
      <c r="Y18" s="1199"/>
      <c r="Z18" s="1199"/>
    </row>
    <row r="19" spans="1:26" ht="9" customHeight="1" x14ac:dyDescent="0.25">
      <c r="A19" s="1989"/>
      <c r="B19" s="1966"/>
      <c r="C19" s="1209"/>
      <c r="D19" s="1210"/>
      <c r="E19" s="1209"/>
      <c r="F19" s="1210"/>
      <c r="G19" s="1209"/>
      <c r="H19" s="1210"/>
      <c r="I19" s="1209"/>
      <c r="J19" s="1210"/>
      <c r="K19" s="1209"/>
      <c r="L19" s="1209"/>
      <c r="M19" s="1208"/>
      <c r="N19" s="1199"/>
      <c r="O19" s="1199"/>
      <c r="P19" s="1199"/>
      <c r="Q19" s="1199"/>
      <c r="R19" s="1199"/>
      <c r="S19" s="1199"/>
      <c r="T19" s="1199"/>
      <c r="U19" s="1199"/>
      <c r="V19" s="1199"/>
      <c r="W19" s="1199"/>
      <c r="X19" s="1199"/>
      <c r="Y19" s="1199"/>
      <c r="Z19" s="1199"/>
    </row>
    <row r="20" spans="1:26" ht="15.75" customHeight="1" x14ac:dyDescent="0.25">
      <c r="A20" s="1989"/>
      <c r="B20" s="1966"/>
      <c r="C20" s="1219" t="s">
        <v>580</v>
      </c>
      <c r="D20" s="1235"/>
      <c r="E20" s="1219" t="s">
        <v>581</v>
      </c>
      <c r="F20" s="1235"/>
      <c r="G20" s="1219" t="s">
        <v>582</v>
      </c>
      <c r="H20" s="1235"/>
      <c r="I20" s="1219" t="s">
        <v>583</v>
      </c>
      <c r="J20" s="1231"/>
      <c r="K20" s="1219"/>
      <c r="L20" s="1219"/>
      <c r="M20" s="1208"/>
      <c r="N20" s="1199"/>
      <c r="O20" s="1199"/>
      <c r="P20" s="1199"/>
      <c r="Q20" s="1199"/>
      <c r="R20" s="1199"/>
      <c r="S20" s="1199"/>
      <c r="T20" s="1199"/>
      <c r="U20" s="1199"/>
      <c r="V20" s="1199"/>
      <c r="W20" s="1199"/>
      <c r="X20" s="1199"/>
      <c r="Y20" s="1199"/>
      <c r="Z20" s="1199"/>
    </row>
    <row r="21" spans="1:26" ht="15.75" customHeight="1" x14ac:dyDescent="0.25">
      <c r="A21" s="1989"/>
      <c r="B21" s="1966"/>
      <c r="C21" s="1219" t="s">
        <v>584</v>
      </c>
      <c r="D21" s="1211"/>
      <c r="E21" s="1219" t="s">
        <v>585</v>
      </c>
      <c r="F21" s="1231"/>
      <c r="G21" s="1219" t="s">
        <v>586</v>
      </c>
      <c r="H21" s="1231"/>
      <c r="I21" s="1219"/>
      <c r="J21" s="1209"/>
      <c r="K21" s="1219"/>
      <c r="L21" s="1219"/>
      <c r="M21" s="1208"/>
      <c r="N21" s="1199"/>
      <c r="O21" s="1199"/>
      <c r="P21" s="1199"/>
      <c r="Q21" s="1199"/>
      <c r="R21" s="1199"/>
      <c r="S21" s="1199"/>
      <c r="T21" s="1199"/>
      <c r="U21" s="1199"/>
      <c r="V21" s="1199"/>
      <c r="W21" s="1199"/>
      <c r="X21" s="1199"/>
      <c r="Y21" s="1199"/>
      <c r="Z21" s="1199"/>
    </row>
    <row r="22" spans="1:26" ht="15.75" customHeight="1" x14ac:dyDescent="0.25">
      <c r="A22" s="1989"/>
      <c r="B22" s="1966"/>
      <c r="C22" s="1219" t="s">
        <v>587</v>
      </c>
      <c r="D22" s="1211"/>
      <c r="E22" s="1219" t="s">
        <v>588</v>
      </c>
      <c r="F22" s="1211"/>
      <c r="G22" s="1219"/>
      <c r="H22" s="1209"/>
      <c r="I22" s="1219"/>
      <c r="J22" s="1209"/>
      <c r="K22" s="1219"/>
      <c r="L22" s="1219"/>
      <c r="M22" s="1208"/>
      <c r="N22" s="1199"/>
      <c r="O22" s="1199"/>
      <c r="P22" s="1199"/>
      <c r="Q22" s="1199"/>
      <c r="R22" s="1199"/>
      <c r="S22" s="1199"/>
      <c r="T22" s="1199"/>
      <c r="U22" s="1199"/>
      <c r="V22" s="1199"/>
      <c r="W22" s="1199"/>
      <c r="X22" s="1199"/>
      <c r="Y22" s="1199"/>
      <c r="Z22" s="1199"/>
    </row>
    <row r="23" spans="1:26" ht="15.75" customHeight="1" x14ac:dyDescent="0.25">
      <c r="A23" s="1989"/>
      <c r="B23" s="1966"/>
      <c r="C23" s="1219" t="s">
        <v>106</v>
      </c>
      <c r="D23" s="1231" t="s">
        <v>688</v>
      </c>
      <c r="E23" s="1219" t="s">
        <v>590</v>
      </c>
      <c r="F23" s="1217" t="s">
        <v>654</v>
      </c>
      <c r="G23" s="1217"/>
      <c r="H23" s="1217"/>
      <c r="I23" s="1217"/>
      <c r="J23" s="1217"/>
      <c r="K23" s="1217"/>
      <c r="L23" s="1217"/>
      <c r="M23" s="1215"/>
      <c r="N23" s="1199"/>
      <c r="O23" s="1199"/>
      <c r="P23" s="1199"/>
      <c r="Q23" s="1199"/>
      <c r="R23" s="1199"/>
      <c r="S23" s="1199"/>
      <c r="T23" s="1199"/>
      <c r="U23" s="1199"/>
      <c r="V23" s="1199"/>
      <c r="W23" s="1199"/>
      <c r="X23" s="1199"/>
      <c r="Y23" s="1199"/>
      <c r="Z23" s="1199"/>
    </row>
    <row r="24" spans="1:26" ht="9.75" customHeight="1" x14ac:dyDescent="0.25">
      <c r="A24" s="1989"/>
      <c r="B24" s="1995"/>
      <c r="C24" s="1217"/>
      <c r="D24" s="1217"/>
      <c r="E24" s="1217"/>
      <c r="F24" s="1217"/>
      <c r="G24" s="1217"/>
      <c r="H24" s="1217"/>
      <c r="I24" s="1217"/>
      <c r="J24" s="1217"/>
      <c r="K24" s="1217"/>
      <c r="L24" s="1217"/>
      <c r="M24" s="1215"/>
      <c r="N24" s="1199"/>
      <c r="O24" s="1199"/>
      <c r="P24" s="1199"/>
      <c r="Q24" s="1199"/>
      <c r="R24" s="1199"/>
      <c r="S24" s="1199"/>
      <c r="T24" s="1199"/>
      <c r="U24" s="1199"/>
      <c r="V24" s="1199"/>
      <c r="W24" s="1199"/>
      <c r="X24" s="1199"/>
      <c r="Y24" s="1199"/>
      <c r="Z24" s="1199"/>
    </row>
    <row r="25" spans="1:26" ht="15.75" customHeight="1" x14ac:dyDescent="0.25">
      <c r="A25" s="1989"/>
      <c r="B25" s="1994" t="s">
        <v>592</v>
      </c>
      <c r="C25" s="1209"/>
      <c r="D25" s="1209"/>
      <c r="E25" s="1209"/>
      <c r="F25" s="1209"/>
      <c r="G25" s="1209"/>
      <c r="H25" s="1209"/>
      <c r="I25" s="1209"/>
      <c r="J25" s="1209"/>
      <c r="K25" s="1209"/>
      <c r="L25" s="1209"/>
      <c r="M25" s="1208"/>
      <c r="N25" s="1199"/>
      <c r="O25" s="1199"/>
      <c r="P25" s="1199"/>
      <c r="Q25" s="1199"/>
      <c r="R25" s="1199"/>
      <c r="S25" s="1199"/>
      <c r="T25" s="1199"/>
      <c r="U25" s="1199"/>
      <c r="V25" s="1199"/>
      <c r="W25" s="1199"/>
      <c r="X25" s="1199"/>
      <c r="Y25" s="1199"/>
      <c r="Z25" s="1199"/>
    </row>
    <row r="26" spans="1:26" ht="15.75" customHeight="1" x14ac:dyDescent="0.25">
      <c r="A26" s="1989"/>
      <c r="B26" s="1966"/>
      <c r="C26" s="1219" t="s">
        <v>593</v>
      </c>
      <c r="D26" s="1231"/>
      <c r="E26" s="1226"/>
      <c r="F26" s="1219" t="s">
        <v>594</v>
      </c>
      <c r="G26" s="1211"/>
      <c r="H26" s="1226"/>
      <c r="I26" s="1219" t="s">
        <v>595</v>
      </c>
      <c r="J26" s="1211" t="s">
        <v>688</v>
      </c>
      <c r="K26" s="1226"/>
      <c r="L26" s="1209"/>
      <c r="M26" s="1208"/>
      <c r="N26" s="1199"/>
      <c r="O26" s="1199"/>
      <c r="P26" s="1199"/>
      <c r="Q26" s="1199"/>
      <c r="R26" s="1199"/>
      <c r="S26" s="1199"/>
      <c r="T26" s="1199"/>
      <c r="U26" s="1199"/>
      <c r="V26" s="1199"/>
      <c r="W26" s="1199"/>
      <c r="X26" s="1199"/>
      <c r="Y26" s="1199"/>
      <c r="Z26" s="1199"/>
    </row>
    <row r="27" spans="1:26" ht="15.75" customHeight="1" x14ac:dyDescent="0.25">
      <c r="A27" s="1989"/>
      <c r="B27" s="1966"/>
      <c r="C27" s="1219" t="s">
        <v>596</v>
      </c>
      <c r="D27" s="1231"/>
      <c r="E27" s="1209"/>
      <c r="F27" s="1219" t="s">
        <v>597</v>
      </c>
      <c r="G27" s="1231"/>
      <c r="H27" s="1209"/>
      <c r="I27" s="1219"/>
      <c r="J27" s="1209"/>
      <c r="K27" s="1226"/>
      <c r="L27" s="1209"/>
      <c r="M27" s="1208"/>
      <c r="N27" s="1199"/>
      <c r="O27" s="1199"/>
      <c r="P27" s="1199"/>
      <c r="Q27" s="1199"/>
      <c r="R27" s="1199"/>
      <c r="S27" s="1199"/>
      <c r="T27" s="1199"/>
      <c r="U27" s="1199"/>
      <c r="V27" s="1199"/>
      <c r="W27" s="1199"/>
      <c r="X27" s="1199"/>
      <c r="Y27" s="1199"/>
      <c r="Z27" s="1199"/>
    </row>
    <row r="28" spans="1:26" ht="15.75" customHeight="1" x14ac:dyDescent="0.25">
      <c r="A28" s="1989"/>
      <c r="B28" s="1995"/>
      <c r="C28" s="1210"/>
      <c r="D28" s="1210"/>
      <c r="E28" s="1210"/>
      <c r="F28" s="1210"/>
      <c r="G28" s="1210"/>
      <c r="H28" s="1210"/>
      <c r="I28" s="1210"/>
      <c r="J28" s="1210"/>
      <c r="K28" s="1210"/>
      <c r="L28" s="1210"/>
      <c r="M28" s="1221"/>
      <c r="N28" s="1199"/>
      <c r="O28" s="1199"/>
      <c r="P28" s="1199"/>
      <c r="Q28" s="1199"/>
      <c r="R28" s="1199"/>
      <c r="S28" s="1199"/>
      <c r="T28" s="1199"/>
      <c r="U28" s="1199"/>
      <c r="V28" s="1199"/>
      <c r="W28" s="1199"/>
      <c r="X28" s="1199"/>
      <c r="Y28" s="1199"/>
      <c r="Z28" s="1199"/>
    </row>
    <row r="29" spans="1:26" ht="15.75" customHeight="1" x14ac:dyDescent="0.25">
      <c r="A29" s="1989"/>
      <c r="B29" s="1234" t="s">
        <v>598</v>
      </c>
      <c r="C29" s="1226"/>
      <c r="D29" s="1226"/>
      <c r="E29" s="1226"/>
      <c r="F29" s="1226"/>
      <c r="G29" s="1226"/>
      <c r="H29" s="1226"/>
      <c r="I29" s="1226"/>
      <c r="J29" s="1226"/>
      <c r="K29" s="1226"/>
      <c r="L29" s="1226"/>
      <c r="M29" s="1229"/>
      <c r="N29" s="1199"/>
      <c r="O29" s="1199"/>
      <c r="P29" s="1199"/>
      <c r="Q29" s="1199"/>
      <c r="R29" s="1199"/>
      <c r="S29" s="1199"/>
      <c r="T29" s="1199"/>
      <c r="U29" s="1199"/>
      <c r="V29" s="1199"/>
      <c r="W29" s="1199"/>
      <c r="X29" s="1199"/>
      <c r="Y29" s="1199"/>
      <c r="Z29" s="1199"/>
    </row>
    <row r="30" spans="1:26" ht="15.75" customHeight="1" x14ac:dyDescent="0.25">
      <c r="A30" s="1989"/>
      <c r="B30" s="1234"/>
      <c r="C30" s="1233" t="s">
        <v>599</v>
      </c>
      <c r="D30" s="1232"/>
      <c r="E30" s="1226"/>
      <c r="F30" s="1219" t="s">
        <v>600</v>
      </c>
      <c r="G30" s="1231"/>
      <c r="H30" s="1226"/>
      <c r="I30" s="1219" t="s">
        <v>601</v>
      </c>
      <c r="J30" s="1230" t="s">
        <v>1114</v>
      </c>
      <c r="K30" s="1211"/>
      <c r="L30" s="1211"/>
      <c r="M30" s="1229"/>
      <c r="N30" s="1199"/>
      <c r="O30" s="1199"/>
      <c r="P30" s="1199"/>
      <c r="Q30" s="1199"/>
      <c r="R30" s="1199"/>
      <c r="S30" s="1199"/>
      <c r="T30" s="1199"/>
      <c r="U30" s="1199"/>
      <c r="V30" s="1199"/>
      <c r="W30" s="1199"/>
      <c r="X30" s="1199"/>
      <c r="Y30" s="1199"/>
      <c r="Z30" s="1199"/>
    </row>
    <row r="31" spans="1:26" ht="15.75" customHeight="1" x14ac:dyDescent="0.25">
      <c r="A31" s="1989"/>
      <c r="B31" s="1228"/>
      <c r="C31" s="1217"/>
      <c r="D31" s="1217"/>
      <c r="E31" s="1217"/>
      <c r="F31" s="1217"/>
      <c r="G31" s="1217"/>
      <c r="H31" s="1217"/>
      <c r="I31" s="1217"/>
      <c r="J31" s="1217"/>
      <c r="K31" s="1217"/>
      <c r="L31" s="1217"/>
      <c r="M31" s="1215"/>
      <c r="N31" s="1199"/>
      <c r="O31" s="1199"/>
      <c r="P31" s="1199"/>
      <c r="Q31" s="1199"/>
      <c r="R31" s="1199"/>
      <c r="S31" s="1199"/>
      <c r="T31" s="1199"/>
      <c r="U31" s="1199"/>
      <c r="V31" s="1199"/>
      <c r="W31" s="1199"/>
      <c r="X31" s="1199"/>
      <c r="Y31" s="1199"/>
      <c r="Z31" s="1199"/>
    </row>
    <row r="32" spans="1:26" ht="15.75" customHeight="1" x14ac:dyDescent="0.25">
      <c r="A32" s="1989"/>
      <c r="B32" s="1994" t="s">
        <v>602</v>
      </c>
      <c r="C32" s="1222"/>
      <c r="D32" s="1222"/>
      <c r="E32" s="1222"/>
      <c r="F32" s="1222"/>
      <c r="G32" s="1222"/>
      <c r="H32" s="1222"/>
      <c r="I32" s="1222"/>
      <c r="J32" s="1222"/>
      <c r="K32" s="1222"/>
      <c r="L32" s="1209"/>
      <c r="M32" s="1208"/>
      <c r="N32" s="1199"/>
      <c r="O32" s="1199"/>
      <c r="P32" s="1199"/>
      <c r="Q32" s="1199"/>
      <c r="R32" s="1199"/>
      <c r="S32" s="1199"/>
      <c r="T32" s="1199"/>
      <c r="U32" s="1199"/>
      <c r="V32" s="1199"/>
      <c r="W32" s="1199"/>
      <c r="X32" s="1199"/>
      <c r="Y32" s="1199"/>
      <c r="Z32" s="1199"/>
    </row>
    <row r="33" spans="1:26" ht="15.75" customHeight="1" x14ac:dyDescent="0.25">
      <c r="A33" s="1989"/>
      <c r="B33" s="1966"/>
      <c r="C33" s="1226" t="s">
        <v>603</v>
      </c>
      <c r="D33" s="1227">
        <v>2021</v>
      </c>
      <c r="E33" s="1222"/>
      <c r="F33" s="1226" t="s">
        <v>604</v>
      </c>
      <c r="G33" s="1225" t="s">
        <v>1089</v>
      </c>
      <c r="H33" s="1222"/>
      <c r="I33" s="1219"/>
      <c r="J33" s="1222"/>
      <c r="K33" s="1222"/>
      <c r="L33" s="1209"/>
      <c r="M33" s="1208"/>
      <c r="N33" s="1199"/>
      <c r="O33" s="1199"/>
      <c r="P33" s="1199"/>
      <c r="Q33" s="1199"/>
      <c r="R33" s="1199"/>
      <c r="S33" s="1199"/>
      <c r="T33" s="1199"/>
      <c r="U33" s="1199"/>
      <c r="V33" s="1199"/>
      <c r="W33" s="1199"/>
      <c r="X33" s="1199"/>
      <c r="Y33" s="1199"/>
      <c r="Z33" s="1199"/>
    </row>
    <row r="34" spans="1:26" ht="15.75" customHeight="1" x14ac:dyDescent="0.25">
      <c r="A34" s="1989"/>
      <c r="B34" s="1995"/>
      <c r="C34" s="1217"/>
      <c r="D34" s="1224"/>
      <c r="E34" s="1223"/>
      <c r="F34" s="1217"/>
      <c r="G34" s="1223"/>
      <c r="H34" s="1223"/>
      <c r="I34" s="1218"/>
      <c r="J34" s="1222"/>
      <c r="K34" s="1222"/>
      <c r="L34" s="1209"/>
      <c r="M34" s="1221"/>
      <c r="N34" s="1199"/>
      <c r="O34" s="1199"/>
      <c r="P34" s="1199"/>
      <c r="Q34" s="1199"/>
      <c r="R34" s="1199"/>
      <c r="S34" s="1199"/>
      <c r="T34" s="1199"/>
      <c r="U34" s="1199"/>
      <c r="V34" s="1199"/>
      <c r="W34" s="1199"/>
      <c r="X34" s="1199"/>
      <c r="Y34" s="1199"/>
      <c r="Z34" s="1199"/>
    </row>
    <row r="35" spans="1:26" ht="15.75" customHeight="1" x14ac:dyDescent="0.25">
      <c r="A35" s="1989"/>
      <c r="B35" s="1994" t="s">
        <v>605</v>
      </c>
      <c r="C35" s="1212"/>
      <c r="D35" s="1212"/>
      <c r="E35" s="1212"/>
      <c r="F35" s="1212"/>
      <c r="G35" s="1212"/>
      <c r="H35" s="1212"/>
      <c r="I35" s="1212"/>
      <c r="J35" s="1212"/>
      <c r="K35" s="1212"/>
      <c r="L35" s="1212"/>
      <c r="M35" s="1220"/>
      <c r="N35" s="1199"/>
      <c r="O35" s="1199"/>
      <c r="P35" s="1199"/>
      <c r="Q35" s="1199"/>
      <c r="R35" s="1199"/>
      <c r="S35" s="1199"/>
      <c r="T35" s="1199"/>
      <c r="U35" s="1199"/>
      <c r="V35" s="1199"/>
      <c r="W35" s="1199"/>
      <c r="X35" s="1199"/>
      <c r="Y35" s="1199"/>
      <c r="Z35" s="1199"/>
    </row>
    <row r="36" spans="1:26" ht="15.75" customHeight="1" x14ac:dyDescent="0.25">
      <c r="A36" s="1989"/>
      <c r="B36" s="1966"/>
      <c r="C36" s="1219"/>
      <c r="D36" s="1199"/>
      <c r="E36" s="1303">
        <v>2021</v>
      </c>
      <c r="F36" s="1303"/>
      <c r="G36" s="1303">
        <v>2022</v>
      </c>
      <c r="H36" s="1303"/>
      <c r="I36" s="1303">
        <v>2023</v>
      </c>
      <c r="J36" s="1304"/>
      <c r="K36" s="1303">
        <v>2024</v>
      </c>
      <c r="L36" s="1305"/>
      <c r="M36" s="1303">
        <v>2025</v>
      </c>
      <c r="N36" s="1199"/>
      <c r="O36" s="1199"/>
      <c r="P36" s="1199"/>
      <c r="Q36" s="1199"/>
      <c r="R36" s="1199"/>
      <c r="S36" s="1199"/>
      <c r="T36" s="1199"/>
      <c r="U36" s="1199"/>
      <c r="V36" s="1199"/>
      <c r="W36" s="1199"/>
      <c r="X36" s="1199"/>
      <c r="Y36" s="1199"/>
      <c r="Z36" s="1199"/>
    </row>
    <row r="37" spans="1:26" ht="15.75" customHeight="1" x14ac:dyDescent="0.25">
      <c r="A37" s="1989"/>
      <c r="B37" s="1966"/>
      <c r="C37" s="1219"/>
      <c r="D37" s="1199"/>
      <c r="E37" s="1306">
        <v>0.3</v>
      </c>
      <c r="F37" s="1307"/>
      <c r="G37" s="1306">
        <v>0.35</v>
      </c>
      <c r="H37" s="1307"/>
      <c r="I37" s="1306">
        <v>0.4</v>
      </c>
      <c r="J37" s="1305"/>
      <c r="K37" s="1306">
        <v>0.45</v>
      </c>
      <c r="L37" s="1307"/>
      <c r="M37" s="1306">
        <v>0.5</v>
      </c>
      <c r="N37" s="1199"/>
      <c r="O37" s="1199"/>
      <c r="P37" s="1199"/>
      <c r="Q37" s="1199"/>
      <c r="R37" s="1199"/>
      <c r="S37" s="1199"/>
      <c r="T37" s="1199"/>
      <c r="U37" s="1199"/>
      <c r="V37" s="1199"/>
      <c r="W37" s="1199"/>
      <c r="X37" s="1199"/>
      <c r="Y37" s="1199"/>
      <c r="Z37" s="1199"/>
    </row>
    <row r="38" spans="1:26" ht="15.75" customHeight="1" x14ac:dyDescent="0.25">
      <c r="A38" s="1989"/>
      <c r="B38" s="1966"/>
      <c r="C38" s="1219"/>
      <c r="D38" s="1199"/>
      <c r="E38" s="1303">
        <v>2026</v>
      </c>
      <c r="F38" s="1303"/>
      <c r="G38" s="1303">
        <v>2027</v>
      </c>
      <c r="H38" s="1303"/>
      <c r="I38" s="1303">
        <v>2028</v>
      </c>
      <c r="J38" s="1304"/>
      <c r="K38" s="1303">
        <v>2029</v>
      </c>
      <c r="L38" s="1305"/>
      <c r="M38" s="1303">
        <v>2030</v>
      </c>
      <c r="N38" s="1199"/>
      <c r="O38" s="1199"/>
      <c r="P38" s="1199"/>
      <c r="Q38" s="1199"/>
      <c r="R38" s="1199"/>
      <c r="S38" s="1199"/>
      <c r="T38" s="1199"/>
      <c r="U38" s="1199"/>
      <c r="V38" s="1199"/>
      <c r="W38" s="1199"/>
      <c r="X38" s="1199"/>
      <c r="Y38" s="1199"/>
      <c r="Z38" s="1199"/>
    </row>
    <row r="39" spans="1:26" ht="15.75" customHeight="1" x14ac:dyDescent="0.25">
      <c r="A39" s="1989"/>
      <c r="B39" s="1966"/>
      <c r="C39" s="1219"/>
      <c r="D39" s="1199"/>
      <c r="E39" s="1306">
        <v>0.55000000000000004</v>
      </c>
      <c r="F39" s="1307"/>
      <c r="G39" s="1306">
        <v>0.6</v>
      </c>
      <c r="H39" s="1307"/>
      <c r="I39" s="1306">
        <v>0.65</v>
      </c>
      <c r="J39" s="1307"/>
      <c r="K39" s="1308">
        <v>0.7</v>
      </c>
      <c r="L39" s="1305"/>
      <c r="M39" s="1306">
        <v>0.75</v>
      </c>
      <c r="N39" s="1199"/>
      <c r="O39" s="1199"/>
      <c r="P39" s="1199"/>
      <c r="Q39" s="1199"/>
      <c r="R39" s="1199"/>
      <c r="S39" s="1199"/>
      <c r="T39" s="1199"/>
      <c r="U39" s="1199"/>
      <c r="V39" s="1199"/>
      <c r="W39" s="1199"/>
      <c r="X39" s="1199"/>
      <c r="Y39" s="1199"/>
      <c r="Z39" s="1199"/>
    </row>
    <row r="40" spans="1:26" ht="15.75" customHeight="1" x14ac:dyDescent="0.25">
      <c r="A40" s="1989"/>
      <c r="B40" s="1966"/>
      <c r="C40" s="1219"/>
      <c r="D40" s="1199"/>
      <c r="E40" s="1303">
        <v>2031</v>
      </c>
      <c r="F40" s="1303"/>
      <c r="G40" s="1303">
        <v>2032</v>
      </c>
      <c r="H40" s="1303"/>
      <c r="I40" s="1303">
        <v>2033</v>
      </c>
      <c r="J40" s="1304"/>
      <c r="K40" s="1303">
        <v>2034</v>
      </c>
      <c r="L40" s="1305"/>
      <c r="M40" s="1303">
        <v>2035</v>
      </c>
      <c r="N40" s="1199"/>
      <c r="O40" s="1199"/>
      <c r="P40" s="1199"/>
      <c r="Q40" s="1199"/>
      <c r="R40" s="1199"/>
      <c r="S40" s="1199"/>
      <c r="T40" s="1199"/>
      <c r="U40" s="1199"/>
      <c r="V40" s="1199"/>
      <c r="W40" s="1199"/>
      <c r="X40" s="1199"/>
      <c r="Y40" s="1199"/>
      <c r="Z40" s="1199"/>
    </row>
    <row r="41" spans="1:26" ht="15.75" customHeight="1" x14ac:dyDescent="0.25">
      <c r="A41" s="1989"/>
      <c r="B41" s="1966"/>
      <c r="C41" s="1219"/>
      <c r="D41" s="1199"/>
      <c r="E41" s="1306">
        <v>0.8</v>
      </c>
      <c r="F41" s="1307"/>
      <c r="G41" s="1306">
        <v>0.85</v>
      </c>
      <c r="H41" s="1307"/>
      <c r="I41" s="1306">
        <v>0.9</v>
      </c>
      <c r="J41" s="1307"/>
      <c r="K41" s="1306">
        <v>0.95</v>
      </c>
      <c r="L41" s="1305"/>
      <c r="M41" s="1306">
        <v>1</v>
      </c>
      <c r="N41" s="1199"/>
      <c r="O41" s="1199"/>
      <c r="P41" s="1199"/>
      <c r="Q41" s="1199"/>
      <c r="R41" s="1199"/>
      <c r="S41" s="1199"/>
      <c r="T41" s="1199"/>
      <c r="U41" s="1199"/>
      <c r="V41" s="1199"/>
      <c r="W41" s="1199"/>
      <c r="X41" s="1199"/>
      <c r="Y41" s="1199"/>
      <c r="Z41" s="1199"/>
    </row>
    <row r="42" spans="1:26" ht="15.75" customHeight="1" x14ac:dyDescent="0.25">
      <c r="A42" s="1989"/>
      <c r="B42" s="1966"/>
      <c r="C42" s="1219"/>
      <c r="D42" s="1199"/>
      <c r="E42" s="1303">
        <v>2036</v>
      </c>
      <c r="F42" s="1303"/>
      <c r="G42" s="1303">
        <v>2037</v>
      </c>
      <c r="H42" s="1303"/>
      <c r="I42" s="1303">
        <v>2038</v>
      </c>
      <c r="J42" s="1304"/>
      <c r="K42" s="1303">
        <v>2039</v>
      </c>
      <c r="L42" s="1305"/>
      <c r="M42" s="1305"/>
      <c r="N42" s="1199"/>
      <c r="O42" s="1199"/>
      <c r="P42" s="1199"/>
      <c r="Q42" s="1199"/>
      <c r="R42" s="1199"/>
      <c r="S42" s="1199"/>
      <c r="T42" s="1199"/>
      <c r="U42" s="1199"/>
      <c r="V42" s="1199"/>
      <c r="W42" s="1199"/>
      <c r="X42" s="1199"/>
      <c r="Y42" s="1199"/>
      <c r="Z42" s="1199"/>
    </row>
    <row r="43" spans="1:26" ht="15.75" customHeight="1" x14ac:dyDescent="0.25">
      <c r="A43" s="1989"/>
      <c r="B43" s="1966"/>
      <c r="C43" s="1219"/>
      <c r="D43" s="1199"/>
      <c r="E43" s="1306">
        <v>1</v>
      </c>
      <c r="F43" s="1307"/>
      <c r="G43" s="1306">
        <v>1</v>
      </c>
      <c r="H43" s="1307"/>
      <c r="I43" s="1306">
        <v>1</v>
      </c>
      <c r="J43" s="1309"/>
      <c r="K43" s="1306">
        <v>1</v>
      </c>
      <c r="L43" s="1305"/>
      <c r="M43" s="1305"/>
      <c r="N43" s="1199"/>
      <c r="O43" s="1199"/>
      <c r="P43" s="1199"/>
      <c r="Q43" s="1199"/>
      <c r="R43" s="1199"/>
      <c r="S43" s="1199"/>
      <c r="T43" s="1199"/>
      <c r="U43" s="1199"/>
      <c r="V43" s="1199"/>
      <c r="W43" s="1199"/>
      <c r="X43" s="1199"/>
      <c r="Y43" s="1199"/>
      <c r="Z43" s="1199"/>
    </row>
    <row r="44" spans="1:26" ht="15.75" customHeight="1" x14ac:dyDescent="0.25">
      <c r="A44" s="1989"/>
      <c r="B44" s="1966"/>
      <c r="C44" s="1219"/>
      <c r="D44" s="1199"/>
      <c r="E44" s="1502"/>
      <c r="F44" s="1503"/>
      <c r="G44" s="1502"/>
      <c r="H44" s="1503"/>
      <c r="I44" s="1502"/>
      <c r="J44" s="1199"/>
      <c r="K44" s="1502"/>
      <c r="N44" s="1199"/>
      <c r="O44" s="1199"/>
      <c r="P44" s="1199"/>
      <c r="Q44" s="1199"/>
      <c r="R44" s="1199"/>
      <c r="S44" s="1199"/>
      <c r="T44" s="1199"/>
      <c r="U44" s="1199"/>
      <c r="V44" s="1199"/>
      <c r="W44" s="1199"/>
      <c r="X44" s="1199"/>
      <c r="Y44" s="1199"/>
      <c r="Z44" s="1199"/>
    </row>
    <row r="45" spans="1:26" ht="15.75" customHeight="1" x14ac:dyDescent="0.25">
      <c r="A45" s="1989"/>
      <c r="B45" s="1966"/>
      <c r="C45" s="1219"/>
      <c r="D45" s="1199"/>
      <c r="E45" s="1488" t="s">
        <v>1382</v>
      </c>
      <c r="F45" s="1367" t="s">
        <v>1381</v>
      </c>
      <c r="G45" s="1502"/>
      <c r="H45" s="1503"/>
      <c r="I45" s="1502"/>
      <c r="J45" s="1199"/>
      <c r="K45" s="1502"/>
      <c r="N45" s="1199"/>
      <c r="O45" s="1199"/>
      <c r="P45" s="1199"/>
      <c r="Q45" s="1199"/>
      <c r="R45" s="1199"/>
      <c r="S45" s="1199"/>
      <c r="T45" s="1199"/>
      <c r="U45" s="1199"/>
      <c r="V45" s="1199"/>
      <c r="W45" s="1199"/>
      <c r="X45" s="1199"/>
      <c r="Y45" s="1199"/>
      <c r="Z45" s="1199"/>
    </row>
    <row r="46" spans="1:26" ht="15.75" customHeight="1" x14ac:dyDescent="0.25">
      <c r="A46" s="1989"/>
      <c r="B46" s="1966"/>
      <c r="C46" s="1218"/>
      <c r="D46" s="1216"/>
      <c r="E46" s="74">
        <v>2039</v>
      </c>
      <c r="F46" s="631">
        <v>1</v>
      </c>
      <c r="G46" s="1217"/>
      <c r="H46" s="1216"/>
      <c r="I46" s="1217"/>
      <c r="J46" s="1216"/>
      <c r="K46" s="1217"/>
      <c r="L46" s="1216"/>
      <c r="M46" s="1215"/>
      <c r="N46" s="1199"/>
      <c r="O46" s="1199"/>
      <c r="P46" s="1199"/>
      <c r="Q46" s="1199"/>
      <c r="R46" s="1199"/>
      <c r="S46" s="1199"/>
      <c r="T46" s="1199"/>
      <c r="U46" s="1199"/>
      <c r="V46" s="1199"/>
      <c r="W46" s="1199"/>
      <c r="X46" s="1199"/>
      <c r="Y46" s="1199"/>
      <c r="Z46" s="1199"/>
    </row>
    <row r="47" spans="1:26" ht="18" customHeight="1" x14ac:dyDescent="0.25">
      <c r="A47" s="1989"/>
      <c r="B47" s="1997" t="s">
        <v>606</v>
      </c>
      <c r="C47" s="1209"/>
      <c r="D47" s="1209"/>
      <c r="E47" s="1209"/>
      <c r="F47" s="1209"/>
      <c r="G47" s="1209"/>
      <c r="H47" s="1209"/>
      <c r="I47" s="1209"/>
      <c r="J47" s="1209"/>
      <c r="K47" s="1209"/>
      <c r="L47" s="1209"/>
      <c r="M47" s="1208"/>
      <c r="N47" s="1199"/>
      <c r="O47" s="1199"/>
      <c r="P47" s="1199"/>
      <c r="Q47" s="1199"/>
      <c r="R47" s="1199"/>
      <c r="S47" s="1199"/>
      <c r="T47" s="1199"/>
      <c r="U47" s="1199"/>
      <c r="V47" s="1199"/>
      <c r="W47" s="1199"/>
      <c r="X47" s="1199"/>
      <c r="Y47" s="1199"/>
      <c r="Z47" s="1199"/>
    </row>
    <row r="48" spans="1:26" ht="15.75" customHeight="1" x14ac:dyDescent="0.25">
      <c r="A48" s="1989"/>
      <c r="B48" s="1966"/>
      <c r="C48" s="1209"/>
      <c r="D48" s="1214" t="s">
        <v>94</v>
      </c>
      <c r="E48" s="1213" t="s">
        <v>96</v>
      </c>
      <c r="F48" s="1998" t="s">
        <v>607</v>
      </c>
      <c r="G48" s="2000" t="s">
        <v>104</v>
      </c>
      <c r="H48" s="2001"/>
      <c r="I48" s="2001"/>
      <c r="J48" s="2002"/>
      <c r="K48" s="1212" t="s">
        <v>1030</v>
      </c>
      <c r="L48" s="2005" t="s">
        <v>1231</v>
      </c>
      <c r="M48" s="2006"/>
      <c r="N48" s="1199"/>
      <c r="O48" s="1199"/>
      <c r="P48" s="1199"/>
      <c r="Q48" s="1199"/>
      <c r="R48" s="1199"/>
      <c r="S48" s="1199"/>
      <c r="T48" s="1199"/>
      <c r="U48" s="1199"/>
      <c r="V48" s="1199"/>
      <c r="W48" s="1199"/>
      <c r="X48" s="1199"/>
      <c r="Y48" s="1199"/>
      <c r="Z48" s="1199"/>
    </row>
    <row r="49" spans="1:26" ht="15.75" customHeight="1" x14ac:dyDescent="0.25">
      <c r="A49" s="1989"/>
      <c r="B49" s="1966"/>
      <c r="C49" s="1209"/>
      <c r="D49" s="1211" t="s">
        <v>688</v>
      </c>
      <c r="E49" s="1211"/>
      <c r="F49" s="1999"/>
      <c r="G49" s="2003"/>
      <c r="H49" s="1973"/>
      <c r="I49" s="1973"/>
      <c r="J49" s="2004"/>
      <c r="K49" s="1209"/>
      <c r="L49" s="2003"/>
      <c r="M49" s="2007"/>
      <c r="N49" s="1199"/>
      <c r="O49" s="1199"/>
      <c r="P49" s="1199"/>
      <c r="Q49" s="1199"/>
      <c r="R49" s="1199"/>
      <c r="S49" s="1199"/>
      <c r="T49" s="1199"/>
      <c r="U49" s="1199"/>
      <c r="V49" s="1199"/>
      <c r="W49" s="1199"/>
      <c r="X49" s="1199"/>
      <c r="Y49" s="1199"/>
      <c r="Z49" s="1199"/>
    </row>
    <row r="50" spans="1:26" ht="15.75" customHeight="1" x14ac:dyDescent="0.25">
      <c r="A50" s="1989"/>
      <c r="B50" s="1995"/>
      <c r="C50" s="1210"/>
      <c r="D50" s="1210"/>
      <c r="E50" s="1210"/>
      <c r="F50" s="1210"/>
      <c r="G50" s="1210"/>
      <c r="H50" s="1210"/>
      <c r="I50" s="1210"/>
      <c r="J50" s="1210"/>
      <c r="K50" s="1210"/>
      <c r="L50" s="1209"/>
      <c r="M50" s="1208"/>
      <c r="N50" s="1199"/>
      <c r="O50" s="1199"/>
      <c r="P50" s="1199"/>
      <c r="Q50" s="1199"/>
      <c r="R50" s="1199"/>
      <c r="S50" s="1199"/>
      <c r="T50" s="1199"/>
      <c r="U50" s="1199"/>
      <c r="V50" s="1199"/>
      <c r="W50" s="1199"/>
      <c r="X50" s="1199"/>
      <c r="Y50" s="1199"/>
      <c r="Z50" s="1199"/>
    </row>
    <row r="51" spans="1:26" ht="81.75" customHeight="1" x14ac:dyDescent="0.25">
      <c r="A51" s="1989"/>
      <c r="B51" s="1207" t="s">
        <v>609</v>
      </c>
      <c r="C51" s="2008" t="s">
        <v>1246</v>
      </c>
      <c r="D51" s="1968"/>
      <c r="E51" s="1968"/>
      <c r="F51" s="1968"/>
      <c r="G51" s="1968"/>
      <c r="H51" s="1968"/>
      <c r="I51" s="1968"/>
      <c r="J51" s="1968"/>
      <c r="K51" s="1968"/>
      <c r="L51" s="1968"/>
      <c r="M51" s="1979"/>
      <c r="N51" s="1199"/>
      <c r="O51" s="1199"/>
      <c r="P51" s="1199"/>
      <c r="Q51" s="1199"/>
      <c r="R51" s="1199"/>
      <c r="S51" s="1199"/>
      <c r="T51" s="1199"/>
      <c r="U51" s="1199"/>
      <c r="V51" s="1199"/>
      <c r="W51" s="1199"/>
      <c r="X51" s="1199"/>
      <c r="Y51" s="1199"/>
      <c r="Z51" s="1199"/>
    </row>
    <row r="52" spans="1:26" ht="15.75" customHeight="1" x14ac:dyDescent="0.25">
      <c r="A52" s="1989"/>
      <c r="B52" s="1206" t="s">
        <v>690</v>
      </c>
      <c r="C52" s="1987" t="s">
        <v>1113</v>
      </c>
      <c r="D52" s="1968"/>
      <c r="E52" s="1968"/>
      <c r="F52" s="1968"/>
      <c r="G52" s="1968"/>
      <c r="H52" s="1968"/>
      <c r="I52" s="1968"/>
      <c r="J52" s="1968"/>
      <c r="K52" s="1968"/>
      <c r="L52" s="1968"/>
      <c r="M52" s="1979"/>
      <c r="N52" s="1199"/>
      <c r="O52" s="1199"/>
      <c r="P52" s="1199"/>
      <c r="Q52" s="1199"/>
      <c r="R52" s="1199"/>
      <c r="S52" s="1199"/>
      <c r="T52" s="1199"/>
      <c r="U52" s="1199"/>
      <c r="V52" s="1199"/>
      <c r="W52" s="1199"/>
      <c r="X52" s="1199"/>
      <c r="Y52" s="1199"/>
      <c r="Z52" s="1199"/>
    </row>
    <row r="53" spans="1:26" ht="15.75" customHeight="1" x14ac:dyDescent="0.25">
      <c r="A53" s="1989"/>
      <c r="B53" s="1206" t="s">
        <v>612</v>
      </c>
      <c r="C53" s="1987" t="s">
        <v>1112</v>
      </c>
      <c r="D53" s="1968"/>
      <c r="E53" s="1968"/>
      <c r="F53" s="1968"/>
      <c r="G53" s="1968"/>
      <c r="H53" s="1968"/>
      <c r="I53" s="1968"/>
      <c r="J53" s="1968"/>
      <c r="K53" s="1968"/>
      <c r="L53" s="1968"/>
      <c r="M53" s="1979"/>
      <c r="N53" s="1199"/>
      <c r="O53" s="1199"/>
      <c r="P53" s="1199"/>
      <c r="Q53" s="1199"/>
      <c r="R53" s="1199"/>
      <c r="S53" s="1199"/>
      <c r="T53" s="1199"/>
      <c r="U53" s="1199"/>
      <c r="V53" s="1199"/>
      <c r="W53" s="1199"/>
      <c r="X53" s="1199"/>
      <c r="Y53" s="1199"/>
      <c r="Z53" s="1199"/>
    </row>
    <row r="54" spans="1:26" ht="15.75" customHeight="1" x14ac:dyDescent="0.25">
      <c r="A54" s="1989"/>
      <c r="B54" s="1206" t="s">
        <v>613</v>
      </c>
      <c r="C54" s="1987" t="s">
        <v>1111</v>
      </c>
      <c r="D54" s="1968"/>
      <c r="E54" s="1968"/>
      <c r="F54" s="1968"/>
      <c r="G54" s="1968"/>
      <c r="H54" s="1968"/>
      <c r="I54" s="1968"/>
      <c r="J54" s="1968"/>
      <c r="K54" s="1968"/>
      <c r="L54" s="1968"/>
      <c r="M54" s="1979"/>
      <c r="N54" s="1199"/>
      <c r="O54" s="1199"/>
      <c r="P54" s="1199"/>
      <c r="Q54" s="1199"/>
      <c r="R54" s="1199"/>
      <c r="S54" s="1199"/>
      <c r="T54" s="1199"/>
      <c r="U54" s="1199"/>
      <c r="V54" s="1199"/>
      <c r="W54" s="1199"/>
      <c r="X54" s="1199"/>
      <c r="Y54" s="1199"/>
      <c r="Z54" s="1199"/>
    </row>
    <row r="55" spans="1:26" ht="15.75" customHeight="1" x14ac:dyDescent="0.25">
      <c r="A55" s="1988" t="s">
        <v>615</v>
      </c>
      <c r="B55" s="1204" t="s">
        <v>616</v>
      </c>
      <c r="C55" s="1987" t="s">
        <v>1117</v>
      </c>
      <c r="D55" s="1968"/>
      <c r="E55" s="1968"/>
      <c r="F55" s="1968"/>
      <c r="G55" s="1968"/>
      <c r="H55" s="1968"/>
      <c r="I55" s="1968"/>
      <c r="J55" s="1968"/>
      <c r="K55" s="1968"/>
      <c r="L55" s="1968"/>
      <c r="M55" s="1979"/>
      <c r="N55" s="1199"/>
      <c r="O55" s="1199"/>
      <c r="P55" s="1199"/>
      <c r="Q55" s="1199"/>
      <c r="R55" s="1199"/>
      <c r="S55" s="1199"/>
      <c r="T55" s="1199"/>
      <c r="U55" s="1199"/>
      <c r="V55" s="1199"/>
      <c r="W55" s="1199"/>
      <c r="X55" s="1199"/>
      <c r="Y55" s="1199"/>
      <c r="Z55" s="1199"/>
    </row>
    <row r="56" spans="1:26" ht="15.75" customHeight="1" x14ac:dyDescent="0.25">
      <c r="A56" s="1989"/>
      <c r="B56" s="1204" t="s">
        <v>617</v>
      </c>
      <c r="C56" s="1987" t="s">
        <v>1116</v>
      </c>
      <c r="D56" s="1968"/>
      <c r="E56" s="1968"/>
      <c r="F56" s="1968"/>
      <c r="G56" s="1968"/>
      <c r="H56" s="1968"/>
      <c r="I56" s="1968"/>
      <c r="J56" s="1968"/>
      <c r="K56" s="1968"/>
      <c r="L56" s="1968"/>
      <c r="M56" s="1979"/>
      <c r="N56" s="1199"/>
      <c r="O56" s="1199"/>
      <c r="P56" s="1199"/>
      <c r="Q56" s="1199"/>
      <c r="R56" s="1199"/>
      <c r="S56" s="1199"/>
      <c r="T56" s="1199"/>
      <c r="U56" s="1199"/>
      <c r="V56" s="1199"/>
      <c r="W56" s="1199"/>
      <c r="X56" s="1199"/>
      <c r="Y56" s="1199"/>
      <c r="Z56" s="1199"/>
    </row>
    <row r="57" spans="1:26" ht="15.75" customHeight="1" x14ac:dyDescent="0.25">
      <c r="A57" s="1989"/>
      <c r="B57" s="1204" t="s">
        <v>619</v>
      </c>
      <c r="C57" s="1987" t="s">
        <v>1109</v>
      </c>
      <c r="D57" s="1968"/>
      <c r="E57" s="1968"/>
      <c r="F57" s="1968"/>
      <c r="G57" s="1968"/>
      <c r="H57" s="1968"/>
      <c r="I57" s="1968"/>
      <c r="J57" s="1968"/>
      <c r="K57" s="1968"/>
      <c r="L57" s="1968"/>
      <c r="M57" s="1979"/>
      <c r="N57" s="1199"/>
      <c r="O57" s="1199"/>
      <c r="P57" s="1199"/>
      <c r="Q57" s="1199"/>
      <c r="R57" s="1199"/>
      <c r="S57" s="1199"/>
      <c r="T57" s="1199"/>
      <c r="U57" s="1199"/>
      <c r="V57" s="1199"/>
      <c r="W57" s="1199"/>
      <c r="X57" s="1199"/>
      <c r="Y57" s="1199"/>
      <c r="Z57" s="1199"/>
    </row>
    <row r="58" spans="1:26" ht="15.75" customHeight="1" x14ac:dyDescent="0.25">
      <c r="A58" s="1989"/>
      <c r="B58" s="1205" t="s">
        <v>621</v>
      </c>
      <c r="C58" s="1987" t="s">
        <v>1108</v>
      </c>
      <c r="D58" s="1968"/>
      <c r="E58" s="1968"/>
      <c r="F58" s="1968"/>
      <c r="G58" s="1968"/>
      <c r="H58" s="1968"/>
      <c r="I58" s="1968"/>
      <c r="J58" s="1968"/>
      <c r="K58" s="1968"/>
      <c r="L58" s="1968"/>
      <c r="M58" s="1979"/>
      <c r="N58" s="1199"/>
      <c r="O58" s="1199"/>
      <c r="P58" s="1199"/>
      <c r="Q58" s="1199"/>
      <c r="R58" s="1199"/>
      <c r="S58" s="1199"/>
      <c r="T58" s="1199"/>
      <c r="U58" s="1199"/>
      <c r="V58" s="1199"/>
      <c r="W58" s="1199"/>
      <c r="X58" s="1199"/>
      <c r="Y58" s="1199"/>
      <c r="Z58" s="1199"/>
    </row>
    <row r="59" spans="1:26" ht="15.75" customHeight="1" x14ac:dyDescent="0.25">
      <c r="A59" s="1989"/>
      <c r="B59" s="1204" t="s">
        <v>622</v>
      </c>
      <c r="C59" s="1987" t="s">
        <v>1096</v>
      </c>
      <c r="D59" s="1968"/>
      <c r="E59" s="1968"/>
      <c r="F59" s="1968"/>
      <c r="G59" s="1968"/>
      <c r="H59" s="1968"/>
      <c r="I59" s="1968"/>
      <c r="J59" s="1968"/>
      <c r="K59" s="1968"/>
      <c r="L59" s="1968"/>
      <c r="M59" s="1979"/>
      <c r="N59" s="1199"/>
      <c r="O59" s="1199"/>
      <c r="P59" s="1199"/>
      <c r="Q59" s="1199"/>
      <c r="R59" s="1199"/>
      <c r="S59" s="1199"/>
      <c r="T59" s="1199"/>
      <c r="U59" s="1199"/>
      <c r="V59" s="1199"/>
      <c r="W59" s="1199"/>
      <c r="X59" s="1199"/>
      <c r="Y59" s="1199"/>
      <c r="Z59" s="1199"/>
    </row>
    <row r="60" spans="1:26" ht="15.75" customHeight="1" thickBot="1" x14ac:dyDescent="0.3">
      <c r="A60" s="1990"/>
      <c r="B60" s="1204" t="s">
        <v>623</v>
      </c>
      <c r="C60" s="1987">
        <v>3693777</v>
      </c>
      <c r="D60" s="1968"/>
      <c r="E60" s="1968"/>
      <c r="F60" s="1968"/>
      <c r="G60" s="1968"/>
      <c r="H60" s="1968"/>
      <c r="I60" s="1968"/>
      <c r="J60" s="1968"/>
      <c r="K60" s="1968"/>
      <c r="L60" s="1968"/>
      <c r="M60" s="1979"/>
      <c r="N60" s="1199"/>
      <c r="O60" s="1199"/>
      <c r="P60" s="1199"/>
      <c r="Q60" s="1199"/>
      <c r="R60" s="1199"/>
      <c r="S60" s="1199"/>
      <c r="T60" s="1199"/>
      <c r="U60" s="1199"/>
      <c r="V60" s="1199"/>
      <c r="W60" s="1199"/>
      <c r="X60" s="1199"/>
      <c r="Y60" s="1199"/>
      <c r="Z60" s="1199"/>
    </row>
    <row r="61" spans="1:26" ht="15.75" customHeight="1" x14ac:dyDescent="0.25">
      <c r="A61" s="1988" t="s">
        <v>624</v>
      </c>
      <c r="B61" s="1204" t="s">
        <v>625</v>
      </c>
      <c r="C61" s="1987" t="s">
        <v>1106</v>
      </c>
      <c r="D61" s="1968"/>
      <c r="E61" s="1968"/>
      <c r="F61" s="1968"/>
      <c r="G61" s="1968"/>
      <c r="H61" s="1968"/>
      <c r="I61" s="1968"/>
      <c r="J61" s="1968"/>
      <c r="K61" s="1968"/>
      <c r="L61" s="1968"/>
      <c r="M61" s="1979"/>
      <c r="N61" s="1199"/>
      <c r="O61" s="1199"/>
      <c r="P61" s="1199"/>
      <c r="Q61" s="1199"/>
      <c r="R61" s="1199"/>
      <c r="S61" s="1199"/>
      <c r="T61" s="1199"/>
      <c r="U61" s="1199"/>
      <c r="V61" s="1199"/>
      <c r="W61" s="1199"/>
      <c r="X61" s="1199"/>
      <c r="Y61" s="1199"/>
      <c r="Z61" s="1199"/>
    </row>
    <row r="62" spans="1:26" ht="30" customHeight="1" x14ac:dyDescent="0.25">
      <c r="A62" s="1989"/>
      <c r="B62" s="1204" t="s">
        <v>627</v>
      </c>
      <c r="C62" s="1987" t="s">
        <v>1105</v>
      </c>
      <c r="D62" s="1968"/>
      <c r="E62" s="1968"/>
      <c r="F62" s="1968"/>
      <c r="G62" s="1968"/>
      <c r="H62" s="1968"/>
      <c r="I62" s="1968"/>
      <c r="J62" s="1968"/>
      <c r="K62" s="1968"/>
      <c r="L62" s="1968"/>
      <c r="M62" s="1979"/>
      <c r="N62" s="1199"/>
      <c r="O62" s="1199"/>
      <c r="P62" s="1199"/>
      <c r="Q62" s="1199"/>
      <c r="R62" s="1199"/>
      <c r="S62" s="1199"/>
      <c r="T62" s="1199"/>
      <c r="U62" s="1199"/>
      <c r="V62" s="1199"/>
      <c r="W62" s="1199"/>
      <c r="X62" s="1199"/>
      <c r="Y62" s="1199"/>
      <c r="Z62" s="1199"/>
    </row>
    <row r="63" spans="1:26" ht="30" customHeight="1" thickBot="1" x14ac:dyDescent="0.3">
      <c r="A63" s="1989"/>
      <c r="B63" s="1203" t="s">
        <v>231</v>
      </c>
      <c r="C63" s="1987" t="s">
        <v>1104</v>
      </c>
      <c r="D63" s="1968"/>
      <c r="E63" s="1968"/>
      <c r="F63" s="1968"/>
      <c r="G63" s="1968"/>
      <c r="H63" s="1968"/>
      <c r="I63" s="1968"/>
      <c r="J63" s="1968"/>
      <c r="K63" s="1968"/>
      <c r="L63" s="1968"/>
      <c r="M63" s="1979"/>
      <c r="N63" s="1199"/>
      <c r="O63" s="1199"/>
      <c r="P63" s="1199"/>
      <c r="Q63" s="1199"/>
      <c r="R63" s="1199"/>
      <c r="S63" s="1199"/>
      <c r="T63" s="1199"/>
      <c r="U63" s="1199"/>
      <c r="V63" s="1199"/>
      <c r="W63" s="1199"/>
      <c r="X63" s="1199"/>
      <c r="Y63" s="1199"/>
      <c r="Z63" s="1199"/>
    </row>
    <row r="64" spans="1:26" ht="15.75" customHeight="1" thickBot="1" x14ac:dyDescent="0.3">
      <c r="A64" s="1202" t="s">
        <v>629</v>
      </c>
      <c r="B64" s="1201"/>
      <c r="C64" s="1986"/>
      <c r="D64" s="1968"/>
      <c r="E64" s="1968"/>
      <c r="F64" s="1968"/>
      <c r="G64" s="1968"/>
      <c r="H64" s="1968"/>
      <c r="I64" s="1968"/>
      <c r="J64" s="1968"/>
      <c r="K64" s="1968"/>
      <c r="L64" s="1968"/>
      <c r="M64" s="1969"/>
      <c r="N64" s="1199"/>
      <c r="O64" s="1199"/>
      <c r="P64" s="1199"/>
      <c r="Q64" s="1199"/>
      <c r="R64" s="1199"/>
      <c r="S64" s="1199"/>
      <c r="T64" s="1199"/>
      <c r="U64" s="1199"/>
      <c r="V64" s="1199"/>
      <c r="W64" s="1199"/>
      <c r="X64" s="1199"/>
      <c r="Y64" s="1199"/>
      <c r="Z64" s="1199"/>
    </row>
    <row r="65" spans="1:26" ht="15.75" customHeight="1" x14ac:dyDescent="0.25">
      <c r="A65" s="1199"/>
      <c r="B65" s="1200"/>
      <c r="C65" s="1199"/>
      <c r="D65" s="1199"/>
      <c r="E65" s="1199"/>
      <c r="F65" s="1199"/>
      <c r="G65" s="1199"/>
      <c r="H65" s="1199"/>
      <c r="I65" s="1199"/>
      <c r="J65" s="1199"/>
      <c r="K65" s="1199"/>
      <c r="L65" s="1199"/>
      <c r="M65" s="1199"/>
      <c r="N65" s="1199"/>
      <c r="O65" s="1199"/>
      <c r="P65" s="1199"/>
      <c r="Q65" s="1199"/>
      <c r="R65" s="1199"/>
      <c r="S65" s="1199"/>
      <c r="T65" s="1199"/>
      <c r="U65" s="1199"/>
      <c r="V65" s="1199"/>
      <c r="W65" s="1199"/>
      <c r="X65" s="1199"/>
      <c r="Y65" s="1199"/>
      <c r="Z65" s="1199"/>
    </row>
    <row r="66" spans="1:26" ht="15.75" customHeight="1" x14ac:dyDescent="0.25">
      <c r="A66" s="1199"/>
      <c r="B66" s="1200"/>
      <c r="C66" s="1199"/>
      <c r="D66" s="1199"/>
      <c r="E66" s="1199"/>
      <c r="F66" s="1199"/>
      <c r="G66" s="1199"/>
      <c r="H66" s="1199"/>
      <c r="I66" s="1199"/>
      <c r="J66" s="1199"/>
      <c r="K66" s="1199"/>
      <c r="L66" s="1199"/>
      <c r="M66" s="1199"/>
      <c r="N66" s="1199"/>
      <c r="O66" s="1199"/>
      <c r="P66" s="1199"/>
      <c r="Q66" s="1199"/>
      <c r="R66" s="1199"/>
      <c r="S66" s="1199"/>
      <c r="T66" s="1199"/>
      <c r="U66" s="1199"/>
      <c r="V66" s="1199"/>
      <c r="W66" s="1199"/>
      <c r="X66" s="1199"/>
      <c r="Y66" s="1199"/>
      <c r="Z66" s="1199"/>
    </row>
    <row r="67" spans="1:26" ht="15.75" customHeight="1" x14ac:dyDescent="0.25">
      <c r="A67" s="1199"/>
      <c r="B67" s="1200"/>
      <c r="C67" s="1199"/>
      <c r="D67" s="1199"/>
      <c r="E67" s="1199"/>
      <c r="F67" s="1199"/>
      <c r="G67" s="1199"/>
      <c r="H67" s="1199"/>
      <c r="I67" s="1199"/>
      <c r="J67" s="1199"/>
      <c r="K67" s="1199"/>
      <c r="L67" s="1199"/>
      <c r="M67" s="1199"/>
      <c r="N67" s="1199"/>
      <c r="O67" s="1199"/>
      <c r="P67" s="1199"/>
      <c r="Q67" s="1199"/>
      <c r="R67" s="1199"/>
      <c r="S67" s="1199"/>
      <c r="T67" s="1199"/>
      <c r="U67" s="1199"/>
      <c r="V67" s="1199"/>
      <c r="W67" s="1199"/>
      <c r="X67" s="1199"/>
      <c r="Y67" s="1199"/>
      <c r="Z67" s="1199"/>
    </row>
    <row r="68" spans="1:26" ht="15.75" customHeight="1" x14ac:dyDescent="0.25">
      <c r="A68" s="1199"/>
      <c r="B68" s="1200"/>
      <c r="C68" s="1199"/>
      <c r="D68" s="1199"/>
      <c r="E68" s="1199"/>
      <c r="F68" s="1199"/>
      <c r="G68" s="1199"/>
      <c r="H68" s="1199"/>
      <c r="I68" s="1199"/>
      <c r="J68" s="1199"/>
      <c r="K68" s="1199"/>
      <c r="L68" s="1199"/>
      <c r="M68" s="1199"/>
      <c r="N68" s="1199"/>
      <c r="O68" s="1199"/>
      <c r="P68" s="1199"/>
      <c r="Q68" s="1199"/>
      <c r="R68" s="1199"/>
      <c r="S68" s="1199"/>
      <c r="T68" s="1199"/>
      <c r="U68" s="1199"/>
      <c r="V68" s="1199"/>
      <c r="W68" s="1199"/>
      <c r="X68" s="1199"/>
      <c r="Y68" s="1199"/>
      <c r="Z68" s="1199"/>
    </row>
    <row r="69" spans="1:26" ht="15.75" customHeight="1" x14ac:dyDescent="0.25">
      <c r="A69" s="1199"/>
      <c r="B69" s="1200"/>
      <c r="C69" s="1199"/>
      <c r="D69" s="1199"/>
      <c r="E69" s="1199"/>
      <c r="F69" s="1199"/>
      <c r="G69" s="1199"/>
      <c r="H69" s="1199"/>
      <c r="I69" s="1199"/>
      <c r="J69" s="1199"/>
      <c r="K69" s="1199"/>
      <c r="L69" s="1199"/>
      <c r="M69" s="1199"/>
      <c r="N69" s="1199"/>
      <c r="O69" s="1199"/>
      <c r="P69" s="1199"/>
      <c r="Q69" s="1199"/>
      <c r="R69" s="1199"/>
      <c r="S69" s="1199"/>
      <c r="T69" s="1199"/>
      <c r="U69" s="1199"/>
      <c r="V69" s="1199"/>
      <c r="W69" s="1199"/>
      <c r="X69" s="1199"/>
      <c r="Y69" s="1199"/>
      <c r="Z69" s="1199"/>
    </row>
    <row r="70" spans="1:26" ht="15.75" customHeight="1" x14ac:dyDescent="0.25">
      <c r="A70" s="1199"/>
      <c r="B70" s="1200"/>
      <c r="C70" s="1199"/>
      <c r="D70" s="1199"/>
      <c r="E70" s="1199"/>
      <c r="F70" s="1199"/>
      <c r="G70" s="1199"/>
      <c r="H70" s="1199"/>
      <c r="I70" s="1199"/>
      <c r="J70" s="1199"/>
      <c r="K70" s="1199"/>
      <c r="L70" s="1199"/>
      <c r="M70" s="1199"/>
      <c r="N70" s="1199"/>
      <c r="O70" s="1199"/>
      <c r="P70" s="1199"/>
      <c r="Q70" s="1199"/>
      <c r="R70" s="1199"/>
      <c r="S70" s="1199"/>
      <c r="T70" s="1199"/>
      <c r="U70" s="1199"/>
      <c r="V70" s="1199"/>
      <c r="W70" s="1199"/>
      <c r="X70" s="1199"/>
      <c r="Y70" s="1199"/>
      <c r="Z70" s="1199"/>
    </row>
    <row r="71" spans="1:26" ht="15.75" customHeight="1" x14ac:dyDescent="0.25">
      <c r="A71" s="1199"/>
      <c r="B71" s="1200"/>
      <c r="C71" s="1199"/>
      <c r="D71" s="1199"/>
      <c r="E71" s="1199"/>
      <c r="F71" s="1199"/>
      <c r="G71" s="1199"/>
      <c r="H71" s="1199"/>
      <c r="I71" s="1199"/>
      <c r="J71" s="1199"/>
      <c r="K71" s="1199"/>
      <c r="L71" s="1199"/>
      <c r="M71" s="1199"/>
      <c r="N71" s="1199"/>
      <c r="O71" s="1199"/>
      <c r="P71" s="1199"/>
      <c r="Q71" s="1199"/>
      <c r="R71" s="1199"/>
      <c r="S71" s="1199"/>
      <c r="T71" s="1199"/>
      <c r="U71" s="1199"/>
      <c r="V71" s="1199"/>
      <c r="W71" s="1199"/>
      <c r="X71" s="1199"/>
      <c r="Y71" s="1199"/>
      <c r="Z71" s="1199"/>
    </row>
    <row r="72" spans="1:26" ht="15.75" customHeight="1" x14ac:dyDescent="0.25">
      <c r="A72" s="1199"/>
      <c r="B72" s="1200"/>
      <c r="C72" s="1199"/>
      <c r="D72" s="1199"/>
      <c r="E72" s="1199"/>
      <c r="F72" s="1199"/>
      <c r="G72" s="1199"/>
      <c r="H72" s="1199"/>
      <c r="I72" s="1199"/>
      <c r="J72" s="1199"/>
      <c r="K72" s="1199"/>
      <c r="L72" s="1199"/>
      <c r="M72" s="1199"/>
      <c r="N72" s="1199"/>
      <c r="O72" s="1199"/>
      <c r="P72" s="1199"/>
      <c r="Q72" s="1199"/>
      <c r="R72" s="1199"/>
      <c r="S72" s="1199"/>
      <c r="T72" s="1199"/>
      <c r="U72" s="1199"/>
      <c r="V72" s="1199"/>
      <c r="W72" s="1199"/>
      <c r="X72" s="1199"/>
      <c r="Y72" s="1199"/>
      <c r="Z72" s="1199"/>
    </row>
    <row r="73" spans="1:26" ht="15.75" customHeight="1" x14ac:dyDescent="0.25">
      <c r="A73" s="1199"/>
      <c r="B73" s="1200"/>
      <c r="C73" s="1199"/>
      <c r="D73" s="1199"/>
      <c r="E73" s="1199"/>
      <c r="F73" s="1199"/>
      <c r="G73" s="1199"/>
      <c r="H73" s="1199"/>
      <c r="I73" s="1199"/>
      <c r="J73" s="1199"/>
      <c r="K73" s="1199"/>
      <c r="L73" s="1199"/>
      <c r="M73" s="1199"/>
      <c r="N73" s="1199"/>
      <c r="O73" s="1199"/>
      <c r="P73" s="1199"/>
      <c r="Q73" s="1199"/>
      <c r="R73" s="1199"/>
      <c r="S73" s="1199"/>
      <c r="T73" s="1199"/>
      <c r="U73" s="1199"/>
      <c r="V73" s="1199"/>
      <c r="W73" s="1199"/>
      <c r="X73" s="1199"/>
      <c r="Y73" s="1199"/>
      <c r="Z73" s="1199"/>
    </row>
    <row r="74" spans="1:26" ht="15.75" customHeight="1" x14ac:dyDescent="0.25">
      <c r="A74" s="1199"/>
      <c r="B74" s="1200"/>
      <c r="C74" s="1199"/>
      <c r="D74" s="1199"/>
      <c r="E74" s="1199"/>
      <c r="F74" s="1199"/>
      <c r="G74" s="1199"/>
      <c r="H74" s="1199"/>
      <c r="I74" s="1199"/>
      <c r="J74" s="1199"/>
      <c r="K74" s="1199"/>
      <c r="L74" s="1199"/>
      <c r="M74" s="1199"/>
      <c r="N74" s="1199"/>
      <c r="O74" s="1199"/>
      <c r="P74" s="1199"/>
      <c r="Q74" s="1199"/>
      <c r="R74" s="1199"/>
      <c r="S74" s="1199"/>
      <c r="T74" s="1199"/>
      <c r="U74" s="1199"/>
      <c r="V74" s="1199"/>
      <c r="W74" s="1199"/>
      <c r="X74" s="1199"/>
      <c r="Y74" s="1199"/>
      <c r="Z74" s="1199"/>
    </row>
    <row r="75" spans="1:26" ht="15.75" customHeight="1" x14ac:dyDescent="0.25">
      <c r="A75" s="1199"/>
      <c r="B75" s="1200"/>
      <c r="C75" s="1199"/>
      <c r="D75" s="1199"/>
      <c r="E75" s="1199"/>
      <c r="F75" s="1199"/>
      <c r="G75" s="1199"/>
      <c r="H75" s="1199"/>
      <c r="I75" s="1199"/>
      <c r="J75" s="1199"/>
      <c r="K75" s="1199"/>
      <c r="L75" s="1199"/>
      <c r="M75" s="1199"/>
      <c r="N75" s="1199"/>
      <c r="O75" s="1199"/>
      <c r="P75" s="1199"/>
      <c r="Q75" s="1199"/>
      <c r="R75" s="1199"/>
      <c r="S75" s="1199"/>
      <c r="T75" s="1199"/>
      <c r="U75" s="1199"/>
      <c r="V75" s="1199"/>
      <c r="W75" s="1199"/>
      <c r="X75" s="1199"/>
      <c r="Y75" s="1199"/>
      <c r="Z75" s="1199"/>
    </row>
    <row r="76" spans="1:26" ht="15.75" customHeight="1" x14ac:dyDescent="0.25">
      <c r="A76" s="1199"/>
      <c r="B76" s="1200"/>
      <c r="C76" s="1199"/>
      <c r="D76" s="1199"/>
      <c r="E76" s="1199"/>
      <c r="F76" s="1199"/>
      <c r="G76" s="1199"/>
      <c r="H76" s="1199"/>
      <c r="I76" s="1199"/>
      <c r="J76" s="1199"/>
      <c r="K76" s="1199"/>
      <c r="L76" s="1199"/>
      <c r="M76" s="1199"/>
      <c r="N76" s="1199"/>
      <c r="O76" s="1199"/>
      <c r="P76" s="1199"/>
      <c r="Q76" s="1199"/>
      <c r="R76" s="1199"/>
      <c r="S76" s="1199"/>
      <c r="T76" s="1199"/>
      <c r="U76" s="1199"/>
      <c r="V76" s="1199"/>
      <c r="W76" s="1199"/>
      <c r="X76" s="1199"/>
      <c r="Y76" s="1199"/>
      <c r="Z76" s="1199"/>
    </row>
    <row r="77" spans="1:26" ht="15.75" customHeight="1" x14ac:dyDescent="0.25">
      <c r="A77" s="1199"/>
      <c r="B77" s="1200"/>
      <c r="C77" s="1199"/>
      <c r="D77" s="1199"/>
      <c r="E77" s="1199"/>
      <c r="F77" s="1199"/>
      <c r="G77" s="1199"/>
      <c r="H77" s="1199"/>
      <c r="I77" s="1199"/>
      <c r="J77" s="1199"/>
      <c r="K77" s="1199"/>
      <c r="L77" s="1199"/>
      <c r="M77" s="1199"/>
      <c r="N77" s="1199"/>
      <c r="O77" s="1199"/>
      <c r="P77" s="1199"/>
      <c r="Q77" s="1199"/>
      <c r="R77" s="1199"/>
      <c r="S77" s="1199"/>
      <c r="T77" s="1199"/>
      <c r="U77" s="1199"/>
      <c r="V77" s="1199"/>
      <c r="W77" s="1199"/>
      <c r="X77" s="1199"/>
      <c r="Y77" s="1199"/>
      <c r="Z77" s="1199"/>
    </row>
    <row r="78" spans="1:26" ht="15.75" customHeight="1" x14ac:dyDescent="0.25">
      <c r="A78" s="1199"/>
      <c r="B78" s="1200"/>
      <c r="C78" s="1199"/>
      <c r="D78" s="1199"/>
      <c r="E78" s="1199"/>
      <c r="F78" s="1199"/>
      <c r="G78" s="1199"/>
      <c r="H78" s="1199"/>
      <c r="I78" s="1199"/>
      <c r="J78" s="1199"/>
      <c r="K78" s="1199"/>
      <c r="L78" s="1199"/>
      <c r="M78" s="1199"/>
      <c r="N78" s="1199"/>
      <c r="O78" s="1199"/>
      <c r="P78" s="1199"/>
      <c r="Q78" s="1199"/>
      <c r="R78" s="1199"/>
      <c r="S78" s="1199"/>
      <c r="T78" s="1199"/>
      <c r="U78" s="1199"/>
      <c r="V78" s="1199"/>
      <c r="W78" s="1199"/>
      <c r="X78" s="1199"/>
      <c r="Y78" s="1199"/>
      <c r="Z78" s="1199"/>
    </row>
    <row r="79" spans="1:26" ht="15.75" customHeight="1" x14ac:dyDescent="0.25">
      <c r="A79" s="1199"/>
      <c r="B79" s="1200"/>
      <c r="C79" s="1199"/>
      <c r="D79" s="1199"/>
      <c r="E79" s="1199"/>
      <c r="F79" s="1199"/>
      <c r="G79" s="1199"/>
      <c r="H79" s="1199"/>
      <c r="I79" s="1199"/>
      <c r="J79" s="1199"/>
      <c r="K79" s="1199"/>
      <c r="L79" s="1199"/>
      <c r="M79" s="1199"/>
      <c r="N79" s="1199"/>
      <c r="O79" s="1199"/>
      <c r="P79" s="1199"/>
      <c r="Q79" s="1199"/>
      <c r="R79" s="1199"/>
      <c r="S79" s="1199"/>
      <c r="T79" s="1199"/>
      <c r="U79" s="1199"/>
      <c r="V79" s="1199"/>
      <c r="W79" s="1199"/>
      <c r="X79" s="1199"/>
      <c r="Y79" s="1199"/>
      <c r="Z79" s="1199"/>
    </row>
    <row r="80" spans="1:26" ht="15.75" customHeight="1" x14ac:dyDescent="0.25">
      <c r="A80" s="1199"/>
      <c r="B80" s="1200"/>
      <c r="C80" s="1199"/>
      <c r="D80" s="1199"/>
      <c r="E80" s="1199"/>
      <c r="F80" s="1199"/>
      <c r="G80" s="1199"/>
      <c r="H80" s="1199"/>
      <c r="I80" s="1199"/>
      <c r="J80" s="1199"/>
      <c r="K80" s="1199"/>
      <c r="L80" s="1199"/>
      <c r="M80" s="1199"/>
      <c r="N80" s="1199"/>
      <c r="O80" s="1199"/>
      <c r="P80" s="1199"/>
      <c r="Q80" s="1199"/>
      <c r="R80" s="1199"/>
      <c r="S80" s="1199"/>
      <c r="T80" s="1199"/>
      <c r="U80" s="1199"/>
      <c r="V80" s="1199"/>
      <c r="W80" s="1199"/>
      <c r="X80" s="1199"/>
      <c r="Y80" s="1199"/>
      <c r="Z80" s="1199"/>
    </row>
    <row r="81" spans="1:26" ht="15.75" customHeight="1" x14ac:dyDescent="0.25">
      <c r="A81" s="1199"/>
      <c r="B81" s="1200"/>
      <c r="C81" s="1199"/>
      <c r="D81" s="1199"/>
      <c r="E81" s="1199"/>
      <c r="F81" s="1199"/>
      <c r="G81" s="1199"/>
      <c r="H81" s="1199"/>
      <c r="I81" s="1199"/>
      <c r="J81" s="1199"/>
      <c r="K81" s="1199"/>
      <c r="L81" s="1199"/>
      <c r="M81" s="1199"/>
      <c r="N81" s="1199"/>
      <c r="O81" s="1199"/>
      <c r="P81" s="1199"/>
      <c r="Q81" s="1199"/>
      <c r="R81" s="1199"/>
      <c r="S81" s="1199"/>
      <c r="T81" s="1199"/>
      <c r="U81" s="1199"/>
      <c r="V81" s="1199"/>
      <c r="W81" s="1199"/>
      <c r="X81" s="1199"/>
      <c r="Y81" s="1199"/>
      <c r="Z81" s="1199"/>
    </row>
    <row r="82" spans="1:26" ht="15.75" customHeight="1" x14ac:dyDescent="0.25">
      <c r="A82" s="1199"/>
      <c r="B82" s="1200"/>
      <c r="C82" s="1199"/>
      <c r="D82" s="1199"/>
      <c r="E82" s="1199"/>
      <c r="F82" s="1199"/>
      <c r="G82" s="1199"/>
      <c r="H82" s="1199"/>
      <c r="I82" s="1199"/>
      <c r="J82" s="1199"/>
      <c r="K82" s="1199"/>
      <c r="L82" s="1199"/>
      <c r="M82" s="1199"/>
      <c r="N82" s="1199"/>
      <c r="O82" s="1199"/>
      <c r="P82" s="1199"/>
      <c r="Q82" s="1199"/>
      <c r="R82" s="1199"/>
      <c r="S82" s="1199"/>
      <c r="T82" s="1199"/>
      <c r="U82" s="1199"/>
      <c r="V82" s="1199"/>
      <c r="W82" s="1199"/>
      <c r="X82" s="1199"/>
      <c r="Y82" s="1199"/>
      <c r="Z82" s="1199"/>
    </row>
    <row r="83" spans="1:26" ht="15.75" customHeight="1" x14ac:dyDescent="0.25">
      <c r="A83" s="1199"/>
      <c r="B83" s="1200"/>
      <c r="C83" s="1199"/>
      <c r="D83" s="1199"/>
      <c r="E83" s="1199"/>
      <c r="F83" s="1199"/>
      <c r="G83" s="1199"/>
      <c r="H83" s="1199"/>
      <c r="I83" s="1199"/>
      <c r="J83" s="1199"/>
      <c r="K83" s="1199"/>
      <c r="L83" s="1199"/>
      <c r="M83" s="1199"/>
      <c r="N83" s="1199"/>
      <c r="O83" s="1199"/>
      <c r="P83" s="1199"/>
      <c r="Q83" s="1199"/>
      <c r="R83" s="1199"/>
      <c r="S83" s="1199"/>
      <c r="T83" s="1199"/>
      <c r="U83" s="1199"/>
      <c r="V83" s="1199"/>
      <c r="W83" s="1199"/>
      <c r="X83" s="1199"/>
      <c r="Y83" s="1199"/>
      <c r="Z83" s="1199"/>
    </row>
    <row r="84" spans="1:26" ht="15.75" customHeight="1" x14ac:dyDescent="0.25">
      <c r="A84" s="1199"/>
      <c r="B84" s="1200"/>
      <c r="C84" s="1199"/>
      <c r="D84" s="1199"/>
      <c r="E84" s="1199"/>
      <c r="F84" s="1199"/>
      <c r="G84" s="1199"/>
      <c r="H84" s="1199"/>
      <c r="I84" s="1199"/>
      <c r="J84" s="1199"/>
      <c r="K84" s="1199"/>
      <c r="L84" s="1199"/>
      <c r="M84" s="1199"/>
      <c r="N84" s="1199"/>
      <c r="O84" s="1199"/>
      <c r="P84" s="1199"/>
      <c r="Q84" s="1199"/>
      <c r="R84" s="1199"/>
      <c r="S84" s="1199"/>
      <c r="T84" s="1199"/>
      <c r="U84" s="1199"/>
      <c r="V84" s="1199"/>
      <c r="W84" s="1199"/>
      <c r="X84" s="1199"/>
      <c r="Y84" s="1199"/>
      <c r="Z84" s="1199"/>
    </row>
    <row r="85" spans="1:26" ht="15.75" customHeight="1" x14ac:dyDescent="0.25">
      <c r="A85" s="1199"/>
      <c r="B85" s="1200"/>
      <c r="C85" s="1199"/>
      <c r="D85" s="1199"/>
      <c r="E85" s="1199"/>
      <c r="F85" s="1199"/>
      <c r="G85" s="1199"/>
      <c r="H85" s="1199"/>
      <c r="I85" s="1199"/>
      <c r="J85" s="1199"/>
      <c r="K85" s="1199"/>
      <c r="L85" s="1199"/>
      <c r="M85" s="1199"/>
      <c r="N85" s="1199"/>
      <c r="O85" s="1199"/>
      <c r="P85" s="1199"/>
      <c r="Q85" s="1199"/>
      <c r="R85" s="1199"/>
      <c r="S85" s="1199"/>
      <c r="T85" s="1199"/>
      <c r="U85" s="1199"/>
      <c r="V85" s="1199"/>
      <c r="W85" s="1199"/>
      <c r="X85" s="1199"/>
      <c r="Y85" s="1199"/>
      <c r="Z85" s="1199"/>
    </row>
    <row r="86" spans="1:26" ht="15.75" customHeight="1" x14ac:dyDescent="0.25">
      <c r="A86" s="1199"/>
      <c r="B86" s="1200"/>
      <c r="C86" s="1199"/>
      <c r="D86" s="1199"/>
      <c r="E86" s="1199"/>
      <c r="F86" s="1199"/>
      <c r="G86" s="1199"/>
      <c r="H86" s="1199"/>
      <c r="I86" s="1199"/>
      <c r="J86" s="1199"/>
      <c r="K86" s="1199"/>
      <c r="L86" s="1199"/>
      <c r="M86" s="1199"/>
      <c r="N86" s="1199"/>
      <c r="O86" s="1199"/>
      <c r="P86" s="1199"/>
      <c r="Q86" s="1199"/>
      <c r="R86" s="1199"/>
      <c r="S86" s="1199"/>
      <c r="T86" s="1199"/>
      <c r="U86" s="1199"/>
      <c r="V86" s="1199"/>
      <c r="W86" s="1199"/>
      <c r="X86" s="1199"/>
      <c r="Y86" s="1199"/>
      <c r="Z86" s="1199"/>
    </row>
    <row r="87" spans="1:26" ht="15.75" customHeight="1" x14ac:dyDescent="0.25">
      <c r="A87" s="1199"/>
      <c r="B87" s="1200"/>
      <c r="C87" s="1199"/>
      <c r="D87" s="1199"/>
      <c r="E87" s="1199"/>
      <c r="F87" s="1199"/>
      <c r="G87" s="1199"/>
      <c r="H87" s="1199"/>
      <c r="I87" s="1199"/>
      <c r="J87" s="1199"/>
      <c r="K87" s="1199"/>
      <c r="L87" s="1199"/>
      <c r="M87" s="1199"/>
      <c r="N87" s="1199"/>
      <c r="O87" s="1199"/>
      <c r="P87" s="1199"/>
      <c r="Q87" s="1199"/>
      <c r="R87" s="1199"/>
      <c r="S87" s="1199"/>
      <c r="T87" s="1199"/>
      <c r="U87" s="1199"/>
      <c r="V87" s="1199"/>
      <c r="W87" s="1199"/>
      <c r="X87" s="1199"/>
      <c r="Y87" s="1199"/>
      <c r="Z87" s="1199"/>
    </row>
    <row r="88" spans="1:26" ht="15.75" customHeight="1" x14ac:dyDescent="0.25">
      <c r="A88" s="1199"/>
      <c r="B88" s="1200"/>
      <c r="C88" s="1199"/>
      <c r="D88" s="1199"/>
      <c r="E88" s="1199"/>
      <c r="F88" s="1199"/>
      <c r="G88" s="1199"/>
      <c r="H88" s="1199"/>
      <c r="I88" s="1199"/>
      <c r="J88" s="1199"/>
      <c r="K88" s="1199"/>
      <c r="L88" s="1199"/>
      <c r="M88" s="1199"/>
      <c r="N88" s="1199"/>
      <c r="O88" s="1199"/>
      <c r="P88" s="1199"/>
      <c r="Q88" s="1199"/>
      <c r="R88" s="1199"/>
      <c r="S88" s="1199"/>
      <c r="T88" s="1199"/>
      <c r="U88" s="1199"/>
      <c r="V88" s="1199"/>
      <c r="W88" s="1199"/>
      <c r="X88" s="1199"/>
      <c r="Y88" s="1199"/>
      <c r="Z88" s="1199"/>
    </row>
    <row r="89" spans="1:26" ht="15.75" customHeight="1" x14ac:dyDescent="0.25">
      <c r="A89" s="1199"/>
      <c r="B89" s="1200"/>
      <c r="C89" s="1199"/>
      <c r="D89" s="1199"/>
      <c r="E89" s="1199"/>
      <c r="F89" s="1199"/>
      <c r="G89" s="1199"/>
      <c r="H89" s="1199"/>
      <c r="I89" s="1199"/>
      <c r="J89" s="1199"/>
      <c r="K89" s="1199"/>
      <c r="L89" s="1199"/>
      <c r="M89" s="1199"/>
      <c r="N89" s="1199"/>
      <c r="O89" s="1199"/>
      <c r="P89" s="1199"/>
      <c r="Q89" s="1199"/>
      <c r="R89" s="1199"/>
      <c r="S89" s="1199"/>
      <c r="T89" s="1199"/>
      <c r="U89" s="1199"/>
      <c r="V89" s="1199"/>
      <c r="W89" s="1199"/>
      <c r="X89" s="1199"/>
      <c r="Y89" s="1199"/>
      <c r="Z89" s="1199"/>
    </row>
    <row r="90" spans="1:26" ht="15.75" customHeight="1" x14ac:dyDescent="0.25">
      <c r="A90" s="1199"/>
      <c r="B90" s="1200"/>
      <c r="C90" s="1199"/>
      <c r="D90" s="1199"/>
      <c r="E90" s="1199"/>
      <c r="F90" s="1199"/>
      <c r="G90" s="1199"/>
      <c r="H90" s="1199"/>
      <c r="I90" s="1199"/>
      <c r="J90" s="1199"/>
      <c r="K90" s="1199"/>
      <c r="L90" s="1199"/>
      <c r="M90" s="1199"/>
      <c r="N90" s="1199"/>
      <c r="O90" s="1199"/>
      <c r="P90" s="1199"/>
      <c r="Q90" s="1199"/>
      <c r="R90" s="1199"/>
      <c r="S90" s="1199"/>
      <c r="T90" s="1199"/>
      <c r="U90" s="1199"/>
      <c r="V90" s="1199"/>
      <c r="W90" s="1199"/>
      <c r="X90" s="1199"/>
      <c r="Y90" s="1199"/>
      <c r="Z90" s="1199"/>
    </row>
    <row r="91" spans="1:26" ht="15.75" customHeight="1" x14ac:dyDescent="0.25">
      <c r="A91" s="1199"/>
      <c r="B91" s="1200"/>
      <c r="C91" s="1199"/>
      <c r="D91" s="1199"/>
      <c r="E91" s="1199"/>
      <c r="F91" s="1199"/>
      <c r="G91" s="1199"/>
      <c r="H91" s="1199"/>
      <c r="I91" s="1199"/>
      <c r="J91" s="1199"/>
      <c r="K91" s="1199"/>
      <c r="L91" s="1199"/>
      <c r="M91" s="1199"/>
      <c r="N91" s="1199"/>
      <c r="O91" s="1199"/>
      <c r="P91" s="1199"/>
      <c r="Q91" s="1199"/>
      <c r="R91" s="1199"/>
      <c r="S91" s="1199"/>
      <c r="T91" s="1199"/>
      <c r="U91" s="1199"/>
      <c r="V91" s="1199"/>
      <c r="W91" s="1199"/>
      <c r="X91" s="1199"/>
      <c r="Y91" s="1199"/>
      <c r="Z91" s="1199"/>
    </row>
    <row r="92" spans="1:26" ht="15.75" customHeight="1" x14ac:dyDescent="0.25">
      <c r="A92" s="1199"/>
      <c r="B92" s="1200"/>
      <c r="C92" s="1199"/>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row>
    <row r="93" spans="1:26" ht="15.75" customHeight="1" x14ac:dyDescent="0.25">
      <c r="A93" s="1199"/>
      <c r="B93" s="1200"/>
      <c r="C93" s="1199"/>
      <c r="D93" s="1199"/>
      <c r="E93" s="1199"/>
      <c r="F93" s="1199"/>
      <c r="G93" s="1199"/>
      <c r="H93" s="1199"/>
      <c r="I93" s="1199"/>
      <c r="J93" s="1199"/>
      <c r="K93" s="1199"/>
      <c r="L93" s="1199"/>
      <c r="M93" s="1199"/>
      <c r="N93" s="1199"/>
      <c r="O93" s="1199"/>
      <c r="P93" s="1199"/>
      <c r="Q93" s="1199"/>
      <c r="R93" s="1199"/>
      <c r="S93" s="1199"/>
      <c r="T93" s="1199"/>
      <c r="U93" s="1199"/>
      <c r="V93" s="1199"/>
      <c r="W93" s="1199"/>
      <c r="X93" s="1199"/>
      <c r="Y93" s="1199"/>
      <c r="Z93" s="1199"/>
    </row>
    <row r="94" spans="1:26" ht="15.75" customHeight="1" x14ac:dyDescent="0.25">
      <c r="A94" s="1199"/>
      <c r="B94" s="1200"/>
      <c r="C94" s="1199"/>
      <c r="D94" s="1199"/>
      <c r="E94" s="1199"/>
      <c r="F94" s="1199"/>
      <c r="G94" s="1199"/>
      <c r="H94" s="1199"/>
      <c r="I94" s="1199"/>
      <c r="J94" s="1199"/>
      <c r="K94" s="1199"/>
      <c r="L94" s="1199"/>
      <c r="M94" s="1199"/>
      <c r="N94" s="1199"/>
      <c r="O94" s="1199"/>
      <c r="P94" s="1199"/>
      <c r="Q94" s="1199"/>
      <c r="R94" s="1199"/>
      <c r="S94" s="1199"/>
      <c r="T94" s="1199"/>
      <c r="U94" s="1199"/>
      <c r="V94" s="1199"/>
      <c r="W94" s="1199"/>
      <c r="X94" s="1199"/>
      <c r="Y94" s="1199"/>
      <c r="Z94" s="1199"/>
    </row>
    <row r="95" spans="1:26" ht="15.75" customHeight="1" x14ac:dyDescent="0.25">
      <c r="A95" s="1199"/>
      <c r="B95" s="1200"/>
      <c r="C95" s="1199"/>
      <c r="D95" s="1199"/>
      <c r="E95" s="1199"/>
      <c r="F95" s="1199"/>
      <c r="G95" s="1199"/>
      <c r="H95" s="1199"/>
      <c r="I95" s="1199"/>
      <c r="J95" s="1199"/>
      <c r="K95" s="1199"/>
      <c r="L95" s="1199"/>
      <c r="M95" s="1199"/>
      <c r="N95" s="1199"/>
      <c r="O95" s="1199"/>
      <c r="P95" s="1199"/>
      <c r="Q95" s="1199"/>
      <c r="R95" s="1199"/>
      <c r="S95" s="1199"/>
      <c r="T95" s="1199"/>
      <c r="U95" s="1199"/>
      <c r="V95" s="1199"/>
      <c r="W95" s="1199"/>
      <c r="X95" s="1199"/>
      <c r="Y95" s="1199"/>
      <c r="Z95" s="1199"/>
    </row>
    <row r="96" spans="1:26" ht="15.75" customHeight="1" x14ac:dyDescent="0.25">
      <c r="A96" s="1199"/>
      <c r="B96" s="1200"/>
      <c r="C96" s="1199"/>
      <c r="D96" s="1199"/>
      <c r="E96" s="1199"/>
      <c r="F96" s="1199"/>
      <c r="G96" s="1199"/>
      <c r="H96" s="1199"/>
      <c r="I96" s="1199"/>
      <c r="J96" s="1199"/>
      <c r="K96" s="1199"/>
      <c r="L96" s="1199"/>
      <c r="M96" s="1199"/>
      <c r="N96" s="1199"/>
      <c r="O96" s="1199"/>
      <c r="P96" s="1199"/>
      <c r="Q96" s="1199"/>
      <c r="R96" s="1199"/>
      <c r="S96" s="1199"/>
      <c r="T96" s="1199"/>
      <c r="U96" s="1199"/>
      <c r="V96" s="1199"/>
      <c r="W96" s="1199"/>
      <c r="X96" s="1199"/>
      <c r="Y96" s="1199"/>
      <c r="Z96" s="1199"/>
    </row>
    <row r="97" spans="1:26" ht="15.75" customHeight="1" x14ac:dyDescent="0.25">
      <c r="A97" s="1199"/>
      <c r="B97" s="1200"/>
      <c r="C97" s="1199"/>
      <c r="D97" s="1199"/>
      <c r="E97" s="1199"/>
      <c r="F97" s="1199"/>
      <c r="G97" s="1199"/>
      <c r="H97" s="1199"/>
      <c r="I97" s="1199"/>
      <c r="J97" s="1199"/>
      <c r="K97" s="1199"/>
      <c r="L97" s="1199"/>
      <c r="M97" s="1199"/>
      <c r="N97" s="1199"/>
      <c r="O97" s="1199"/>
      <c r="P97" s="1199"/>
      <c r="Q97" s="1199"/>
      <c r="R97" s="1199"/>
      <c r="S97" s="1199"/>
      <c r="T97" s="1199"/>
      <c r="U97" s="1199"/>
      <c r="V97" s="1199"/>
      <c r="W97" s="1199"/>
      <c r="X97" s="1199"/>
      <c r="Y97" s="1199"/>
      <c r="Z97" s="1199"/>
    </row>
    <row r="98" spans="1:26" ht="15.75" customHeight="1" x14ac:dyDescent="0.25">
      <c r="A98" s="1199"/>
      <c r="B98" s="1200"/>
      <c r="C98" s="1199"/>
      <c r="D98" s="1199"/>
      <c r="E98" s="1199"/>
      <c r="F98" s="1199"/>
      <c r="G98" s="1199"/>
      <c r="H98" s="1199"/>
      <c r="I98" s="1199"/>
      <c r="J98" s="1199"/>
      <c r="K98" s="1199"/>
      <c r="L98" s="1199"/>
      <c r="M98" s="1199"/>
      <c r="N98" s="1199"/>
      <c r="O98" s="1199"/>
      <c r="P98" s="1199"/>
      <c r="Q98" s="1199"/>
      <c r="R98" s="1199"/>
      <c r="S98" s="1199"/>
      <c r="T98" s="1199"/>
      <c r="U98" s="1199"/>
      <c r="V98" s="1199"/>
      <c r="W98" s="1199"/>
      <c r="X98" s="1199"/>
      <c r="Y98" s="1199"/>
      <c r="Z98" s="1199"/>
    </row>
    <row r="99" spans="1:26" ht="15.75" customHeight="1" x14ac:dyDescent="0.25">
      <c r="A99" s="1199"/>
      <c r="B99" s="1200"/>
      <c r="C99" s="1199"/>
      <c r="D99" s="1199"/>
      <c r="E99" s="1199"/>
      <c r="F99" s="1199"/>
      <c r="G99" s="1199"/>
      <c r="H99" s="1199"/>
      <c r="I99" s="1199"/>
      <c r="J99" s="1199"/>
      <c r="K99" s="1199"/>
      <c r="L99" s="1199"/>
      <c r="M99" s="1199"/>
      <c r="N99" s="1199"/>
      <c r="O99" s="1199"/>
      <c r="P99" s="1199"/>
      <c r="Q99" s="1199"/>
      <c r="R99" s="1199"/>
      <c r="S99" s="1199"/>
      <c r="T99" s="1199"/>
      <c r="U99" s="1199"/>
      <c r="V99" s="1199"/>
      <c r="W99" s="1199"/>
      <c r="X99" s="1199"/>
      <c r="Y99" s="1199"/>
      <c r="Z99" s="1199"/>
    </row>
    <row r="100" spans="1:26" ht="15.75" customHeight="1" x14ac:dyDescent="0.25">
      <c r="A100" s="1199"/>
      <c r="B100" s="1200"/>
      <c r="C100" s="1199"/>
      <c r="D100" s="1199"/>
      <c r="E100" s="1199"/>
      <c r="F100" s="1199"/>
      <c r="G100" s="1199"/>
      <c r="H100" s="1199"/>
      <c r="I100" s="1199"/>
      <c r="J100" s="1199"/>
      <c r="K100" s="1199"/>
      <c r="L100" s="1199"/>
      <c r="M100" s="1199"/>
      <c r="N100" s="1199"/>
      <c r="O100" s="1199"/>
      <c r="P100" s="1199"/>
      <c r="Q100" s="1199"/>
      <c r="R100" s="1199"/>
      <c r="S100" s="1199"/>
      <c r="T100" s="1199"/>
      <c r="U100" s="1199"/>
      <c r="V100" s="1199"/>
      <c r="W100" s="1199"/>
      <c r="X100" s="1199"/>
      <c r="Y100" s="1199"/>
      <c r="Z100" s="1199"/>
    </row>
    <row r="101" spans="1:26" ht="15.75" customHeight="1" x14ac:dyDescent="0.25">
      <c r="A101" s="1199"/>
      <c r="B101" s="1200"/>
      <c r="C101" s="1199"/>
      <c r="D101" s="1199"/>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row>
    <row r="102" spans="1:26" ht="15.75" customHeight="1" x14ac:dyDescent="0.25">
      <c r="A102" s="1199"/>
      <c r="B102" s="1200"/>
      <c r="C102" s="1199"/>
      <c r="D102" s="1199"/>
      <c r="E102" s="1199"/>
      <c r="F102" s="1199"/>
      <c r="G102" s="1199"/>
      <c r="H102" s="1199"/>
      <c r="I102" s="1199"/>
      <c r="J102" s="1199"/>
      <c r="K102" s="1199"/>
      <c r="L102" s="1199"/>
      <c r="M102" s="1199"/>
      <c r="N102" s="1199"/>
      <c r="O102" s="1199"/>
      <c r="P102" s="1199"/>
      <c r="Q102" s="1199"/>
      <c r="R102" s="1199"/>
      <c r="S102" s="1199"/>
      <c r="T102" s="1199"/>
      <c r="U102" s="1199"/>
      <c r="V102" s="1199"/>
      <c r="W102" s="1199"/>
      <c r="X102" s="1199"/>
      <c r="Y102" s="1199"/>
      <c r="Z102" s="1199"/>
    </row>
    <row r="103" spans="1:26" ht="15.75" customHeight="1" x14ac:dyDescent="0.25">
      <c r="A103" s="1199"/>
      <c r="B103" s="1200"/>
      <c r="C103" s="1199"/>
      <c r="D103" s="1199"/>
      <c r="E103" s="1199"/>
      <c r="F103" s="1199"/>
      <c r="G103" s="1199"/>
      <c r="H103" s="1199"/>
      <c r="I103" s="1199"/>
      <c r="J103" s="1199"/>
      <c r="K103" s="1199"/>
      <c r="L103" s="1199"/>
      <c r="M103" s="1199"/>
      <c r="N103" s="1199"/>
      <c r="O103" s="1199"/>
      <c r="P103" s="1199"/>
      <c r="Q103" s="1199"/>
      <c r="R103" s="1199"/>
      <c r="S103" s="1199"/>
      <c r="T103" s="1199"/>
      <c r="U103" s="1199"/>
      <c r="V103" s="1199"/>
      <c r="W103" s="1199"/>
      <c r="X103" s="1199"/>
      <c r="Y103" s="1199"/>
      <c r="Z103" s="1199"/>
    </row>
    <row r="104" spans="1:26" ht="15.75" customHeight="1" x14ac:dyDescent="0.25">
      <c r="A104" s="1199"/>
      <c r="B104" s="1200"/>
      <c r="C104" s="1199"/>
      <c r="D104" s="1199"/>
      <c r="E104" s="1199"/>
      <c r="F104" s="1199"/>
      <c r="G104" s="1199"/>
      <c r="H104" s="1199"/>
      <c r="I104" s="1199"/>
      <c r="J104" s="1199"/>
      <c r="K104" s="1199"/>
      <c r="L104" s="1199"/>
      <c r="M104" s="1199"/>
      <c r="N104" s="1199"/>
      <c r="O104" s="1199"/>
      <c r="P104" s="1199"/>
      <c r="Q104" s="1199"/>
      <c r="R104" s="1199"/>
      <c r="S104" s="1199"/>
      <c r="T104" s="1199"/>
      <c r="U104" s="1199"/>
      <c r="V104" s="1199"/>
      <c r="W104" s="1199"/>
      <c r="X104" s="1199"/>
      <c r="Y104" s="1199"/>
      <c r="Z104" s="1199"/>
    </row>
    <row r="105" spans="1:26" ht="15.75" customHeight="1" x14ac:dyDescent="0.25">
      <c r="A105" s="1199"/>
      <c r="B105" s="1200"/>
      <c r="C105" s="1199"/>
      <c r="D105" s="1199"/>
      <c r="E105" s="1199"/>
      <c r="F105" s="1199"/>
      <c r="G105" s="1199"/>
      <c r="H105" s="1199"/>
      <c r="I105" s="1199"/>
      <c r="J105" s="1199"/>
      <c r="K105" s="1199"/>
      <c r="L105" s="1199"/>
      <c r="M105" s="1199"/>
      <c r="N105" s="1199"/>
      <c r="O105" s="1199"/>
      <c r="P105" s="1199"/>
      <c r="Q105" s="1199"/>
      <c r="R105" s="1199"/>
      <c r="S105" s="1199"/>
      <c r="T105" s="1199"/>
      <c r="U105" s="1199"/>
      <c r="V105" s="1199"/>
      <c r="W105" s="1199"/>
      <c r="X105" s="1199"/>
      <c r="Y105" s="1199"/>
      <c r="Z105" s="1199"/>
    </row>
    <row r="106" spans="1:26" ht="15.75" customHeight="1" x14ac:dyDescent="0.25">
      <c r="A106" s="1199"/>
      <c r="B106" s="1200"/>
      <c r="C106" s="1199"/>
      <c r="D106" s="1199"/>
      <c r="E106" s="1199"/>
      <c r="F106" s="1199"/>
      <c r="G106" s="1199"/>
      <c r="H106" s="1199"/>
      <c r="I106" s="1199"/>
      <c r="J106" s="1199"/>
      <c r="K106" s="1199"/>
      <c r="L106" s="1199"/>
      <c r="M106" s="1199"/>
      <c r="N106" s="1199"/>
      <c r="O106" s="1199"/>
      <c r="P106" s="1199"/>
      <c r="Q106" s="1199"/>
      <c r="R106" s="1199"/>
      <c r="S106" s="1199"/>
      <c r="T106" s="1199"/>
      <c r="U106" s="1199"/>
      <c r="V106" s="1199"/>
      <c r="W106" s="1199"/>
      <c r="X106" s="1199"/>
      <c r="Y106" s="1199"/>
      <c r="Z106" s="1199"/>
    </row>
    <row r="107" spans="1:26" ht="15.75" customHeight="1" x14ac:dyDescent="0.25">
      <c r="A107" s="1199"/>
      <c r="B107" s="1200"/>
      <c r="C107" s="1199"/>
      <c r="D107" s="1199"/>
      <c r="E107" s="1199"/>
      <c r="F107" s="1199"/>
      <c r="G107" s="1199"/>
      <c r="H107" s="1199"/>
      <c r="I107" s="1199"/>
      <c r="J107" s="1199"/>
      <c r="K107" s="1199"/>
      <c r="L107" s="1199"/>
      <c r="M107" s="1199"/>
      <c r="N107" s="1199"/>
      <c r="O107" s="1199"/>
      <c r="P107" s="1199"/>
      <c r="Q107" s="1199"/>
      <c r="R107" s="1199"/>
      <c r="S107" s="1199"/>
      <c r="T107" s="1199"/>
      <c r="U107" s="1199"/>
      <c r="V107" s="1199"/>
      <c r="W107" s="1199"/>
      <c r="X107" s="1199"/>
      <c r="Y107" s="1199"/>
      <c r="Z107" s="1199"/>
    </row>
    <row r="108" spans="1:26" ht="15.75" customHeight="1" x14ac:dyDescent="0.25">
      <c r="A108" s="1199"/>
      <c r="B108" s="1200"/>
      <c r="C108" s="1199"/>
      <c r="D108" s="1199"/>
      <c r="E108" s="1199"/>
      <c r="F108" s="1199"/>
      <c r="G108" s="1199"/>
      <c r="H108" s="1199"/>
      <c r="I108" s="1199"/>
      <c r="J108" s="1199"/>
      <c r="K108" s="1199"/>
      <c r="L108" s="1199"/>
      <c r="M108" s="1199"/>
      <c r="N108" s="1199"/>
      <c r="O108" s="1199"/>
      <c r="P108" s="1199"/>
      <c r="Q108" s="1199"/>
      <c r="R108" s="1199"/>
      <c r="S108" s="1199"/>
      <c r="T108" s="1199"/>
      <c r="U108" s="1199"/>
      <c r="V108" s="1199"/>
      <c r="W108" s="1199"/>
      <c r="X108" s="1199"/>
      <c r="Y108" s="1199"/>
      <c r="Z108" s="1199"/>
    </row>
    <row r="109" spans="1:26" ht="15.75" customHeight="1" x14ac:dyDescent="0.25">
      <c r="A109" s="1199"/>
      <c r="B109" s="1200"/>
      <c r="C109" s="1199"/>
      <c r="D109" s="1199"/>
      <c r="E109" s="1199"/>
      <c r="F109" s="1199"/>
      <c r="G109" s="1199"/>
      <c r="H109" s="1199"/>
      <c r="I109" s="1199"/>
      <c r="J109" s="1199"/>
      <c r="K109" s="1199"/>
      <c r="L109" s="1199"/>
      <c r="M109" s="1199"/>
      <c r="N109" s="1199"/>
      <c r="O109" s="1199"/>
      <c r="P109" s="1199"/>
      <c r="Q109" s="1199"/>
      <c r="R109" s="1199"/>
      <c r="S109" s="1199"/>
      <c r="T109" s="1199"/>
      <c r="U109" s="1199"/>
      <c r="V109" s="1199"/>
      <c r="W109" s="1199"/>
      <c r="X109" s="1199"/>
      <c r="Y109" s="1199"/>
      <c r="Z109" s="1199"/>
    </row>
    <row r="110" spans="1:26" ht="15.75" customHeight="1" x14ac:dyDescent="0.25">
      <c r="A110" s="1199"/>
      <c r="B110" s="1200"/>
      <c r="C110" s="1199"/>
      <c r="D110" s="1199"/>
      <c r="E110" s="1199"/>
      <c r="F110" s="1199"/>
      <c r="G110" s="1199"/>
      <c r="H110" s="1199"/>
      <c r="I110" s="1199"/>
      <c r="J110" s="1199"/>
      <c r="K110" s="1199"/>
      <c r="L110" s="1199"/>
      <c r="M110" s="1199"/>
      <c r="N110" s="1199"/>
      <c r="O110" s="1199"/>
      <c r="P110" s="1199"/>
      <c r="Q110" s="1199"/>
      <c r="R110" s="1199"/>
      <c r="S110" s="1199"/>
      <c r="T110" s="1199"/>
      <c r="U110" s="1199"/>
      <c r="V110" s="1199"/>
      <c r="W110" s="1199"/>
      <c r="X110" s="1199"/>
      <c r="Y110" s="1199"/>
      <c r="Z110" s="1199"/>
    </row>
    <row r="111" spans="1:26" ht="15.75" customHeight="1" x14ac:dyDescent="0.25">
      <c r="A111" s="1199"/>
      <c r="B111" s="1200"/>
      <c r="C111" s="1199"/>
      <c r="D111" s="1199"/>
      <c r="E111" s="1199"/>
      <c r="F111" s="1199"/>
      <c r="G111" s="1199"/>
      <c r="H111" s="1199"/>
      <c r="I111" s="1199"/>
      <c r="J111" s="1199"/>
      <c r="K111" s="1199"/>
      <c r="L111" s="1199"/>
      <c r="M111" s="1199"/>
      <c r="N111" s="1199"/>
      <c r="O111" s="1199"/>
      <c r="P111" s="1199"/>
      <c r="Q111" s="1199"/>
      <c r="R111" s="1199"/>
      <c r="S111" s="1199"/>
      <c r="T111" s="1199"/>
      <c r="U111" s="1199"/>
      <c r="V111" s="1199"/>
      <c r="W111" s="1199"/>
      <c r="X111" s="1199"/>
      <c r="Y111" s="1199"/>
      <c r="Z111" s="1199"/>
    </row>
    <row r="112" spans="1:26" ht="15.75" customHeight="1" x14ac:dyDescent="0.25">
      <c r="A112" s="1199"/>
      <c r="B112" s="1200"/>
      <c r="C112" s="1199"/>
      <c r="D112" s="1199"/>
      <c r="E112" s="1199"/>
      <c r="F112" s="1199"/>
      <c r="G112" s="1199"/>
      <c r="H112" s="1199"/>
      <c r="I112" s="1199"/>
      <c r="J112" s="1199"/>
      <c r="K112" s="1199"/>
      <c r="L112" s="1199"/>
      <c r="M112" s="1199"/>
      <c r="N112" s="1199"/>
      <c r="O112" s="1199"/>
      <c r="P112" s="1199"/>
      <c r="Q112" s="1199"/>
      <c r="R112" s="1199"/>
      <c r="S112" s="1199"/>
      <c r="T112" s="1199"/>
      <c r="U112" s="1199"/>
      <c r="V112" s="1199"/>
      <c r="W112" s="1199"/>
      <c r="X112" s="1199"/>
      <c r="Y112" s="1199"/>
      <c r="Z112" s="1199"/>
    </row>
    <row r="113" spans="1:26" ht="15.75" customHeight="1" x14ac:dyDescent="0.25">
      <c r="A113" s="1199"/>
      <c r="B113" s="1200"/>
      <c r="C113" s="1199"/>
      <c r="D113" s="1199"/>
      <c r="E113" s="1199"/>
      <c r="F113" s="1199"/>
      <c r="G113" s="1199"/>
      <c r="H113" s="1199"/>
      <c r="I113" s="1199"/>
      <c r="J113" s="1199"/>
      <c r="K113" s="1199"/>
      <c r="L113" s="1199"/>
      <c r="M113" s="1199"/>
      <c r="N113" s="1199"/>
      <c r="O113" s="1199"/>
      <c r="P113" s="1199"/>
      <c r="Q113" s="1199"/>
      <c r="R113" s="1199"/>
      <c r="S113" s="1199"/>
      <c r="T113" s="1199"/>
      <c r="U113" s="1199"/>
      <c r="V113" s="1199"/>
      <c r="W113" s="1199"/>
      <c r="X113" s="1199"/>
      <c r="Y113" s="1199"/>
      <c r="Z113" s="1199"/>
    </row>
    <row r="114" spans="1:26" ht="15.75" customHeight="1" x14ac:dyDescent="0.25">
      <c r="A114" s="1199"/>
      <c r="B114" s="1200"/>
      <c r="C114" s="1199"/>
      <c r="D114" s="1199"/>
      <c r="E114" s="1199"/>
      <c r="F114" s="1199"/>
      <c r="G114" s="1199"/>
      <c r="H114" s="1199"/>
      <c r="I114" s="1199"/>
      <c r="J114" s="1199"/>
      <c r="K114" s="1199"/>
      <c r="L114" s="1199"/>
      <c r="M114" s="1199"/>
      <c r="N114" s="1199"/>
      <c r="O114" s="1199"/>
      <c r="P114" s="1199"/>
      <c r="Q114" s="1199"/>
      <c r="R114" s="1199"/>
      <c r="S114" s="1199"/>
      <c r="T114" s="1199"/>
      <c r="U114" s="1199"/>
      <c r="V114" s="1199"/>
      <c r="W114" s="1199"/>
      <c r="X114" s="1199"/>
      <c r="Y114" s="1199"/>
      <c r="Z114" s="1199"/>
    </row>
    <row r="115" spans="1:26" ht="15.75" customHeight="1" x14ac:dyDescent="0.25">
      <c r="A115" s="1199"/>
      <c r="B115" s="1200"/>
      <c r="C115" s="1199"/>
      <c r="D115" s="1199"/>
      <c r="E115" s="1199"/>
      <c r="F115" s="1199"/>
      <c r="G115" s="1199"/>
      <c r="H115" s="1199"/>
      <c r="I115" s="1199"/>
      <c r="J115" s="1199"/>
      <c r="K115" s="1199"/>
      <c r="L115" s="1199"/>
      <c r="M115" s="1199"/>
      <c r="N115" s="1199"/>
      <c r="O115" s="1199"/>
      <c r="P115" s="1199"/>
      <c r="Q115" s="1199"/>
      <c r="R115" s="1199"/>
      <c r="S115" s="1199"/>
      <c r="T115" s="1199"/>
      <c r="U115" s="1199"/>
      <c r="V115" s="1199"/>
      <c r="W115" s="1199"/>
      <c r="X115" s="1199"/>
      <c r="Y115" s="1199"/>
      <c r="Z115" s="1199"/>
    </row>
    <row r="116" spans="1:26" ht="15.75" customHeight="1" x14ac:dyDescent="0.25">
      <c r="A116" s="1199"/>
      <c r="B116" s="1200"/>
      <c r="C116" s="1199"/>
      <c r="D116" s="1199"/>
      <c r="E116" s="1199"/>
      <c r="F116" s="1199"/>
      <c r="G116" s="1199"/>
      <c r="H116" s="1199"/>
      <c r="I116" s="1199"/>
      <c r="J116" s="1199"/>
      <c r="K116" s="1199"/>
      <c r="L116" s="1199"/>
      <c r="M116" s="1199"/>
      <c r="N116" s="1199"/>
      <c r="O116" s="1199"/>
      <c r="P116" s="1199"/>
      <c r="Q116" s="1199"/>
      <c r="R116" s="1199"/>
      <c r="S116" s="1199"/>
      <c r="T116" s="1199"/>
      <c r="U116" s="1199"/>
      <c r="V116" s="1199"/>
      <c r="W116" s="1199"/>
      <c r="X116" s="1199"/>
      <c r="Y116" s="1199"/>
      <c r="Z116" s="1199"/>
    </row>
    <row r="117" spans="1:26" ht="15.75" customHeight="1" x14ac:dyDescent="0.25">
      <c r="A117" s="1199"/>
      <c r="B117" s="1200"/>
      <c r="C117" s="1199"/>
      <c r="D117" s="1199"/>
      <c r="E117" s="1199"/>
      <c r="F117" s="1199"/>
      <c r="G117" s="1199"/>
      <c r="H117" s="1199"/>
      <c r="I117" s="1199"/>
      <c r="J117" s="1199"/>
      <c r="K117" s="1199"/>
      <c r="L117" s="1199"/>
      <c r="M117" s="1199"/>
      <c r="N117" s="1199"/>
      <c r="O117" s="1199"/>
      <c r="P117" s="1199"/>
      <c r="Q117" s="1199"/>
      <c r="R117" s="1199"/>
      <c r="S117" s="1199"/>
      <c r="T117" s="1199"/>
      <c r="U117" s="1199"/>
      <c r="V117" s="1199"/>
      <c r="W117" s="1199"/>
      <c r="X117" s="1199"/>
      <c r="Y117" s="1199"/>
      <c r="Z117" s="1199"/>
    </row>
    <row r="118" spans="1:26" ht="15.75" customHeight="1" x14ac:dyDescent="0.25">
      <c r="A118" s="1199"/>
      <c r="B118" s="1200"/>
      <c r="C118" s="1199"/>
      <c r="D118" s="1199"/>
      <c r="E118" s="1199"/>
      <c r="F118" s="1199"/>
      <c r="G118" s="1199"/>
      <c r="H118" s="1199"/>
      <c r="I118" s="1199"/>
      <c r="J118" s="1199"/>
      <c r="K118" s="1199"/>
      <c r="L118" s="1199"/>
      <c r="M118" s="1199"/>
      <c r="N118" s="1199"/>
      <c r="O118" s="1199"/>
      <c r="P118" s="1199"/>
      <c r="Q118" s="1199"/>
      <c r="R118" s="1199"/>
      <c r="S118" s="1199"/>
      <c r="T118" s="1199"/>
      <c r="U118" s="1199"/>
      <c r="V118" s="1199"/>
      <c r="W118" s="1199"/>
      <c r="X118" s="1199"/>
      <c r="Y118" s="1199"/>
      <c r="Z118" s="1199"/>
    </row>
    <row r="119" spans="1:26" ht="15.75" customHeight="1" x14ac:dyDescent="0.25">
      <c r="A119" s="1199"/>
      <c r="B119" s="1200"/>
      <c r="C119" s="1199"/>
      <c r="D119" s="1199"/>
      <c r="E119" s="1199"/>
      <c r="F119" s="1199"/>
      <c r="G119" s="1199"/>
      <c r="H119" s="1199"/>
      <c r="I119" s="1199"/>
      <c r="J119" s="1199"/>
      <c r="K119" s="1199"/>
      <c r="L119" s="1199"/>
      <c r="M119" s="1199"/>
      <c r="N119" s="1199"/>
      <c r="O119" s="1199"/>
      <c r="P119" s="1199"/>
      <c r="Q119" s="1199"/>
      <c r="R119" s="1199"/>
      <c r="S119" s="1199"/>
      <c r="T119" s="1199"/>
      <c r="U119" s="1199"/>
      <c r="V119" s="1199"/>
      <c r="W119" s="1199"/>
      <c r="X119" s="1199"/>
      <c r="Y119" s="1199"/>
      <c r="Z119" s="1199"/>
    </row>
    <row r="120" spans="1:26" ht="15.75" customHeight="1" x14ac:dyDescent="0.25">
      <c r="A120" s="1199"/>
      <c r="B120" s="1200"/>
      <c r="C120" s="1199"/>
      <c r="D120" s="1199"/>
      <c r="E120" s="1199"/>
      <c r="F120" s="1199"/>
      <c r="G120" s="1199"/>
      <c r="H120" s="1199"/>
      <c r="I120" s="1199"/>
      <c r="J120" s="1199"/>
      <c r="K120" s="1199"/>
      <c r="L120" s="1199"/>
      <c r="M120" s="1199"/>
      <c r="N120" s="1199"/>
      <c r="O120" s="1199"/>
      <c r="P120" s="1199"/>
      <c r="Q120" s="1199"/>
      <c r="R120" s="1199"/>
      <c r="S120" s="1199"/>
      <c r="T120" s="1199"/>
      <c r="U120" s="1199"/>
      <c r="V120" s="1199"/>
      <c r="W120" s="1199"/>
      <c r="X120" s="1199"/>
      <c r="Y120" s="1199"/>
      <c r="Z120" s="1199"/>
    </row>
    <row r="121" spans="1:26" ht="15.75" customHeight="1" x14ac:dyDescent="0.25">
      <c r="A121" s="1199"/>
      <c r="B121" s="1200"/>
      <c r="C121" s="1199"/>
      <c r="D121" s="1199"/>
      <c r="E121" s="1199"/>
      <c r="F121" s="1199"/>
      <c r="G121" s="1199"/>
      <c r="H121" s="1199"/>
      <c r="I121" s="1199"/>
      <c r="J121" s="1199"/>
      <c r="K121" s="1199"/>
      <c r="L121" s="1199"/>
      <c r="M121" s="1199"/>
      <c r="N121" s="1199"/>
      <c r="O121" s="1199"/>
      <c r="P121" s="1199"/>
      <c r="Q121" s="1199"/>
      <c r="R121" s="1199"/>
      <c r="S121" s="1199"/>
      <c r="T121" s="1199"/>
      <c r="U121" s="1199"/>
      <c r="V121" s="1199"/>
      <c r="W121" s="1199"/>
      <c r="X121" s="1199"/>
      <c r="Y121" s="1199"/>
      <c r="Z121" s="1199"/>
    </row>
    <row r="122" spans="1:26" ht="15.75" customHeight="1" x14ac:dyDescent="0.25">
      <c r="A122" s="1199"/>
      <c r="B122" s="1200"/>
      <c r="C122" s="1199"/>
      <c r="D122" s="1199"/>
      <c r="E122" s="1199"/>
      <c r="F122" s="1199"/>
      <c r="G122" s="1199"/>
      <c r="H122" s="1199"/>
      <c r="I122" s="1199"/>
      <c r="J122" s="1199"/>
      <c r="K122" s="1199"/>
      <c r="L122" s="1199"/>
      <c r="M122" s="1199"/>
      <c r="N122" s="1199"/>
      <c r="O122" s="1199"/>
      <c r="P122" s="1199"/>
      <c r="Q122" s="1199"/>
      <c r="R122" s="1199"/>
      <c r="S122" s="1199"/>
      <c r="T122" s="1199"/>
      <c r="U122" s="1199"/>
      <c r="V122" s="1199"/>
      <c r="W122" s="1199"/>
      <c r="X122" s="1199"/>
      <c r="Y122" s="1199"/>
      <c r="Z122" s="1199"/>
    </row>
    <row r="123" spans="1:26" ht="15.75" customHeight="1" x14ac:dyDescent="0.25">
      <c r="A123" s="1199"/>
      <c r="B123" s="1200"/>
      <c r="C123" s="1199"/>
      <c r="D123" s="1199"/>
      <c r="E123" s="1199"/>
      <c r="F123" s="1199"/>
      <c r="G123" s="1199"/>
      <c r="H123" s="1199"/>
      <c r="I123" s="1199"/>
      <c r="J123" s="1199"/>
      <c r="K123" s="1199"/>
      <c r="L123" s="1199"/>
      <c r="M123" s="1199"/>
      <c r="N123" s="1199"/>
      <c r="O123" s="1199"/>
      <c r="P123" s="1199"/>
      <c r="Q123" s="1199"/>
      <c r="R123" s="1199"/>
      <c r="S123" s="1199"/>
      <c r="T123" s="1199"/>
      <c r="U123" s="1199"/>
      <c r="V123" s="1199"/>
      <c r="W123" s="1199"/>
      <c r="X123" s="1199"/>
      <c r="Y123" s="1199"/>
      <c r="Z123" s="1199"/>
    </row>
    <row r="124" spans="1:26" ht="15.75" customHeight="1" x14ac:dyDescent="0.25">
      <c r="A124" s="1199"/>
      <c r="B124" s="1200"/>
      <c r="C124" s="1199"/>
      <c r="D124" s="1199"/>
      <c r="E124" s="1199"/>
      <c r="F124" s="1199"/>
      <c r="G124" s="1199"/>
      <c r="H124" s="1199"/>
      <c r="I124" s="1199"/>
      <c r="J124" s="1199"/>
      <c r="K124" s="1199"/>
      <c r="L124" s="1199"/>
      <c r="M124" s="1199"/>
      <c r="N124" s="1199"/>
      <c r="O124" s="1199"/>
      <c r="P124" s="1199"/>
      <c r="Q124" s="1199"/>
      <c r="R124" s="1199"/>
      <c r="S124" s="1199"/>
      <c r="T124" s="1199"/>
      <c r="U124" s="1199"/>
      <c r="V124" s="1199"/>
      <c r="W124" s="1199"/>
      <c r="X124" s="1199"/>
      <c r="Y124" s="1199"/>
      <c r="Z124" s="1199"/>
    </row>
    <row r="125" spans="1:26" ht="15.75" customHeight="1" x14ac:dyDescent="0.25">
      <c r="A125" s="1199"/>
      <c r="B125" s="1200"/>
      <c r="C125" s="1199"/>
      <c r="D125" s="1199"/>
      <c r="E125" s="1199"/>
      <c r="F125" s="1199"/>
      <c r="G125" s="1199"/>
      <c r="H125" s="1199"/>
      <c r="I125" s="1199"/>
      <c r="J125" s="1199"/>
      <c r="K125" s="1199"/>
      <c r="L125" s="1199"/>
      <c r="M125" s="1199"/>
      <c r="N125" s="1199"/>
      <c r="O125" s="1199"/>
      <c r="P125" s="1199"/>
      <c r="Q125" s="1199"/>
      <c r="R125" s="1199"/>
      <c r="S125" s="1199"/>
      <c r="T125" s="1199"/>
      <c r="U125" s="1199"/>
      <c r="V125" s="1199"/>
      <c r="W125" s="1199"/>
      <c r="X125" s="1199"/>
      <c r="Y125" s="1199"/>
      <c r="Z125" s="1199"/>
    </row>
    <row r="126" spans="1:26" ht="15.75" customHeight="1" x14ac:dyDescent="0.25">
      <c r="A126" s="1199"/>
      <c r="B126" s="1200"/>
      <c r="C126" s="1199"/>
      <c r="D126" s="1199"/>
      <c r="E126" s="1199"/>
      <c r="F126" s="1199"/>
      <c r="G126" s="1199"/>
      <c r="H126" s="1199"/>
      <c r="I126" s="1199"/>
      <c r="J126" s="1199"/>
      <c r="K126" s="1199"/>
      <c r="L126" s="1199"/>
      <c r="M126" s="1199"/>
      <c r="N126" s="1199"/>
      <c r="O126" s="1199"/>
      <c r="P126" s="1199"/>
      <c r="Q126" s="1199"/>
      <c r="R126" s="1199"/>
      <c r="S126" s="1199"/>
      <c r="T126" s="1199"/>
      <c r="U126" s="1199"/>
      <c r="V126" s="1199"/>
      <c r="W126" s="1199"/>
      <c r="X126" s="1199"/>
      <c r="Y126" s="1199"/>
      <c r="Z126" s="1199"/>
    </row>
    <row r="127" spans="1:26" ht="15.75" customHeight="1" x14ac:dyDescent="0.25">
      <c r="A127" s="1199"/>
      <c r="B127" s="1200"/>
      <c r="C127" s="1199"/>
      <c r="D127" s="1199"/>
      <c r="E127" s="1199"/>
      <c r="F127" s="1199"/>
      <c r="G127" s="1199"/>
      <c r="H127" s="1199"/>
      <c r="I127" s="1199"/>
      <c r="J127" s="1199"/>
      <c r="K127" s="1199"/>
      <c r="L127" s="1199"/>
      <c r="M127" s="1199"/>
      <c r="N127" s="1199"/>
      <c r="O127" s="1199"/>
      <c r="P127" s="1199"/>
      <c r="Q127" s="1199"/>
      <c r="R127" s="1199"/>
      <c r="S127" s="1199"/>
      <c r="T127" s="1199"/>
      <c r="U127" s="1199"/>
      <c r="V127" s="1199"/>
      <c r="W127" s="1199"/>
      <c r="X127" s="1199"/>
      <c r="Y127" s="1199"/>
      <c r="Z127" s="1199"/>
    </row>
    <row r="128" spans="1:26" ht="15.75" customHeight="1" x14ac:dyDescent="0.25">
      <c r="A128" s="1199"/>
      <c r="B128" s="1200"/>
      <c r="C128" s="1199"/>
      <c r="D128" s="1199"/>
      <c r="E128" s="1199"/>
      <c r="F128" s="1199"/>
      <c r="G128" s="1199"/>
      <c r="H128" s="1199"/>
      <c r="I128" s="1199"/>
      <c r="J128" s="1199"/>
      <c r="K128" s="1199"/>
      <c r="L128" s="1199"/>
      <c r="M128" s="1199"/>
      <c r="N128" s="1199"/>
      <c r="O128" s="1199"/>
      <c r="P128" s="1199"/>
      <c r="Q128" s="1199"/>
      <c r="R128" s="1199"/>
      <c r="S128" s="1199"/>
      <c r="T128" s="1199"/>
      <c r="U128" s="1199"/>
      <c r="V128" s="1199"/>
      <c r="W128" s="1199"/>
      <c r="X128" s="1199"/>
      <c r="Y128" s="1199"/>
      <c r="Z128" s="1199"/>
    </row>
    <row r="129" spans="1:26" ht="15.75" customHeight="1" x14ac:dyDescent="0.25">
      <c r="A129" s="1199"/>
      <c r="B129" s="1200"/>
      <c r="C129" s="1199"/>
      <c r="D129" s="1199"/>
      <c r="E129" s="1199"/>
      <c r="F129" s="1199"/>
      <c r="G129" s="1199"/>
      <c r="H129" s="1199"/>
      <c r="I129" s="1199"/>
      <c r="J129" s="1199"/>
      <c r="K129" s="1199"/>
      <c r="L129" s="1199"/>
      <c r="M129" s="1199"/>
      <c r="N129" s="1199"/>
      <c r="O129" s="1199"/>
      <c r="P129" s="1199"/>
      <c r="Q129" s="1199"/>
      <c r="R129" s="1199"/>
      <c r="S129" s="1199"/>
      <c r="T129" s="1199"/>
      <c r="U129" s="1199"/>
      <c r="V129" s="1199"/>
      <c r="W129" s="1199"/>
      <c r="X129" s="1199"/>
      <c r="Y129" s="1199"/>
      <c r="Z129" s="1199"/>
    </row>
    <row r="130" spans="1:26" ht="15.75" customHeight="1" x14ac:dyDescent="0.25">
      <c r="A130" s="1199"/>
      <c r="B130" s="1200"/>
      <c r="C130" s="1199"/>
      <c r="D130" s="1199"/>
      <c r="E130" s="1199"/>
      <c r="F130" s="1199"/>
      <c r="G130" s="1199"/>
      <c r="H130" s="1199"/>
      <c r="I130" s="1199"/>
      <c r="J130" s="1199"/>
      <c r="K130" s="1199"/>
      <c r="L130" s="1199"/>
      <c r="M130" s="1199"/>
      <c r="N130" s="1199"/>
      <c r="O130" s="1199"/>
      <c r="P130" s="1199"/>
      <c r="Q130" s="1199"/>
      <c r="R130" s="1199"/>
      <c r="S130" s="1199"/>
      <c r="T130" s="1199"/>
      <c r="U130" s="1199"/>
      <c r="V130" s="1199"/>
      <c r="W130" s="1199"/>
      <c r="X130" s="1199"/>
      <c r="Y130" s="1199"/>
      <c r="Z130" s="1199"/>
    </row>
    <row r="131" spans="1:26" ht="15.75" customHeight="1" x14ac:dyDescent="0.25">
      <c r="A131" s="1199"/>
      <c r="B131" s="1200"/>
      <c r="C131" s="1199"/>
      <c r="D131" s="1199"/>
      <c r="E131" s="1199"/>
      <c r="F131" s="1199"/>
      <c r="G131" s="1199"/>
      <c r="H131" s="1199"/>
      <c r="I131" s="1199"/>
      <c r="J131" s="1199"/>
      <c r="K131" s="1199"/>
      <c r="L131" s="1199"/>
      <c r="M131" s="1199"/>
      <c r="N131" s="1199"/>
      <c r="O131" s="1199"/>
      <c r="P131" s="1199"/>
      <c r="Q131" s="1199"/>
      <c r="R131" s="1199"/>
      <c r="S131" s="1199"/>
      <c r="T131" s="1199"/>
      <c r="U131" s="1199"/>
      <c r="V131" s="1199"/>
      <c r="W131" s="1199"/>
      <c r="X131" s="1199"/>
      <c r="Y131" s="1199"/>
      <c r="Z131" s="1199"/>
    </row>
    <row r="132" spans="1:26" ht="15.75" customHeight="1" x14ac:dyDescent="0.25">
      <c r="A132" s="1199"/>
      <c r="B132" s="1200"/>
      <c r="C132" s="1199"/>
      <c r="D132" s="1199"/>
      <c r="E132" s="1199"/>
      <c r="F132" s="1199"/>
      <c r="G132" s="1199"/>
      <c r="H132" s="1199"/>
      <c r="I132" s="1199"/>
      <c r="J132" s="1199"/>
      <c r="K132" s="1199"/>
      <c r="L132" s="1199"/>
      <c r="M132" s="1199"/>
      <c r="N132" s="1199"/>
      <c r="O132" s="1199"/>
      <c r="P132" s="1199"/>
      <c r="Q132" s="1199"/>
      <c r="R132" s="1199"/>
      <c r="S132" s="1199"/>
      <c r="T132" s="1199"/>
      <c r="U132" s="1199"/>
      <c r="V132" s="1199"/>
      <c r="W132" s="1199"/>
      <c r="X132" s="1199"/>
      <c r="Y132" s="1199"/>
      <c r="Z132" s="1199"/>
    </row>
    <row r="133" spans="1:26" ht="15.75" customHeight="1" x14ac:dyDescent="0.25">
      <c r="A133" s="1199"/>
      <c r="B133" s="1200"/>
      <c r="C133" s="1199"/>
      <c r="D133" s="1199"/>
      <c r="E133" s="1199"/>
      <c r="F133" s="1199"/>
      <c r="G133" s="1199"/>
      <c r="H133" s="1199"/>
      <c r="I133" s="1199"/>
      <c r="J133" s="1199"/>
      <c r="K133" s="1199"/>
      <c r="L133" s="1199"/>
      <c r="M133" s="1199"/>
      <c r="N133" s="1199"/>
      <c r="O133" s="1199"/>
      <c r="P133" s="1199"/>
      <c r="Q133" s="1199"/>
      <c r="R133" s="1199"/>
      <c r="S133" s="1199"/>
      <c r="T133" s="1199"/>
      <c r="U133" s="1199"/>
      <c r="V133" s="1199"/>
      <c r="W133" s="1199"/>
      <c r="X133" s="1199"/>
      <c r="Y133" s="1199"/>
      <c r="Z133" s="1199"/>
    </row>
    <row r="134" spans="1:26" ht="15.75" customHeight="1" x14ac:dyDescent="0.25">
      <c r="A134" s="1199"/>
      <c r="B134" s="1200"/>
      <c r="C134" s="1199"/>
      <c r="D134" s="1199"/>
      <c r="E134" s="1199"/>
      <c r="F134" s="1199"/>
      <c r="G134" s="1199"/>
      <c r="H134" s="1199"/>
      <c r="I134" s="1199"/>
      <c r="J134" s="1199"/>
      <c r="K134" s="1199"/>
      <c r="L134" s="1199"/>
      <c r="M134" s="1199"/>
      <c r="N134" s="1199"/>
      <c r="O134" s="1199"/>
      <c r="P134" s="1199"/>
      <c r="Q134" s="1199"/>
      <c r="R134" s="1199"/>
      <c r="S134" s="1199"/>
      <c r="T134" s="1199"/>
      <c r="U134" s="1199"/>
      <c r="V134" s="1199"/>
      <c r="W134" s="1199"/>
      <c r="X134" s="1199"/>
      <c r="Y134" s="1199"/>
      <c r="Z134" s="1199"/>
    </row>
    <row r="135" spans="1:26" ht="15.75" customHeight="1" x14ac:dyDescent="0.25">
      <c r="A135" s="1199"/>
      <c r="B135" s="1200"/>
      <c r="C135" s="1199"/>
      <c r="D135" s="1199"/>
      <c r="E135" s="1199"/>
      <c r="F135" s="1199"/>
      <c r="G135" s="1199"/>
      <c r="H135" s="1199"/>
      <c r="I135" s="1199"/>
      <c r="J135" s="1199"/>
      <c r="K135" s="1199"/>
      <c r="L135" s="1199"/>
      <c r="M135" s="1199"/>
      <c r="N135" s="1199"/>
      <c r="O135" s="1199"/>
      <c r="P135" s="1199"/>
      <c r="Q135" s="1199"/>
      <c r="R135" s="1199"/>
      <c r="S135" s="1199"/>
      <c r="T135" s="1199"/>
      <c r="U135" s="1199"/>
      <c r="V135" s="1199"/>
      <c r="W135" s="1199"/>
      <c r="X135" s="1199"/>
      <c r="Y135" s="1199"/>
      <c r="Z135" s="1199"/>
    </row>
    <row r="136" spans="1:26" ht="15.75" customHeight="1" x14ac:dyDescent="0.25">
      <c r="A136" s="1199"/>
      <c r="B136" s="1200"/>
      <c r="C136" s="1199"/>
      <c r="D136" s="1199"/>
      <c r="E136" s="1199"/>
      <c r="F136" s="1199"/>
      <c r="G136" s="1199"/>
      <c r="H136" s="1199"/>
      <c r="I136" s="1199"/>
      <c r="J136" s="1199"/>
      <c r="K136" s="1199"/>
      <c r="L136" s="1199"/>
      <c r="M136" s="1199"/>
      <c r="N136" s="1199"/>
      <c r="O136" s="1199"/>
      <c r="P136" s="1199"/>
      <c r="Q136" s="1199"/>
      <c r="R136" s="1199"/>
      <c r="S136" s="1199"/>
      <c r="T136" s="1199"/>
      <c r="U136" s="1199"/>
      <c r="V136" s="1199"/>
      <c r="W136" s="1199"/>
      <c r="X136" s="1199"/>
      <c r="Y136" s="1199"/>
      <c r="Z136" s="1199"/>
    </row>
    <row r="137" spans="1:26" ht="15.75" customHeight="1" x14ac:dyDescent="0.25">
      <c r="A137" s="1199"/>
      <c r="B137" s="1200"/>
      <c r="C137" s="1199"/>
      <c r="D137" s="1199"/>
      <c r="E137" s="1199"/>
      <c r="F137" s="1199"/>
      <c r="G137" s="1199"/>
      <c r="H137" s="1199"/>
      <c r="I137" s="1199"/>
      <c r="J137" s="1199"/>
      <c r="K137" s="1199"/>
      <c r="L137" s="1199"/>
      <c r="M137" s="1199"/>
      <c r="N137" s="1199"/>
      <c r="O137" s="1199"/>
      <c r="P137" s="1199"/>
      <c r="Q137" s="1199"/>
      <c r="R137" s="1199"/>
      <c r="S137" s="1199"/>
      <c r="T137" s="1199"/>
      <c r="U137" s="1199"/>
      <c r="V137" s="1199"/>
      <c r="W137" s="1199"/>
      <c r="X137" s="1199"/>
      <c r="Y137" s="1199"/>
      <c r="Z137" s="1199"/>
    </row>
    <row r="138" spans="1:26" ht="15.75" customHeight="1" x14ac:dyDescent="0.25">
      <c r="A138" s="1199"/>
      <c r="B138" s="1200"/>
      <c r="C138" s="1199"/>
      <c r="D138" s="1199"/>
      <c r="E138" s="1199"/>
      <c r="F138" s="1199"/>
      <c r="G138" s="1199"/>
      <c r="H138" s="1199"/>
      <c r="I138" s="1199"/>
      <c r="J138" s="1199"/>
      <c r="K138" s="1199"/>
      <c r="L138" s="1199"/>
      <c r="M138" s="1199"/>
      <c r="N138" s="1199"/>
      <c r="O138" s="1199"/>
      <c r="P138" s="1199"/>
      <c r="Q138" s="1199"/>
      <c r="R138" s="1199"/>
      <c r="S138" s="1199"/>
      <c r="T138" s="1199"/>
      <c r="U138" s="1199"/>
      <c r="V138" s="1199"/>
      <c r="W138" s="1199"/>
      <c r="X138" s="1199"/>
      <c r="Y138" s="1199"/>
      <c r="Z138" s="1199"/>
    </row>
    <row r="139" spans="1:26" ht="15.75" customHeight="1" x14ac:dyDescent="0.25">
      <c r="A139" s="1199"/>
      <c r="B139" s="1200"/>
      <c r="C139" s="1199"/>
      <c r="D139" s="1199"/>
      <c r="E139" s="1199"/>
      <c r="F139" s="1199"/>
      <c r="G139" s="1199"/>
      <c r="H139" s="1199"/>
      <c r="I139" s="1199"/>
      <c r="J139" s="1199"/>
      <c r="K139" s="1199"/>
      <c r="L139" s="1199"/>
      <c r="M139" s="1199"/>
      <c r="N139" s="1199"/>
      <c r="O139" s="1199"/>
      <c r="P139" s="1199"/>
      <c r="Q139" s="1199"/>
      <c r="R139" s="1199"/>
      <c r="S139" s="1199"/>
      <c r="T139" s="1199"/>
      <c r="U139" s="1199"/>
      <c r="V139" s="1199"/>
      <c r="W139" s="1199"/>
      <c r="X139" s="1199"/>
      <c r="Y139" s="1199"/>
      <c r="Z139" s="1199"/>
    </row>
    <row r="140" spans="1:26" ht="15.75" customHeight="1" x14ac:dyDescent="0.25">
      <c r="A140" s="1199"/>
      <c r="B140" s="1200"/>
      <c r="C140" s="1199"/>
      <c r="D140" s="1199"/>
      <c r="E140" s="1199"/>
      <c r="F140" s="1199"/>
      <c r="G140" s="1199"/>
      <c r="H140" s="1199"/>
      <c r="I140" s="1199"/>
      <c r="J140" s="1199"/>
      <c r="K140" s="1199"/>
      <c r="L140" s="1199"/>
      <c r="M140" s="1199"/>
      <c r="N140" s="1199"/>
      <c r="O140" s="1199"/>
      <c r="P140" s="1199"/>
      <c r="Q140" s="1199"/>
      <c r="R140" s="1199"/>
      <c r="S140" s="1199"/>
      <c r="T140" s="1199"/>
      <c r="U140" s="1199"/>
      <c r="V140" s="1199"/>
      <c r="W140" s="1199"/>
      <c r="X140" s="1199"/>
      <c r="Y140" s="1199"/>
      <c r="Z140" s="1199"/>
    </row>
    <row r="141" spans="1:26" ht="15.75" customHeight="1" x14ac:dyDescent="0.25">
      <c r="A141" s="1199"/>
      <c r="B141" s="1200"/>
      <c r="C141" s="1199"/>
      <c r="D141" s="1199"/>
      <c r="E141" s="1199"/>
      <c r="F141" s="1199"/>
      <c r="G141" s="1199"/>
      <c r="H141" s="1199"/>
      <c r="I141" s="1199"/>
      <c r="J141" s="1199"/>
      <c r="K141" s="1199"/>
      <c r="L141" s="1199"/>
      <c r="M141" s="1199"/>
      <c r="N141" s="1199"/>
      <c r="O141" s="1199"/>
      <c r="P141" s="1199"/>
      <c r="Q141" s="1199"/>
      <c r="R141" s="1199"/>
      <c r="S141" s="1199"/>
      <c r="T141" s="1199"/>
      <c r="U141" s="1199"/>
      <c r="V141" s="1199"/>
      <c r="W141" s="1199"/>
      <c r="X141" s="1199"/>
      <c r="Y141" s="1199"/>
      <c r="Z141" s="1199"/>
    </row>
    <row r="142" spans="1:26" ht="15.75" customHeight="1" x14ac:dyDescent="0.25">
      <c r="A142" s="1199"/>
      <c r="B142" s="1200"/>
      <c r="C142" s="1199"/>
      <c r="D142" s="1199"/>
      <c r="E142" s="1199"/>
      <c r="F142" s="1199"/>
      <c r="G142" s="1199"/>
      <c r="H142" s="1199"/>
      <c r="I142" s="1199"/>
      <c r="J142" s="1199"/>
      <c r="K142" s="1199"/>
      <c r="L142" s="1199"/>
      <c r="M142" s="1199"/>
      <c r="N142" s="1199"/>
      <c r="O142" s="1199"/>
      <c r="P142" s="1199"/>
      <c r="Q142" s="1199"/>
      <c r="R142" s="1199"/>
      <c r="S142" s="1199"/>
      <c r="T142" s="1199"/>
      <c r="U142" s="1199"/>
      <c r="V142" s="1199"/>
      <c r="W142" s="1199"/>
      <c r="X142" s="1199"/>
      <c r="Y142" s="1199"/>
      <c r="Z142" s="1199"/>
    </row>
    <row r="143" spans="1:26" ht="15.75" customHeight="1" x14ac:dyDescent="0.25">
      <c r="A143" s="1199"/>
      <c r="B143" s="1200"/>
      <c r="C143" s="1199"/>
      <c r="D143" s="1199"/>
      <c r="E143" s="1199"/>
      <c r="F143" s="1199"/>
      <c r="G143" s="1199"/>
      <c r="H143" s="1199"/>
      <c r="I143" s="1199"/>
      <c r="J143" s="1199"/>
      <c r="K143" s="1199"/>
      <c r="L143" s="1199"/>
      <c r="M143" s="1199"/>
      <c r="N143" s="1199"/>
      <c r="O143" s="1199"/>
      <c r="P143" s="1199"/>
      <c r="Q143" s="1199"/>
      <c r="R143" s="1199"/>
      <c r="S143" s="1199"/>
      <c r="T143" s="1199"/>
      <c r="U143" s="1199"/>
      <c r="V143" s="1199"/>
      <c r="W143" s="1199"/>
      <c r="X143" s="1199"/>
      <c r="Y143" s="1199"/>
      <c r="Z143" s="1199"/>
    </row>
    <row r="144" spans="1:26" ht="15.75" customHeight="1" x14ac:dyDescent="0.25">
      <c r="A144" s="1199"/>
      <c r="B144" s="1200"/>
      <c r="C144" s="1199"/>
      <c r="D144" s="1199"/>
      <c r="E144" s="1199"/>
      <c r="F144" s="1199"/>
      <c r="G144" s="1199"/>
      <c r="H144" s="1199"/>
      <c r="I144" s="1199"/>
      <c r="J144" s="1199"/>
      <c r="K144" s="1199"/>
      <c r="L144" s="1199"/>
      <c r="M144" s="1199"/>
      <c r="N144" s="1199"/>
      <c r="O144" s="1199"/>
      <c r="P144" s="1199"/>
      <c r="Q144" s="1199"/>
      <c r="R144" s="1199"/>
      <c r="S144" s="1199"/>
      <c r="T144" s="1199"/>
      <c r="U144" s="1199"/>
      <c r="V144" s="1199"/>
      <c r="W144" s="1199"/>
      <c r="X144" s="1199"/>
      <c r="Y144" s="1199"/>
      <c r="Z144" s="1199"/>
    </row>
    <row r="145" spans="1:26" ht="15.75" customHeight="1" x14ac:dyDescent="0.25">
      <c r="A145" s="1199"/>
      <c r="B145" s="1200"/>
      <c r="C145" s="1199"/>
      <c r="D145" s="1199"/>
      <c r="E145" s="1199"/>
      <c r="F145" s="1199"/>
      <c r="G145" s="1199"/>
      <c r="H145" s="1199"/>
      <c r="I145" s="1199"/>
      <c r="J145" s="1199"/>
      <c r="K145" s="1199"/>
      <c r="L145" s="1199"/>
      <c r="M145" s="1199"/>
      <c r="N145" s="1199"/>
      <c r="O145" s="1199"/>
      <c r="P145" s="1199"/>
      <c r="Q145" s="1199"/>
      <c r="R145" s="1199"/>
      <c r="S145" s="1199"/>
      <c r="T145" s="1199"/>
      <c r="U145" s="1199"/>
      <c r="V145" s="1199"/>
      <c r="W145" s="1199"/>
      <c r="X145" s="1199"/>
      <c r="Y145" s="1199"/>
      <c r="Z145" s="1199"/>
    </row>
    <row r="146" spans="1:26" ht="15.75" customHeight="1" x14ac:dyDescent="0.25">
      <c r="A146" s="1199"/>
      <c r="B146" s="1200"/>
      <c r="C146" s="1199"/>
      <c r="D146" s="1199"/>
      <c r="E146" s="1199"/>
      <c r="F146" s="1199"/>
      <c r="G146" s="1199"/>
      <c r="H146" s="1199"/>
      <c r="I146" s="1199"/>
      <c r="J146" s="1199"/>
      <c r="K146" s="1199"/>
      <c r="L146" s="1199"/>
      <c r="M146" s="1199"/>
      <c r="N146" s="1199"/>
      <c r="O146" s="1199"/>
      <c r="P146" s="1199"/>
      <c r="Q146" s="1199"/>
      <c r="R146" s="1199"/>
      <c r="S146" s="1199"/>
      <c r="T146" s="1199"/>
      <c r="U146" s="1199"/>
      <c r="V146" s="1199"/>
      <c r="W146" s="1199"/>
      <c r="X146" s="1199"/>
      <c r="Y146" s="1199"/>
      <c r="Z146" s="1199"/>
    </row>
    <row r="147" spans="1:26" ht="15.75" customHeight="1" x14ac:dyDescent="0.25">
      <c r="A147" s="1199"/>
      <c r="B147" s="1200"/>
      <c r="C147" s="1199"/>
      <c r="D147" s="1199"/>
      <c r="E147" s="1199"/>
      <c r="F147" s="1199"/>
      <c r="G147" s="1199"/>
      <c r="H147" s="1199"/>
      <c r="I147" s="1199"/>
      <c r="J147" s="1199"/>
      <c r="K147" s="1199"/>
      <c r="L147" s="1199"/>
      <c r="M147" s="1199"/>
      <c r="N147" s="1199"/>
      <c r="O147" s="1199"/>
      <c r="P147" s="1199"/>
      <c r="Q147" s="1199"/>
      <c r="R147" s="1199"/>
      <c r="S147" s="1199"/>
      <c r="T147" s="1199"/>
      <c r="U147" s="1199"/>
      <c r="V147" s="1199"/>
      <c r="W147" s="1199"/>
      <c r="X147" s="1199"/>
      <c r="Y147" s="1199"/>
      <c r="Z147" s="1199"/>
    </row>
    <row r="148" spans="1:26" ht="15.75" customHeight="1" x14ac:dyDescent="0.25">
      <c r="A148" s="1199"/>
      <c r="B148" s="1200"/>
      <c r="C148" s="1199"/>
      <c r="D148" s="1199"/>
      <c r="E148" s="1199"/>
      <c r="F148" s="1199"/>
      <c r="G148" s="1199"/>
      <c r="H148" s="1199"/>
      <c r="I148" s="1199"/>
      <c r="J148" s="1199"/>
      <c r="K148" s="1199"/>
      <c r="L148" s="1199"/>
      <c r="M148" s="1199"/>
      <c r="N148" s="1199"/>
      <c r="O148" s="1199"/>
      <c r="P148" s="1199"/>
      <c r="Q148" s="1199"/>
      <c r="R148" s="1199"/>
      <c r="S148" s="1199"/>
      <c r="T148" s="1199"/>
      <c r="U148" s="1199"/>
      <c r="V148" s="1199"/>
      <c r="W148" s="1199"/>
      <c r="X148" s="1199"/>
      <c r="Y148" s="1199"/>
      <c r="Z148" s="1199"/>
    </row>
    <row r="149" spans="1:26" ht="15.75" customHeight="1" x14ac:dyDescent="0.25">
      <c r="A149" s="1199"/>
      <c r="B149" s="1200"/>
      <c r="C149" s="1199"/>
      <c r="D149" s="1199"/>
      <c r="E149" s="1199"/>
      <c r="F149" s="1199"/>
      <c r="G149" s="1199"/>
      <c r="H149" s="1199"/>
      <c r="I149" s="1199"/>
      <c r="J149" s="1199"/>
      <c r="K149" s="1199"/>
      <c r="L149" s="1199"/>
      <c r="M149" s="1199"/>
      <c r="N149" s="1199"/>
      <c r="O149" s="1199"/>
      <c r="P149" s="1199"/>
      <c r="Q149" s="1199"/>
      <c r="R149" s="1199"/>
      <c r="S149" s="1199"/>
      <c r="T149" s="1199"/>
      <c r="U149" s="1199"/>
      <c r="V149" s="1199"/>
      <c r="W149" s="1199"/>
      <c r="X149" s="1199"/>
      <c r="Y149" s="1199"/>
      <c r="Z149" s="1199"/>
    </row>
    <row r="150" spans="1:26" ht="15.75" customHeight="1" x14ac:dyDescent="0.25">
      <c r="A150" s="1199"/>
      <c r="B150" s="1200"/>
      <c r="C150" s="1199"/>
      <c r="D150" s="1199"/>
      <c r="E150" s="1199"/>
      <c r="F150" s="1199"/>
      <c r="G150" s="1199"/>
      <c r="H150" s="1199"/>
      <c r="I150" s="1199"/>
      <c r="J150" s="1199"/>
      <c r="K150" s="1199"/>
      <c r="L150" s="1199"/>
      <c r="M150" s="1199"/>
      <c r="N150" s="1199"/>
      <c r="O150" s="1199"/>
      <c r="P150" s="1199"/>
      <c r="Q150" s="1199"/>
      <c r="R150" s="1199"/>
      <c r="S150" s="1199"/>
      <c r="T150" s="1199"/>
      <c r="U150" s="1199"/>
      <c r="V150" s="1199"/>
      <c r="W150" s="1199"/>
      <c r="X150" s="1199"/>
      <c r="Y150" s="1199"/>
      <c r="Z150" s="1199"/>
    </row>
    <row r="151" spans="1:26" ht="15.75" customHeight="1" x14ac:dyDescent="0.25">
      <c r="A151" s="1199"/>
      <c r="B151" s="1200"/>
      <c r="C151" s="1199"/>
      <c r="D151" s="1199"/>
      <c r="E151" s="1199"/>
      <c r="F151" s="1199"/>
      <c r="G151" s="1199"/>
      <c r="H151" s="1199"/>
      <c r="I151" s="1199"/>
      <c r="J151" s="1199"/>
      <c r="K151" s="1199"/>
      <c r="L151" s="1199"/>
      <c r="M151" s="1199"/>
      <c r="N151" s="1199"/>
      <c r="O151" s="1199"/>
      <c r="P151" s="1199"/>
      <c r="Q151" s="1199"/>
      <c r="R151" s="1199"/>
      <c r="S151" s="1199"/>
      <c r="T151" s="1199"/>
      <c r="U151" s="1199"/>
      <c r="V151" s="1199"/>
      <c r="W151" s="1199"/>
      <c r="X151" s="1199"/>
      <c r="Y151" s="1199"/>
      <c r="Z151" s="1199"/>
    </row>
    <row r="152" spans="1:26" ht="15.75" customHeight="1" x14ac:dyDescent="0.25">
      <c r="A152" s="1199"/>
      <c r="B152" s="1200"/>
      <c r="C152" s="1199"/>
      <c r="D152" s="1199"/>
      <c r="E152" s="1199"/>
      <c r="F152" s="1199"/>
      <c r="G152" s="1199"/>
      <c r="H152" s="1199"/>
      <c r="I152" s="1199"/>
      <c r="J152" s="1199"/>
      <c r="K152" s="1199"/>
      <c r="L152" s="1199"/>
      <c r="M152" s="1199"/>
      <c r="N152" s="1199"/>
      <c r="O152" s="1199"/>
      <c r="P152" s="1199"/>
      <c r="Q152" s="1199"/>
      <c r="R152" s="1199"/>
      <c r="S152" s="1199"/>
      <c r="T152" s="1199"/>
      <c r="U152" s="1199"/>
      <c r="V152" s="1199"/>
      <c r="W152" s="1199"/>
      <c r="X152" s="1199"/>
      <c r="Y152" s="1199"/>
      <c r="Z152" s="1199"/>
    </row>
    <row r="153" spans="1:26" ht="15.75" customHeight="1" x14ac:dyDescent="0.25">
      <c r="A153" s="1199"/>
      <c r="B153" s="1200"/>
      <c r="C153" s="1199"/>
      <c r="D153" s="1199"/>
      <c r="E153" s="1199"/>
      <c r="F153" s="1199"/>
      <c r="G153" s="1199"/>
      <c r="H153" s="1199"/>
      <c r="I153" s="1199"/>
      <c r="J153" s="1199"/>
      <c r="K153" s="1199"/>
      <c r="L153" s="1199"/>
      <c r="M153" s="1199"/>
      <c r="N153" s="1199"/>
      <c r="O153" s="1199"/>
      <c r="P153" s="1199"/>
      <c r="Q153" s="1199"/>
      <c r="R153" s="1199"/>
      <c r="S153" s="1199"/>
      <c r="T153" s="1199"/>
      <c r="U153" s="1199"/>
      <c r="V153" s="1199"/>
      <c r="W153" s="1199"/>
      <c r="X153" s="1199"/>
      <c r="Y153" s="1199"/>
      <c r="Z153" s="1199"/>
    </row>
    <row r="154" spans="1:26" ht="15.75" customHeight="1" x14ac:dyDescent="0.25">
      <c r="A154" s="1199"/>
      <c r="B154" s="1200"/>
      <c r="C154" s="1199"/>
      <c r="D154" s="1199"/>
      <c r="E154" s="1199"/>
      <c r="F154" s="1199"/>
      <c r="G154" s="1199"/>
      <c r="H154" s="1199"/>
      <c r="I154" s="1199"/>
      <c r="J154" s="1199"/>
      <c r="K154" s="1199"/>
      <c r="L154" s="1199"/>
      <c r="M154" s="1199"/>
      <c r="N154" s="1199"/>
      <c r="O154" s="1199"/>
      <c r="P154" s="1199"/>
      <c r="Q154" s="1199"/>
      <c r="R154" s="1199"/>
      <c r="S154" s="1199"/>
      <c r="T154" s="1199"/>
      <c r="U154" s="1199"/>
      <c r="V154" s="1199"/>
      <c r="W154" s="1199"/>
      <c r="X154" s="1199"/>
      <c r="Y154" s="1199"/>
      <c r="Z154" s="1199"/>
    </row>
    <row r="155" spans="1:26" ht="15.75" customHeight="1" x14ac:dyDescent="0.25">
      <c r="A155" s="1199"/>
      <c r="B155" s="1200"/>
      <c r="C155" s="1199"/>
      <c r="D155" s="1199"/>
      <c r="E155" s="1199"/>
      <c r="F155" s="1199"/>
      <c r="G155" s="1199"/>
      <c r="H155" s="1199"/>
      <c r="I155" s="1199"/>
      <c r="J155" s="1199"/>
      <c r="K155" s="1199"/>
      <c r="L155" s="1199"/>
      <c r="M155" s="1199"/>
      <c r="N155" s="1199"/>
      <c r="O155" s="1199"/>
      <c r="P155" s="1199"/>
      <c r="Q155" s="1199"/>
      <c r="R155" s="1199"/>
      <c r="S155" s="1199"/>
      <c r="T155" s="1199"/>
      <c r="U155" s="1199"/>
      <c r="V155" s="1199"/>
      <c r="W155" s="1199"/>
      <c r="X155" s="1199"/>
      <c r="Y155" s="1199"/>
      <c r="Z155" s="1199"/>
    </row>
    <row r="156" spans="1:26" ht="15.75" customHeight="1" x14ac:dyDescent="0.25">
      <c r="A156" s="1199"/>
      <c r="B156" s="1200"/>
      <c r="C156" s="1199"/>
      <c r="D156" s="1199"/>
      <c r="E156" s="1199"/>
      <c r="F156" s="1199"/>
      <c r="G156" s="1199"/>
      <c r="H156" s="1199"/>
      <c r="I156" s="1199"/>
      <c r="J156" s="1199"/>
      <c r="K156" s="1199"/>
      <c r="L156" s="1199"/>
      <c r="M156" s="1199"/>
      <c r="N156" s="1199"/>
      <c r="O156" s="1199"/>
      <c r="P156" s="1199"/>
      <c r="Q156" s="1199"/>
      <c r="R156" s="1199"/>
      <c r="S156" s="1199"/>
      <c r="T156" s="1199"/>
      <c r="U156" s="1199"/>
      <c r="V156" s="1199"/>
      <c r="W156" s="1199"/>
      <c r="X156" s="1199"/>
      <c r="Y156" s="1199"/>
      <c r="Z156" s="1199"/>
    </row>
    <row r="157" spans="1:26" ht="15.75" customHeight="1" x14ac:dyDescent="0.25">
      <c r="A157" s="1199"/>
      <c r="B157" s="1200"/>
      <c r="C157" s="1199"/>
      <c r="D157" s="1199"/>
      <c r="E157" s="1199"/>
      <c r="F157" s="1199"/>
      <c r="G157" s="1199"/>
      <c r="H157" s="1199"/>
      <c r="I157" s="1199"/>
      <c r="J157" s="1199"/>
      <c r="K157" s="1199"/>
      <c r="L157" s="1199"/>
      <c r="M157" s="1199"/>
      <c r="N157" s="1199"/>
      <c r="O157" s="1199"/>
      <c r="P157" s="1199"/>
      <c r="Q157" s="1199"/>
      <c r="R157" s="1199"/>
      <c r="S157" s="1199"/>
      <c r="T157" s="1199"/>
      <c r="U157" s="1199"/>
      <c r="V157" s="1199"/>
      <c r="W157" s="1199"/>
      <c r="X157" s="1199"/>
      <c r="Y157" s="1199"/>
      <c r="Z157" s="1199"/>
    </row>
    <row r="158" spans="1:26" ht="15.75" customHeight="1" x14ac:dyDescent="0.25">
      <c r="A158" s="1199"/>
      <c r="B158" s="1200"/>
      <c r="C158" s="1199"/>
      <c r="D158" s="1199"/>
      <c r="E158" s="1199"/>
      <c r="F158" s="1199"/>
      <c r="G158" s="1199"/>
      <c r="H158" s="1199"/>
      <c r="I158" s="1199"/>
      <c r="J158" s="1199"/>
      <c r="K158" s="1199"/>
      <c r="L158" s="1199"/>
      <c r="M158" s="1199"/>
      <c r="N158" s="1199"/>
      <c r="O158" s="1199"/>
      <c r="P158" s="1199"/>
      <c r="Q158" s="1199"/>
      <c r="R158" s="1199"/>
      <c r="S158" s="1199"/>
      <c r="T158" s="1199"/>
      <c r="U158" s="1199"/>
      <c r="V158" s="1199"/>
      <c r="W158" s="1199"/>
      <c r="X158" s="1199"/>
      <c r="Y158" s="1199"/>
      <c r="Z158" s="1199"/>
    </row>
    <row r="159" spans="1:26" ht="15.75" customHeight="1" x14ac:dyDescent="0.25">
      <c r="A159" s="1199"/>
      <c r="B159" s="1200"/>
      <c r="C159" s="1199"/>
      <c r="D159" s="1199"/>
      <c r="E159" s="1199"/>
      <c r="F159" s="1199"/>
      <c r="G159" s="1199"/>
      <c r="H159" s="1199"/>
      <c r="I159" s="1199"/>
      <c r="J159" s="1199"/>
      <c r="K159" s="1199"/>
      <c r="L159" s="1199"/>
      <c r="M159" s="1199"/>
      <c r="N159" s="1199"/>
      <c r="O159" s="1199"/>
      <c r="P159" s="1199"/>
      <c r="Q159" s="1199"/>
      <c r="R159" s="1199"/>
      <c r="S159" s="1199"/>
      <c r="T159" s="1199"/>
      <c r="U159" s="1199"/>
      <c r="V159" s="1199"/>
      <c r="W159" s="1199"/>
      <c r="X159" s="1199"/>
      <c r="Y159" s="1199"/>
      <c r="Z159" s="1199"/>
    </row>
    <row r="160" spans="1:26" ht="15.75" customHeight="1" x14ac:dyDescent="0.25">
      <c r="A160" s="1199"/>
      <c r="B160" s="1200"/>
      <c r="C160" s="1199"/>
      <c r="D160" s="1199"/>
      <c r="E160" s="1199"/>
      <c r="F160" s="1199"/>
      <c r="G160" s="1199"/>
      <c r="H160" s="1199"/>
      <c r="I160" s="1199"/>
      <c r="J160" s="1199"/>
      <c r="K160" s="1199"/>
      <c r="L160" s="1199"/>
      <c r="M160" s="1199"/>
      <c r="N160" s="1199"/>
      <c r="O160" s="1199"/>
      <c r="P160" s="1199"/>
      <c r="Q160" s="1199"/>
      <c r="R160" s="1199"/>
      <c r="S160" s="1199"/>
      <c r="T160" s="1199"/>
      <c r="U160" s="1199"/>
      <c r="V160" s="1199"/>
      <c r="W160" s="1199"/>
      <c r="X160" s="1199"/>
      <c r="Y160" s="1199"/>
      <c r="Z160" s="1199"/>
    </row>
    <row r="161" spans="1:26" ht="15.75" customHeight="1" x14ac:dyDescent="0.25">
      <c r="A161" s="1199"/>
      <c r="B161" s="1200"/>
      <c r="C161" s="1199"/>
      <c r="D161" s="1199"/>
      <c r="E161" s="1199"/>
      <c r="F161" s="1199"/>
      <c r="G161" s="1199"/>
      <c r="H161" s="1199"/>
      <c r="I161" s="1199"/>
      <c r="J161" s="1199"/>
      <c r="K161" s="1199"/>
      <c r="L161" s="1199"/>
      <c r="M161" s="1199"/>
      <c r="N161" s="1199"/>
      <c r="O161" s="1199"/>
      <c r="P161" s="1199"/>
      <c r="Q161" s="1199"/>
      <c r="R161" s="1199"/>
      <c r="S161" s="1199"/>
      <c r="T161" s="1199"/>
      <c r="U161" s="1199"/>
      <c r="V161" s="1199"/>
      <c r="W161" s="1199"/>
      <c r="X161" s="1199"/>
      <c r="Y161" s="1199"/>
      <c r="Z161" s="1199"/>
    </row>
    <row r="162" spans="1:26" ht="15.75" customHeight="1" x14ac:dyDescent="0.25">
      <c r="A162" s="1199"/>
      <c r="B162" s="1200"/>
      <c r="C162" s="1199"/>
      <c r="D162" s="1199"/>
      <c r="E162" s="1199"/>
      <c r="F162" s="1199"/>
      <c r="G162" s="1199"/>
      <c r="H162" s="1199"/>
      <c r="I162" s="1199"/>
      <c r="J162" s="1199"/>
      <c r="K162" s="1199"/>
      <c r="L162" s="1199"/>
      <c r="M162" s="1199"/>
      <c r="N162" s="1199"/>
      <c r="O162" s="1199"/>
      <c r="P162" s="1199"/>
      <c r="Q162" s="1199"/>
      <c r="R162" s="1199"/>
      <c r="S162" s="1199"/>
      <c r="T162" s="1199"/>
      <c r="U162" s="1199"/>
      <c r="V162" s="1199"/>
      <c r="W162" s="1199"/>
      <c r="X162" s="1199"/>
      <c r="Y162" s="1199"/>
      <c r="Z162" s="1199"/>
    </row>
    <row r="163" spans="1:26" ht="15.75" customHeight="1" x14ac:dyDescent="0.25">
      <c r="A163" s="1199"/>
      <c r="B163" s="1200"/>
      <c r="C163" s="1199"/>
      <c r="D163" s="1199"/>
      <c r="E163" s="1199"/>
      <c r="F163" s="1199"/>
      <c r="G163" s="1199"/>
      <c r="H163" s="1199"/>
      <c r="I163" s="1199"/>
      <c r="J163" s="1199"/>
      <c r="K163" s="1199"/>
      <c r="L163" s="1199"/>
      <c r="M163" s="1199"/>
      <c r="N163" s="1199"/>
      <c r="O163" s="1199"/>
      <c r="P163" s="1199"/>
      <c r="Q163" s="1199"/>
      <c r="R163" s="1199"/>
      <c r="S163" s="1199"/>
      <c r="T163" s="1199"/>
      <c r="U163" s="1199"/>
      <c r="V163" s="1199"/>
      <c r="W163" s="1199"/>
      <c r="X163" s="1199"/>
      <c r="Y163" s="1199"/>
      <c r="Z163" s="1199"/>
    </row>
    <row r="164" spans="1:26" ht="15.75" customHeight="1" x14ac:dyDescent="0.25">
      <c r="A164" s="1199"/>
      <c r="B164" s="1200"/>
      <c r="C164" s="1199"/>
      <c r="D164" s="1199"/>
      <c r="E164" s="1199"/>
      <c r="F164" s="1199"/>
      <c r="G164" s="1199"/>
      <c r="H164" s="1199"/>
      <c r="I164" s="1199"/>
      <c r="J164" s="1199"/>
      <c r="K164" s="1199"/>
      <c r="L164" s="1199"/>
      <c r="M164" s="1199"/>
      <c r="N164" s="1199"/>
      <c r="O164" s="1199"/>
      <c r="P164" s="1199"/>
      <c r="Q164" s="1199"/>
      <c r="R164" s="1199"/>
      <c r="S164" s="1199"/>
      <c r="T164" s="1199"/>
      <c r="U164" s="1199"/>
      <c r="V164" s="1199"/>
      <c r="W164" s="1199"/>
      <c r="X164" s="1199"/>
      <c r="Y164" s="1199"/>
      <c r="Z164" s="1199"/>
    </row>
    <row r="165" spans="1:26" ht="15.75" customHeight="1" x14ac:dyDescent="0.25">
      <c r="A165" s="1199"/>
      <c r="B165" s="1200"/>
      <c r="C165" s="1199"/>
      <c r="D165" s="1199"/>
      <c r="E165" s="1199"/>
      <c r="F165" s="1199"/>
      <c r="G165" s="1199"/>
      <c r="H165" s="1199"/>
      <c r="I165" s="1199"/>
      <c r="J165" s="1199"/>
      <c r="K165" s="1199"/>
      <c r="L165" s="1199"/>
      <c r="M165" s="1199"/>
      <c r="N165" s="1199"/>
      <c r="O165" s="1199"/>
      <c r="P165" s="1199"/>
      <c r="Q165" s="1199"/>
      <c r="R165" s="1199"/>
      <c r="S165" s="1199"/>
      <c r="T165" s="1199"/>
      <c r="U165" s="1199"/>
      <c r="V165" s="1199"/>
      <c r="W165" s="1199"/>
      <c r="X165" s="1199"/>
      <c r="Y165" s="1199"/>
      <c r="Z165" s="1199"/>
    </row>
    <row r="166" spans="1:26" ht="15.75" customHeight="1" x14ac:dyDescent="0.25">
      <c r="A166" s="1199"/>
      <c r="B166" s="1200"/>
      <c r="C166" s="1199"/>
      <c r="D166" s="1199"/>
      <c r="E166" s="1199"/>
      <c r="F166" s="1199"/>
      <c r="G166" s="1199"/>
      <c r="H166" s="1199"/>
      <c r="I166" s="1199"/>
      <c r="J166" s="1199"/>
      <c r="K166" s="1199"/>
      <c r="L166" s="1199"/>
      <c r="M166" s="1199"/>
      <c r="N166" s="1199"/>
      <c r="O166" s="1199"/>
      <c r="P166" s="1199"/>
      <c r="Q166" s="1199"/>
      <c r="R166" s="1199"/>
      <c r="S166" s="1199"/>
      <c r="T166" s="1199"/>
      <c r="U166" s="1199"/>
      <c r="V166" s="1199"/>
      <c r="W166" s="1199"/>
      <c r="X166" s="1199"/>
      <c r="Y166" s="1199"/>
      <c r="Z166" s="1199"/>
    </row>
    <row r="167" spans="1:26" ht="15.75" customHeight="1" x14ac:dyDescent="0.25">
      <c r="A167" s="1199"/>
      <c r="B167" s="1200"/>
      <c r="C167" s="1199"/>
      <c r="D167" s="1199"/>
      <c r="E167" s="1199"/>
      <c r="F167" s="1199"/>
      <c r="G167" s="1199"/>
      <c r="H167" s="1199"/>
      <c r="I167" s="1199"/>
      <c r="J167" s="1199"/>
      <c r="K167" s="1199"/>
      <c r="L167" s="1199"/>
      <c r="M167" s="1199"/>
      <c r="N167" s="1199"/>
      <c r="O167" s="1199"/>
      <c r="P167" s="1199"/>
      <c r="Q167" s="1199"/>
      <c r="R167" s="1199"/>
      <c r="S167" s="1199"/>
      <c r="T167" s="1199"/>
      <c r="U167" s="1199"/>
      <c r="V167" s="1199"/>
      <c r="W167" s="1199"/>
      <c r="X167" s="1199"/>
      <c r="Y167" s="1199"/>
      <c r="Z167" s="1199"/>
    </row>
    <row r="168" spans="1:26" ht="15.75" customHeight="1" x14ac:dyDescent="0.25">
      <c r="A168" s="1199"/>
      <c r="B168" s="1200"/>
      <c r="C168" s="1199"/>
      <c r="D168" s="1199"/>
      <c r="E168" s="1199"/>
      <c r="F168" s="1199"/>
      <c r="G168" s="1199"/>
      <c r="H168" s="1199"/>
      <c r="I168" s="1199"/>
      <c r="J168" s="1199"/>
      <c r="K168" s="1199"/>
      <c r="L168" s="1199"/>
      <c r="M168" s="1199"/>
      <c r="N168" s="1199"/>
      <c r="O168" s="1199"/>
      <c r="P168" s="1199"/>
      <c r="Q168" s="1199"/>
      <c r="R168" s="1199"/>
      <c r="S168" s="1199"/>
      <c r="T168" s="1199"/>
      <c r="U168" s="1199"/>
      <c r="V168" s="1199"/>
      <c r="W168" s="1199"/>
      <c r="X168" s="1199"/>
      <c r="Y168" s="1199"/>
      <c r="Z168" s="1199"/>
    </row>
    <row r="169" spans="1:26" ht="15.75" customHeight="1" x14ac:dyDescent="0.25">
      <c r="A169" s="1199"/>
      <c r="B169" s="1200"/>
      <c r="C169" s="1199"/>
      <c r="D169" s="1199"/>
      <c r="E169" s="1199"/>
      <c r="F169" s="1199"/>
      <c r="G169" s="1199"/>
      <c r="H169" s="1199"/>
      <c r="I169" s="1199"/>
      <c r="J169" s="1199"/>
      <c r="K169" s="1199"/>
      <c r="L169" s="1199"/>
      <c r="M169" s="1199"/>
      <c r="N169" s="1199"/>
      <c r="O169" s="1199"/>
      <c r="P169" s="1199"/>
      <c r="Q169" s="1199"/>
      <c r="R169" s="1199"/>
      <c r="S169" s="1199"/>
      <c r="T169" s="1199"/>
      <c r="U169" s="1199"/>
      <c r="V169" s="1199"/>
      <c r="W169" s="1199"/>
      <c r="X169" s="1199"/>
      <c r="Y169" s="1199"/>
      <c r="Z169" s="1199"/>
    </row>
    <row r="170" spans="1:26" ht="15.75" customHeight="1" x14ac:dyDescent="0.25">
      <c r="A170" s="1199"/>
      <c r="B170" s="1200"/>
      <c r="C170" s="1199"/>
      <c r="D170" s="1199"/>
      <c r="E170" s="1199"/>
      <c r="F170" s="1199"/>
      <c r="G170" s="1199"/>
      <c r="H170" s="1199"/>
      <c r="I170" s="1199"/>
      <c r="J170" s="1199"/>
      <c r="K170" s="1199"/>
      <c r="L170" s="1199"/>
      <c r="M170" s="1199"/>
      <c r="N170" s="1199"/>
      <c r="O170" s="1199"/>
      <c r="P170" s="1199"/>
      <c r="Q170" s="1199"/>
      <c r="R170" s="1199"/>
      <c r="S170" s="1199"/>
      <c r="T170" s="1199"/>
      <c r="U170" s="1199"/>
      <c r="V170" s="1199"/>
      <c r="W170" s="1199"/>
      <c r="X170" s="1199"/>
      <c r="Y170" s="1199"/>
      <c r="Z170" s="1199"/>
    </row>
    <row r="171" spans="1:26" ht="15.75" customHeight="1" x14ac:dyDescent="0.25">
      <c r="A171" s="1199"/>
      <c r="B171" s="1200"/>
      <c r="C171" s="1199"/>
      <c r="D171" s="1199"/>
      <c r="E171" s="1199"/>
      <c r="F171" s="1199"/>
      <c r="G171" s="1199"/>
      <c r="H171" s="1199"/>
      <c r="I171" s="1199"/>
      <c r="J171" s="1199"/>
      <c r="K171" s="1199"/>
      <c r="L171" s="1199"/>
      <c r="M171" s="1199"/>
      <c r="N171" s="1199"/>
      <c r="O171" s="1199"/>
      <c r="P171" s="1199"/>
      <c r="Q171" s="1199"/>
      <c r="R171" s="1199"/>
      <c r="S171" s="1199"/>
      <c r="T171" s="1199"/>
      <c r="U171" s="1199"/>
      <c r="V171" s="1199"/>
      <c r="W171" s="1199"/>
      <c r="X171" s="1199"/>
      <c r="Y171" s="1199"/>
      <c r="Z171" s="1199"/>
    </row>
    <row r="172" spans="1:26" ht="15.75" customHeight="1" x14ac:dyDescent="0.25">
      <c r="A172" s="1199"/>
      <c r="B172" s="1200"/>
      <c r="C172" s="1199"/>
      <c r="D172" s="1199"/>
      <c r="E172" s="1199"/>
      <c r="F172" s="1199"/>
      <c r="G172" s="1199"/>
      <c r="H172" s="1199"/>
      <c r="I172" s="1199"/>
      <c r="J172" s="1199"/>
      <c r="K172" s="1199"/>
      <c r="L172" s="1199"/>
      <c r="M172" s="1199"/>
      <c r="N172" s="1199"/>
      <c r="O172" s="1199"/>
      <c r="P172" s="1199"/>
      <c r="Q172" s="1199"/>
      <c r="R172" s="1199"/>
      <c r="S172" s="1199"/>
      <c r="T172" s="1199"/>
      <c r="U172" s="1199"/>
      <c r="V172" s="1199"/>
      <c r="W172" s="1199"/>
      <c r="X172" s="1199"/>
      <c r="Y172" s="1199"/>
      <c r="Z172" s="1199"/>
    </row>
    <row r="173" spans="1:26" ht="15.75" customHeight="1" x14ac:dyDescent="0.25">
      <c r="A173" s="1199"/>
      <c r="B173" s="1200"/>
      <c r="C173" s="1199"/>
      <c r="D173" s="1199"/>
      <c r="E173" s="1199"/>
      <c r="F173" s="1199"/>
      <c r="G173" s="1199"/>
      <c r="H173" s="1199"/>
      <c r="I173" s="1199"/>
      <c r="J173" s="1199"/>
      <c r="K173" s="1199"/>
      <c r="L173" s="1199"/>
      <c r="M173" s="1199"/>
      <c r="N173" s="1199"/>
      <c r="O173" s="1199"/>
      <c r="P173" s="1199"/>
      <c r="Q173" s="1199"/>
      <c r="R173" s="1199"/>
      <c r="S173" s="1199"/>
      <c r="T173" s="1199"/>
      <c r="U173" s="1199"/>
      <c r="V173" s="1199"/>
      <c r="W173" s="1199"/>
      <c r="X173" s="1199"/>
      <c r="Y173" s="1199"/>
      <c r="Z173" s="1199"/>
    </row>
    <row r="174" spans="1:26" ht="15.75" customHeight="1" x14ac:dyDescent="0.25">
      <c r="A174" s="1199"/>
      <c r="B174" s="1200"/>
      <c r="C174" s="1199"/>
      <c r="D174" s="1199"/>
      <c r="E174" s="1199"/>
      <c r="F174" s="1199"/>
      <c r="G174" s="1199"/>
      <c r="H174" s="1199"/>
      <c r="I174" s="1199"/>
      <c r="J174" s="1199"/>
      <c r="K174" s="1199"/>
      <c r="L174" s="1199"/>
      <c r="M174" s="1199"/>
      <c r="N174" s="1199"/>
      <c r="O174" s="1199"/>
      <c r="P174" s="1199"/>
      <c r="Q174" s="1199"/>
      <c r="R174" s="1199"/>
      <c r="S174" s="1199"/>
      <c r="T174" s="1199"/>
      <c r="U174" s="1199"/>
      <c r="V174" s="1199"/>
      <c r="W174" s="1199"/>
      <c r="X174" s="1199"/>
      <c r="Y174" s="1199"/>
      <c r="Z174" s="1199"/>
    </row>
    <row r="175" spans="1:26" ht="15.75" customHeight="1" x14ac:dyDescent="0.25">
      <c r="A175" s="1199"/>
      <c r="B175" s="1200"/>
      <c r="C175" s="1199"/>
      <c r="D175" s="1199"/>
      <c r="E175" s="1199"/>
      <c r="F175" s="1199"/>
      <c r="G175" s="1199"/>
      <c r="H175" s="1199"/>
      <c r="I175" s="1199"/>
      <c r="J175" s="1199"/>
      <c r="K175" s="1199"/>
      <c r="L175" s="1199"/>
      <c r="M175" s="1199"/>
      <c r="N175" s="1199"/>
      <c r="O175" s="1199"/>
      <c r="P175" s="1199"/>
      <c r="Q175" s="1199"/>
      <c r="R175" s="1199"/>
      <c r="S175" s="1199"/>
      <c r="T175" s="1199"/>
      <c r="U175" s="1199"/>
      <c r="V175" s="1199"/>
      <c r="W175" s="1199"/>
      <c r="X175" s="1199"/>
      <c r="Y175" s="1199"/>
      <c r="Z175" s="1199"/>
    </row>
    <row r="176" spans="1:26" ht="15.75" customHeight="1" x14ac:dyDescent="0.25">
      <c r="A176" s="1199"/>
      <c r="B176" s="1200"/>
      <c r="C176" s="1199"/>
      <c r="D176" s="1199"/>
      <c r="E176" s="1199"/>
      <c r="F176" s="1199"/>
      <c r="G176" s="1199"/>
      <c r="H176" s="1199"/>
      <c r="I176" s="1199"/>
      <c r="J176" s="1199"/>
      <c r="K176" s="1199"/>
      <c r="L176" s="1199"/>
      <c r="M176" s="1199"/>
      <c r="N176" s="1199"/>
      <c r="O176" s="1199"/>
      <c r="P176" s="1199"/>
      <c r="Q176" s="1199"/>
      <c r="R176" s="1199"/>
      <c r="S176" s="1199"/>
      <c r="T176" s="1199"/>
      <c r="U176" s="1199"/>
      <c r="V176" s="1199"/>
      <c r="W176" s="1199"/>
      <c r="X176" s="1199"/>
      <c r="Y176" s="1199"/>
      <c r="Z176" s="1199"/>
    </row>
    <row r="177" spans="1:26" ht="15.75" customHeight="1" x14ac:dyDescent="0.25">
      <c r="A177" s="1199"/>
      <c r="B177" s="1200"/>
      <c r="C177" s="1199"/>
      <c r="D177" s="1199"/>
      <c r="E177" s="1199"/>
      <c r="F177" s="1199"/>
      <c r="G177" s="1199"/>
      <c r="H177" s="1199"/>
      <c r="I177" s="1199"/>
      <c r="J177" s="1199"/>
      <c r="K177" s="1199"/>
      <c r="L177" s="1199"/>
      <c r="M177" s="1199"/>
      <c r="N177" s="1199"/>
      <c r="O177" s="1199"/>
      <c r="P177" s="1199"/>
      <c r="Q177" s="1199"/>
      <c r="R177" s="1199"/>
      <c r="S177" s="1199"/>
      <c r="T177" s="1199"/>
      <c r="U177" s="1199"/>
      <c r="V177" s="1199"/>
      <c r="W177" s="1199"/>
      <c r="X177" s="1199"/>
      <c r="Y177" s="1199"/>
      <c r="Z177" s="1199"/>
    </row>
    <row r="178" spans="1:26" ht="15.75" customHeight="1" x14ac:dyDescent="0.25">
      <c r="A178" s="1199"/>
      <c r="B178" s="1200"/>
      <c r="C178" s="1199"/>
      <c r="D178" s="1199"/>
      <c r="E178" s="1199"/>
      <c r="F178" s="1199"/>
      <c r="G178" s="1199"/>
      <c r="H178" s="1199"/>
      <c r="I178" s="1199"/>
      <c r="J178" s="1199"/>
      <c r="K178" s="1199"/>
      <c r="L178" s="1199"/>
      <c r="M178" s="1199"/>
      <c r="N178" s="1199"/>
      <c r="O178" s="1199"/>
      <c r="P178" s="1199"/>
      <c r="Q178" s="1199"/>
      <c r="R178" s="1199"/>
      <c r="S178" s="1199"/>
      <c r="T178" s="1199"/>
      <c r="U178" s="1199"/>
      <c r="V178" s="1199"/>
      <c r="W178" s="1199"/>
      <c r="X178" s="1199"/>
      <c r="Y178" s="1199"/>
      <c r="Z178" s="1199"/>
    </row>
    <row r="179" spans="1:26" ht="15.75" customHeight="1" x14ac:dyDescent="0.25">
      <c r="A179" s="1199"/>
      <c r="B179" s="1200"/>
      <c r="C179" s="1199"/>
      <c r="D179" s="1199"/>
      <c r="E179" s="1199"/>
      <c r="F179" s="1199"/>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row>
    <row r="180" spans="1:26" ht="15.75" customHeight="1" x14ac:dyDescent="0.25">
      <c r="A180" s="1199"/>
      <c r="B180" s="1200"/>
      <c r="C180" s="1199"/>
      <c r="D180" s="1199"/>
      <c r="E180" s="1199"/>
      <c r="F180" s="1199"/>
      <c r="G180" s="1199"/>
      <c r="H180" s="1199"/>
      <c r="I180" s="1199"/>
      <c r="J180" s="1199"/>
      <c r="K180" s="1199"/>
      <c r="L180" s="1199"/>
      <c r="M180" s="1199"/>
      <c r="N180" s="1199"/>
      <c r="O180" s="1199"/>
      <c r="P180" s="1199"/>
      <c r="Q180" s="1199"/>
      <c r="R180" s="1199"/>
      <c r="S180" s="1199"/>
      <c r="T180" s="1199"/>
      <c r="U180" s="1199"/>
      <c r="V180" s="1199"/>
      <c r="W180" s="1199"/>
      <c r="X180" s="1199"/>
      <c r="Y180" s="1199"/>
      <c r="Z180" s="1199"/>
    </row>
    <row r="181" spans="1:26" ht="15.75" customHeight="1" x14ac:dyDescent="0.25">
      <c r="A181" s="1199"/>
      <c r="B181" s="1200"/>
      <c r="C181" s="1199"/>
      <c r="D181" s="1199"/>
      <c r="E181" s="1199"/>
      <c r="F181" s="1199"/>
      <c r="G181" s="1199"/>
      <c r="H181" s="1199"/>
      <c r="I181" s="1199"/>
      <c r="J181" s="1199"/>
      <c r="K181" s="1199"/>
      <c r="L181" s="1199"/>
      <c r="M181" s="1199"/>
      <c r="N181" s="1199"/>
      <c r="O181" s="1199"/>
      <c r="P181" s="1199"/>
      <c r="Q181" s="1199"/>
      <c r="R181" s="1199"/>
      <c r="S181" s="1199"/>
      <c r="T181" s="1199"/>
      <c r="U181" s="1199"/>
      <c r="V181" s="1199"/>
      <c r="W181" s="1199"/>
      <c r="X181" s="1199"/>
      <c r="Y181" s="1199"/>
      <c r="Z181" s="1199"/>
    </row>
    <row r="182" spans="1:26" ht="15.75" customHeight="1" x14ac:dyDescent="0.25">
      <c r="A182" s="1199"/>
      <c r="B182" s="1200"/>
      <c r="C182" s="1199"/>
      <c r="D182" s="1199"/>
      <c r="E182" s="1199"/>
      <c r="F182" s="1199"/>
      <c r="G182" s="1199"/>
      <c r="H182" s="1199"/>
      <c r="I182" s="1199"/>
      <c r="J182" s="1199"/>
      <c r="K182" s="1199"/>
      <c r="L182" s="1199"/>
      <c r="M182" s="1199"/>
      <c r="N182" s="1199"/>
      <c r="O182" s="1199"/>
      <c r="P182" s="1199"/>
      <c r="Q182" s="1199"/>
      <c r="R182" s="1199"/>
      <c r="S182" s="1199"/>
      <c r="T182" s="1199"/>
      <c r="U182" s="1199"/>
      <c r="V182" s="1199"/>
      <c r="W182" s="1199"/>
      <c r="X182" s="1199"/>
      <c r="Y182" s="1199"/>
      <c r="Z182" s="1199"/>
    </row>
    <row r="183" spans="1:26" ht="15.75" customHeight="1" x14ac:dyDescent="0.25">
      <c r="A183" s="1199"/>
      <c r="B183" s="1200"/>
      <c r="C183" s="1199"/>
      <c r="D183" s="1199"/>
      <c r="E183" s="1199"/>
      <c r="F183" s="1199"/>
      <c r="G183" s="1199"/>
      <c r="H183" s="1199"/>
      <c r="I183" s="1199"/>
      <c r="J183" s="1199"/>
      <c r="K183" s="1199"/>
      <c r="L183" s="1199"/>
      <c r="M183" s="1199"/>
      <c r="N183" s="1199"/>
      <c r="O183" s="1199"/>
      <c r="P183" s="1199"/>
      <c r="Q183" s="1199"/>
      <c r="R183" s="1199"/>
      <c r="S183" s="1199"/>
      <c r="T183" s="1199"/>
      <c r="U183" s="1199"/>
      <c r="V183" s="1199"/>
      <c r="W183" s="1199"/>
      <c r="X183" s="1199"/>
      <c r="Y183" s="1199"/>
      <c r="Z183" s="1199"/>
    </row>
    <row r="184" spans="1:26" ht="15.75" customHeight="1" x14ac:dyDescent="0.25">
      <c r="A184" s="1199"/>
      <c r="B184" s="1200"/>
      <c r="C184" s="1199"/>
      <c r="D184" s="1199"/>
      <c r="E184" s="1199"/>
      <c r="F184" s="1199"/>
      <c r="G184" s="1199"/>
      <c r="H184" s="1199"/>
      <c r="I184" s="1199"/>
      <c r="J184" s="1199"/>
      <c r="K184" s="1199"/>
      <c r="L184" s="1199"/>
      <c r="M184" s="1199"/>
      <c r="N184" s="1199"/>
      <c r="O184" s="1199"/>
      <c r="P184" s="1199"/>
      <c r="Q184" s="1199"/>
      <c r="R184" s="1199"/>
      <c r="S184" s="1199"/>
      <c r="T184" s="1199"/>
      <c r="U184" s="1199"/>
      <c r="V184" s="1199"/>
      <c r="W184" s="1199"/>
      <c r="X184" s="1199"/>
      <c r="Y184" s="1199"/>
      <c r="Z184" s="1199"/>
    </row>
    <row r="185" spans="1:26" ht="15.75" customHeight="1" x14ac:dyDescent="0.25">
      <c r="A185" s="1199"/>
      <c r="B185" s="1200"/>
      <c r="C185" s="1199"/>
      <c r="D185" s="1199"/>
      <c r="E185" s="1199"/>
      <c r="F185" s="1199"/>
      <c r="G185" s="1199"/>
      <c r="H185" s="1199"/>
      <c r="I185" s="1199"/>
      <c r="J185" s="1199"/>
      <c r="K185" s="1199"/>
      <c r="L185" s="1199"/>
      <c r="M185" s="1199"/>
      <c r="N185" s="1199"/>
      <c r="O185" s="1199"/>
      <c r="P185" s="1199"/>
      <c r="Q185" s="1199"/>
      <c r="R185" s="1199"/>
      <c r="S185" s="1199"/>
      <c r="T185" s="1199"/>
      <c r="U185" s="1199"/>
      <c r="V185" s="1199"/>
      <c r="W185" s="1199"/>
      <c r="X185" s="1199"/>
      <c r="Y185" s="1199"/>
      <c r="Z185" s="1199"/>
    </row>
    <row r="186" spans="1:26" ht="15.75" customHeight="1" x14ac:dyDescent="0.25">
      <c r="A186" s="1199"/>
      <c r="B186" s="1200"/>
      <c r="C186" s="1199"/>
      <c r="D186" s="1199"/>
      <c r="E186" s="1199"/>
      <c r="F186" s="1199"/>
      <c r="G186" s="1199"/>
      <c r="H186" s="1199"/>
      <c r="I186" s="1199"/>
      <c r="J186" s="1199"/>
      <c r="K186" s="1199"/>
      <c r="L186" s="1199"/>
      <c r="M186" s="1199"/>
      <c r="N186" s="1199"/>
      <c r="O186" s="1199"/>
      <c r="P186" s="1199"/>
      <c r="Q186" s="1199"/>
      <c r="R186" s="1199"/>
      <c r="S186" s="1199"/>
      <c r="T186" s="1199"/>
      <c r="U186" s="1199"/>
      <c r="V186" s="1199"/>
      <c r="W186" s="1199"/>
      <c r="X186" s="1199"/>
      <c r="Y186" s="1199"/>
      <c r="Z186" s="1199"/>
    </row>
    <row r="187" spans="1:26" ht="15.75" customHeight="1" x14ac:dyDescent="0.25">
      <c r="A187" s="1199"/>
      <c r="B187" s="1200"/>
      <c r="C187" s="1199"/>
      <c r="D187" s="1199"/>
      <c r="E187" s="1199"/>
      <c r="F187" s="1199"/>
      <c r="G187" s="1199"/>
      <c r="H187" s="1199"/>
      <c r="I187" s="1199"/>
      <c r="J187" s="1199"/>
      <c r="K187" s="1199"/>
      <c r="L187" s="1199"/>
      <c r="M187" s="1199"/>
      <c r="N187" s="1199"/>
      <c r="O187" s="1199"/>
      <c r="P187" s="1199"/>
      <c r="Q187" s="1199"/>
      <c r="R187" s="1199"/>
      <c r="S187" s="1199"/>
      <c r="T187" s="1199"/>
      <c r="U187" s="1199"/>
      <c r="V187" s="1199"/>
      <c r="W187" s="1199"/>
      <c r="X187" s="1199"/>
      <c r="Y187" s="1199"/>
      <c r="Z187" s="1199"/>
    </row>
    <row r="188" spans="1:26" ht="15.75" customHeight="1" x14ac:dyDescent="0.25">
      <c r="A188" s="1199"/>
      <c r="B188" s="1200"/>
      <c r="C188" s="1199"/>
      <c r="D188" s="1199"/>
      <c r="E188" s="1199"/>
      <c r="F188" s="1199"/>
      <c r="G188" s="1199"/>
      <c r="H188" s="1199"/>
      <c r="I188" s="1199"/>
      <c r="J188" s="1199"/>
      <c r="K188" s="1199"/>
      <c r="L188" s="1199"/>
      <c r="M188" s="1199"/>
      <c r="N188" s="1199"/>
      <c r="O188" s="1199"/>
      <c r="P188" s="1199"/>
      <c r="Q188" s="1199"/>
      <c r="R188" s="1199"/>
      <c r="S188" s="1199"/>
      <c r="T188" s="1199"/>
      <c r="U188" s="1199"/>
      <c r="V188" s="1199"/>
      <c r="W188" s="1199"/>
      <c r="X188" s="1199"/>
      <c r="Y188" s="1199"/>
      <c r="Z188" s="1199"/>
    </row>
    <row r="189" spans="1:26" ht="15.75" customHeight="1" x14ac:dyDescent="0.25">
      <c r="A189" s="1199"/>
      <c r="B189" s="1200"/>
      <c r="C189" s="1199"/>
      <c r="D189" s="1199"/>
      <c r="E189" s="1199"/>
      <c r="F189" s="1199"/>
      <c r="G189" s="1199"/>
      <c r="H189" s="1199"/>
      <c r="I189" s="1199"/>
      <c r="J189" s="1199"/>
      <c r="K189" s="1199"/>
      <c r="L189" s="1199"/>
      <c r="M189" s="1199"/>
      <c r="N189" s="1199"/>
      <c r="O189" s="1199"/>
      <c r="P189" s="1199"/>
      <c r="Q189" s="1199"/>
      <c r="R189" s="1199"/>
      <c r="S189" s="1199"/>
      <c r="T189" s="1199"/>
      <c r="U189" s="1199"/>
      <c r="V189" s="1199"/>
      <c r="W189" s="1199"/>
      <c r="X189" s="1199"/>
      <c r="Y189" s="1199"/>
      <c r="Z189" s="1199"/>
    </row>
    <row r="190" spans="1:26" ht="15.75" customHeight="1" x14ac:dyDescent="0.25">
      <c r="A190" s="1199"/>
      <c r="B190" s="1200"/>
      <c r="C190" s="1199"/>
      <c r="D190" s="1199"/>
      <c r="E190" s="1199"/>
      <c r="F190" s="1199"/>
      <c r="G190" s="1199"/>
      <c r="H190" s="1199"/>
      <c r="I190" s="1199"/>
      <c r="J190" s="1199"/>
      <c r="K190" s="1199"/>
      <c r="L190" s="1199"/>
      <c r="M190" s="1199"/>
      <c r="N190" s="1199"/>
      <c r="O190" s="1199"/>
      <c r="P190" s="1199"/>
      <c r="Q190" s="1199"/>
      <c r="R190" s="1199"/>
      <c r="S190" s="1199"/>
      <c r="T190" s="1199"/>
      <c r="U190" s="1199"/>
      <c r="V190" s="1199"/>
      <c r="W190" s="1199"/>
      <c r="X190" s="1199"/>
      <c r="Y190" s="1199"/>
      <c r="Z190" s="1199"/>
    </row>
    <row r="191" spans="1:26" ht="15.75" customHeight="1" x14ac:dyDescent="0.25">
      <c r="A191" s="1199"/>
      <c r="B191" s="1200"/>
      <c r="C191" s="1199"/>
      <c r="D191" s="1199"/>
      <c r="E191" s="1199"/>
      <c r="F191" s="1199"/>
      <c r="G191" s="1199"/>
      <c r="H191" s="1199"/>
      <c r="I191" s="1199"/>
      <c r="J191" s="1199"/>
      <c r="K191" s="1199"/>
      <c r="L191" s="1199"/>
      <c r="M191" s="1199"/>
      <c r="N191" s="1199"/>
      <c r="O191" s="1199"/>
      <c r="P191" s="1199"/>
      <c r="Q191" s="1199"/>
      <c r="R191" s="1199"/>
      <c r="S191" s="1199"/>
      <c r="T191" s="1199"/>
      <c r="U191" s="1199"/>
      <c r="V191" s="1199"/>
      <c r="W191" s="1199"/>
      <c r="X191" s="1199"/>
      <c r="Y191" s="1199"/>
      <c r="Z191" s="1199"/>
    </row>
    <row r="192" spans="1:26" ht="15.75" customHeight="1" x14ac:dyDescent="0.25">
      <c r="A192" s="1199"/>
      <c r="B192" s="1200"/>
      <c r="C192" s="1199"/>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row>
    <row r="193" spans="1:26" ht="15.75" customHeight="1" x14ac:dyDescent="0.25">
      <c r="A193" s="1199"/>
      <c r="B193" s="1200"/>
      <c r="C193" s="1199"/>
      <c r="D193" s="1199"/>
      <c r="E193" s="1199"/>
      <c r="F193" s="1199"/>
      <c r="G193" s="1199"/>
      <c r="H193" s="1199"/>
      <c r="I193" s="1199"/>
      <c r="J193" s="1199"/>
      <c r="K193" s="1199"/>
      <c r="L193" s="1199"/>
      <c r="M193" s="1199"/>
      <c r="N193" s="1199"/>
      <c r="O193" s="1199"/>
      <c r="P193" s="1199"/>
      <c r="Q193" s="1199"/>
      <c r="R193" s="1199"/>
      <c r="S193" s="1199"/>
      <c r="T193" s="1199"/>
      <c r="U193" s="1199"/>
      <c r="V193" s="1199"/>
      <c r="W193" s="1199"/>
      <c r="X193" s="1199"/>
      <c r="Y193" s="1199"/>
      <c r="Z193" s="1199"/>
    </row>
    <row r="194" spans="1:26" ht="15.75" customHeight="1" x14ac:dyDescent="0.25">
      <c r="A194" s="1199"/>
      <c r="B194" s="1200"/>
      <c r="C194" s="1199"/>
      <c r="D194" s="1199"/>
      <c r="E194" s="1199"/>
      <c r="F194" s="1199"/>
      <c r="G194" s="1199"/>
      <c r="H194" s="1199"/>
      <c r="I194" s="1199"/>
      <c r="J194" s="1199"/>
      <c r="K194" s="1199"/>
      <c r="L194" s="1199"/>
      <c r="M194" s="1199"/>
      <c r="N194" s="1199"/>
      <c r="O194" s="1199"/>
      <c r="P194" s="1199"/>
      <c r="Q194" s="1199"/>
      <c r="R194" s="1199"/>
      <c r="S194" s="1199"/>
      <c r="T194" s="1199"/>
      <c r="U194" s="1199"/>
      <c r="V194" s="1199"/>
      <c r="W194" s="1199"/>
      <c r="X194" s="1199"/>
      <c r="Y194" s="1199"/>
      <c r="Z194" s="1199"/>
    </row>
    <row r="195" spans="1:26" ht="15.75" customHeight="1" x14ac:dyDescent="0.25">
      <c r="A195" s="1199"/>
      <c r="B195" s="1200"/>
      <c r="C195" s="1199"/>
      <c r="D195" s="1199"/>
      <c r="E195" s="1199"/>
      <c r="F195" s="1199"/>
      <c r="G195" s="1199"/>
      <c r="H195" s="1199"/>
      <c r="I195" s="1199"/>
      <c r="J195" s="1199"/>
      <c r="K195" s="1199"/>
      <c r="L195" s="1199"/>
      <c r="M195" s="1199"/>
      <c r="N195" s="1199"/>
      <c r="O195" s="1199"/>
      <c r="P195" s="1199"/>
      <c r="Q195" s="1199"/>
      <c r="R195" s="1199"/>
      <c r="S195" s="1199"/>
      <c r="T195" s="1199"/>
      <c r="U195" s="1199"/>
      <c r="V195" s="1199"/>
      <c r="W195" s="1199"/>
      <c r="X195" s="1199"/>
      <c r="Y195" s="1199"/>
      <c r="Z195" s="1199"/>
    </row>
    <row r="196" spans="1:26" ht="15.75" customHeight="1" x14ac:dyDescent="0.25">
      <c r="A196" s="1199"/>
      <c r="B196" s="1200"/>
      <c r="C196" s="1199"/>
      <c r="D196" s="1199"/>
      <c r="E196" s="1199"/>
      <c r="F196" s="1199"/>
      <c r="G196" s="1199"/>
      <c r="H196" s="1199"/>
      <c r="I196" s="1199"/>
      <c r="J196" s="1199"/>
      <c r="K196" s="1199"/>
      <c r="L196" s="1199"/>
      <c r="M196" s="1199"/>
      <c r="N196" s="1199"/>
      <c r="O196" s="1199"/>
      <c r="P196" s="1199"/>
      <c r="Q196" s="1199"/>
      <c r="R196" s="1199"/>
      <c r="S196" s="1199"/>
      <c r="T196" s="1199"/>
      <c r="U196" s="1199"/>
      <c r="V196" s="1199"/>
      <c r="W196" s="1199"/>
      <c r="X196" s="1199"/>
      <c r="Y196" s="1199"/>
      <c r="Z196" s="1199"/>
    </row>
    <row r="197" spans="1:26" ht="15.75" customHeight="1" x14ac:dyDescent="0.25">
      <c r="A197" s="1199"/>
      <c r="B197" s="1200"/>
      <c r="C197" s="1199"/>
      <c r="D197" s="1199"/>
      <c r="E197" s="1199"/>
      <c r="F197" s="1199"/>
      <c r="G197" s="1199"/>
      <c r="H197" s="1199"/>
      <c r="I197" s="1199"/>
      <c r="J197" s="1199"/>
      <c r="K197" s="1199"/>
      <c r="L197" s="1199"/>
      <c r="M197" s="1199"/>
      <c r="N197" s="1199"/>
      <c r="O197" s="1199"/>
      <c r="P197" s="1199"/>
      <c r="Q197" s="1199"/>
      <c r="R197" s="1199"/>
      <c r="S197" s="1199"/>
      <c r="T197" s="1199"/>
      <c r="U197" s="1199"/>
      <c r="V197" s="1199"/>
      <c r="W197" s="1199"/>
      <c r="X197" s="1199"/>
      <c r="Y197" s="1199"/>
      <c r="Z197" s="1199"/>
    </row>
    <row r="198" spans="1:26" ht="15.75" customHeight="1" x14ac:dyDescent="0.25">
      <c r="A198" s="1199"/>
      <c r="B198" s="1200"/>
      <c r="C198" s="1199"/>
      <c r="D198" s="1199"/>
      <c r="E198" s="1199"/>
      <c r="F198" s="1199"/>
      <c r="G198" s="1199"/>
      <c r="H198" s="1199"/>
      <c r="I198" s="1199"/>
      <c r="J198" s="1199"/>
      <c r="K198" s="1199"/>
      <c r="L198" s="1199"/>
      <c r="M198" s="1199"/>
      <c r="N198" s="1199"/>
      <c r="O198" s="1199"/>
      <c r="P198" s="1199"/>
      <c r="Q198" s="1199"/>
      <c r="R198" s="1199"/>
      <c r="S198" s="1199"/>
      <c r="T198" s="1199"/>
      <c r="U198" s="1199"/>
      <c r="V198" s="1199"/>
      <c r="W198" s="1199"/>
      <c r="X198" s="1199"/>
      <c r="Y198" s="1199"/>
      <c r="Z198" s="1199"/>
    </row>
    <row r="199" spans="1:26" ht="15.75" customHeight="1" x14ac:dyDescent="0.25">
      <c r="A199" s="1199"/>
      <c r="B199" s="1200"/>
      <c r="C199" s="1199"/>
      <c r="D199" s="1199"/>
      <c r="E199" s="1199"/>
      <c r="F199" s="1199"/>
      <c r="G199" s="1199"/>
      <c r="H199" s="1199"/>
      <c r="I199" s="1199"/>
      <c r="J199" s="1199"/>
      <c r="K199" s="1199"/>
      <c r="L199" s="1199"/>
      <c r="M199" s="1199"/>
      <c r="N199" s="1199"/>
      <c r="O199" s="1199"/>
      <c r="P199" s="1199"/>
      <c r="Q199" s="1199"/>
      <c r="R199" s="1199"/>
      <c r="S199" s="1199"/>
      <c r="T199" s="1199"/>
      <c r="U199" s="1199"/>
      <c r="V199" s="1199"/>
      <c r="W199" s="1199"/>
      <c r="X199" s="1199"/>
      <c r="Y199" s="1199"/>
      <c r="Z199" s="1199"/>
    </row>
    <row r="200" spans="1:26" ht="15.75" customHeight="1" x14ac:dyDescent="0.25">
      <c r="A200" s="1199"/>
      <c r="B200" s="1200"/>
      <c r="C200" s="1199"/>
      <c r="D200" s="1199"/>
      <c r="E200" s="1199"/>
      <c r="F200" s="1199"/>
      <c r="G200" s="1199"/>
      <c r="H200" s="1199"/>
      <c r="I200" s="1199"/>
      <c r="J200" s="1199"/>
      <c r="K200" s="1199"/>
      <c r="L200" s="1199"/>
      <c r="M200" s="1199"/>
      <c r="N200" s="1199"/>
      <c r="O200" s="1199"/>
      <c r="P200" s="1199"/>
      <c r="Q200" s="1199"/>
      <c r="R200" s="1199"/>
      <c r="S200" s="1199"/>
      <c r="T200" s="1199"/>
      <c r="U200" s="1199"/>
      <c r="V200" s="1199"/>
      <c r="W200" s="1199"/>
      <c r="X200" s="1199"/>
      <c r="Y200" s="1199"/>
      <c r="Z200" s="1199"/>
    </row>
    <row r="201" spans="1:26" ht="15.75" customHeight="1" x14ac:dyDescent="0.25">
      <c r="A201" s="1199"/>
      <c r="B201" s="1200"/>
      <c r="C201" s="1199"/>
      <c r="D201" s="1199"/>
      <c r="E201" s="1199"/>
      <c r="F201" s="1199"/>
      <c r="G201" s="1199"/>
      <c r="H201" s="1199"/>
      <c r="I201" s="1199"/>
      <c r="J201" s="1199"/>
      <c r="K201" s="1199"/>
      <c r="L201" s="1199"/>
      <c r="M201" s="1199"/>
      <c r="N201" s="1199"/>
      <c r="O201" s="1199"/>
      <c r="P201" s="1199"/>
      <c r="Q201" s="1199"/>
      <c r="R201" s="1199"/>
      <c r="S201" s="1199"/>
      <c r="T201" s="1199"/>
      <c r="U201" s="1199"/>
      <c r="V201" s="1199"/>
      <c r="W201" s="1199"/>
      <c r="X201" s="1199"/>
      <c r="Y201" s="1199"/>
      <c r="Z201" s="1199"/>
    </row>
    <row r="202" spans="1:26" ht="15.75" customHeight="1" x14ac:dyDescent="0.25">
      <c r="A202" s="1199"/>
      <c r="B202" s="1200"/>
      <c r="C202" s="1199"/>
      <c r="D202" s="1199"/>
      <c r="E202" s="1199"/>
      <c r="F202" s="1199"/>
      <c r="G202" s="1199"/>
      <c r="H202" s="1199"/>
      <c r="I202" s="1199"/>
      <c r="J202" s="1199"/>
      <c r="K202" s="1199"/>
      <c r="L202" s="1199"/>
      <c r="M202" s="1199"/>
      <c r="N202" s="1199"/>
      <c r="O202" s="1199"/>
      <c r="P202" s="1199"/>
      <c r="Q202" s="1199"/>
      <c r="R202" s="1199"/>
      <c r="S202" s="1199"/>
      <c r="T202" s="1199"/>
      <c r="U202" s="1199"/>
      <c r="V202" s="1199"/>
      <c r="W202" s="1199"/>
      <c r="X202" s="1199"/>
      <c r="Y202" s="1199"/>
      <c r="Z202" s="1199"/>
    </row>
    <row r="203" spans="1:26" ht="15.75" customHeight="1" x14ac:dyDescent="0.25">
      <c r="A203" s="1199"/>
      <c r="B203" s="1200"/>
      <c r="C203" s="1199"/>
      <c r="D203" s="1199"/>
      <c r="E203" s="1199"/>
      <c r="F203" s="1199"/>
      <c r="G203" s="1199"/>
      <c r="H203" s="1199"/>
      <c r="I203" s="1199"/>
      <c r="J203" s="1199"/>
      <c r="K203" s="1199"/>
      <c r="L203" s="1199"/>
      <c r="M203" s="1199"/>
      <c r="N203" s="1199"/>
      <c r="O203" s="1199"/>
      <c r="P203" s="1199"/>
      <c r="Q203" s="1199"/>
      <c r="R203" s="1199"/>
      <c r="S203" s="1199"/>
      <c r="T203" s="1199"/>
      <c r="U203" s="1199"/>
      <c r="V203" s="1199"/>
      <c r="W203" s="1199"/>
      <c r="X203" s="1199"/>
      <c r="Y203" s="1199"/>
      <c r="Z203" s="1199"/>
    </row>
    <row r="204" spans="1:26" ht="15.75" customHeight="1" x14ac:dyDescent="0.25">
      <c r="A204" s="1199"/>
      <c r="B204" s="1200"/>
      <c r="C204" s="1199"/>
      <c r="D204" s="1199"/>
      <c r="E204" s="1199"/>
      <c r="F204" s="1199"/>
      <c r="G204" s="1199"/>
      <c r="H204" s="1199"/>
      <c r="I204" s="1199"/>
      <c r="J204" s="1199"/>
      <c r="K204" s="1199"/>
      <c r="L204" s="1199"/>
      <c r="M204" s="1199"/>
      <c r="N204" s="1199"/>
      <c r="O204" s="1199"/>
      <c r="P204" s="1199"/>
      <c r="Q204" s="1199"/>
      <c r="R204" s="1199"/>
      <c r="S204" s="1199"/>
      <c r="T204" s="1199"/>
      <c r="U204" s="1199"/>
      <c r="V204" s="1199"/>
      <c r="W204" s="1199"/>
      <c r="X204" s="1199"/>
      <c r="Y204" s="1199"/>
      <c r="Z204" s="1199"/>
    </row>
    <row r="205" spans="1:26" ht="15.75" customHeight="1" x14ac:dyDescent="0.25">
      <c r="A205" s="1199"/>
      <c r="B205" s="1200"/>
      <c r="C205" s="1199"/>
      <c r="D205" s="1199"/>
      <c r="E205" s="1199"/>
      <c r="F205" s="1199"/>
      <c r="G205" s="1199"/>
      <c r="H205" s="1199"/>
      <c r="I205" s="1199"/>
      <c r="J205" s="1199"/>
      <c r="K205" s="1199"/>
      <c r="L205" s="1199"/>
      <c r="M205" s="1199"/>
      <c r="N205" s="1199"/>
      <c r="O205" s="1199"/>
      <c r="P205" s="1199"/>
      <c r="Q205" s="1199"/>
      <c r="R205" s="1199"/>
      <c r="S205" s="1199"/>
      <c r="T205" s="1199"/>
      <c r="U205" s="1199"/>
      <c r="V205" s="1199"/>
      <c r="W205" s="1199"/>
      <c r="X205" s="1199"/>
      <c r="Y205" s="1199"/>
      <c r="Z205" s="1199"/>
    </row>
    <row r="206" spans="1:26" ht="15.75" customHeight="1" x14ac:dyDescent="0.25">
      <c r="A206" s="1199"/>
      <c r="B206" s="1200"/>
      <c r="C206" s="1199"/>
      <c r="D206" s="1199"/>
      <c r="E206" s="1199"/>
      <c r="F206" s="1199"/>
      <c r="G206" s="1199"/>
      <c r="H206" s="1199"/>
      <c r="I206" s="1199"/>
      <c r="J206" s="1199"/>
      <c r="K206" s="1199"/>
      <c r="L206" s="1199"/>
      <c r="M206" s="1199"/>
      <c r="N206" s="1199"/>
      <c r="O206" s="1199"/>
      <c r="P206" s="1199"/>
      <c r="Q206" s="1199"/>
      <c r="R206" s="1199"/>
      <c r="S206" s="1199"/>
      <c r="T206" s="1199"/>
      <c r="U206" s="1199"/>
      <c r="V206" s="1199"/>
      <c r="W206" s="1199"/>
      <c r="X206" s="1199"/>
      <c r="Y206" s="1199"/>
      <c r="Z206" s="1199"/>
    </row>
    <row r="207" spans="1:26" ht="15.75" customHeight="1" x14ac:dyDescent="0.25">
      <c r="A207" s="1199"/>
      <c r="B207" s="1200"/>
      <c r="C207" s="1199"/>
      <c r="D207" s="1199"/>
      <c r="E207" s="1199"/>
      <c r="F207" s="1199"/>
      <c r="G207" s="1199"/>
      <c r="H207" s="1199"/>
      <c r="I207" s="1199"/>
      <c r="J207" s="1199"/>
      <c r="K207" s="1199"/>
      <c r="L207" s="1199"/>
      <c r="M207" s="1199"/>
      <c r="N207" s="1199"/>
      <c r="O207" s="1199"/>
      <c r="P207" s="1199"/>
      <c r="Q207" s="1199"/>
      <c r="R207" s="1199"/>
      <c r="S207" s="1199"/>
      <c r="T207" s="1199"/>
      <c r="U207" s="1199"/>
      <c r="V207" s="1199"/>
      <c r="W207" s="1199"/>
      <c r="X207" s="1199"/>
      <c r="Y207" s="1199"/>
      <c r="Z207" s="1199"/>
    </row>
    <row r="208" spans="1:26" ht="15.75" customHeight="1" x14ac:dyDescent="0.25">
      <c r="A208" s="1199"/>
      <c r="B208" s="1200"/>
      <c r="C208" s="1199"/>
      <c r="D208" s="1199"/>
      <c r="E208" s="1199"/>
      <c r="F208" s="1199"/>
      <c r="G208" s="1199"/>
      <c r="H208" s="1199"/>
      <c r="I208" s="1199"/>
      <c r="J208" s="1199"/>
      <c r="K208" s="1199"/>
      <c r="L208" s="1199"/>
      <c r="M208" s="1199"/>
      <c r="N208" s="1199"/>
      <c r="O208" s="1199"/>
      <c r="P208" s="1199"/>
      <c r="Q208" s="1199"/>
      <c r="R208" s="1199"/>
      <c r="S208" s="1199"/>
      <c r="T208" s="1199"/>
      <c r="U208" s="1199"/>
      <c r="V208" s="1199"/>
      <c r="W208" s="1199"/>
      <c r="X208" s="1199"/>
      <c r="Y208" s="1199"/>
      <c r="Z208" s="1199"/>
    </row>
    <row r="209" spans="1:26" ht="15.75" customHeight="1" x14ac:dyDescent="0.25">
      <c r="A209" s="1199"/>
      <c r="B209" s="1200"/>
      <c r="C209" s="1199"/>
      <c r="D209" s="1199"/>
      <c r="E209" s="1199"/>
      <c r="F209" s="1199"/>
      <c r="G209" s="1199"/>
      <c r="H209" s="1199"/>
      <c r="I209" s="1199"/>
      <c r="J209" s="1199"/>
      <c r="K209" s="1199"/>
      <c r="L209" s="1199"/>
      <c r="M209" s="1199"/>
      <c r="N209" s="1199"/>
      <c r="O209" s="1199"/>
      <c r="P209" s="1199"/>
      <c r="Q209" s="1199"/>
      <c r="R209" s="1199"/>
      <c r="S209" s="1199"/>
      <c r="T209" s="1199"/>
      <c r="U209" s="1199"/>
      <c r="V209" s="1199"/>
      <c r="W209" s="1199"/>
      <c r="X209" s="1199"/>
      <c r="Y209" s="1199"/>
      <c r="Z209" s="1199"/>
    </row>
    <row r="210" spans="1:26" ht="15.75" customHeight="1" x14ac:dyDescent="0.25">
      <c r="A210" s="1199"/>
      <c r="B210" s="1200"/>
      <c r="C210" s="1199"/>
      <c r="D210" s="1199"/>
      <c r="E210" s="1199"/>
      <c r="F210" s="1199"/>
      <c r="G210" s="1199"/>
      <c r="H210" s="1199"/>
      <c r="I210" s="1199"/>
      <c r="J210" s="1199"/>
      <c r="K210" s="1199"/>
      <c r="L210" s="1199"/>
      <c r="M210" s="1199"/>
      <c r="N210" s="1199"/>
      <c r="O210" s="1199"/>
      <c r="P210" s="1199"/>
      <c r="Q210" s="1199"/>
      <c r="R210" s="1199"/>
      <c r="S210" s="1199"/>
      <c r="T210" s="1199"/>
      <c r="U210" s="1199"/>
      <c r="V210" s="1199"/>
      <c r="W210" s="1199"/>
      <c r="X210" s="1199"/>
      <c r="Y210" s="1199"/>
      <c r="Z210" s="1199"/>
    </row>
    <row r="211" spans="1:26" ht="15.75" customHeight="1" x14ac:dyDescent="0.25">
      <c r="A211" s="1199"/>
      <c r="B211" s="1200"/>
      <c r="C211" s="1199"/>
      <c r="D211" s="1199"/>
      <c r="E211" s="1199"/>
      <c r="F211" s="1199"/>
      <c r="G211" s="1199"/>
      <c r="H211" s="1199"/>
      <c r="I211" s="1199"/>
      <c r="J211" s="1199"/>
      <c r="K211" s="1199"/>
      <c r="L211" s="1199"/>
      <c r="M211" s="1199"/>
      <c r="N211" s="1199"/>
      <c r="O211" s="1199"/>
      <c r="P211" s="1199"/>
      <c r="Q211" s="1199"/>
      <c r="R211" s="1199"/>
      <c r="S211" s="1199"/>
      <c r="T211" s="1199"/>
      <c r="U211" s="1199"/>
      <c r="V211" s="1199"/>
      <c r="W211" s="1199"/>
      <c r="X211" s="1199"/>
      <c r="Y211" s="1199"/>
      <c r="Z211" s="1199"/>
    </row>
    <row r="212" spans="1:26" ht="15.75" customHeight="1" x14ac:dyDescent="0.25">
      <c r="A212" s="1199"/>
      <c r="B212" s="1200"/>
      <c r="C212" s="1199"/>
      <c r="D212" s="1199"/>
      <c r="E212" s="1199"/>
      <c r="F212" s="1199"/>
      <c r="G212" s="1199"/>
      <c r="H212" s="1199"/>
      <c r="I212" s="1199"/>
      <c r="J212" s="1199"/>
      <c r="K212" s="1199"/>
      <c r="L212" s="1199"/>
      <c r="M212" s="1199"/>
      <c r="N212" s="1199"/>
      <c r="O212" s="1199"/>
      <c r="P212" s="1199"/>
      <c r="Q212" s="1199"/>
      <c r="R212" s="1199"/>
      <c r="S212" s="1199"/>
      <c r="T212" s="1199"/>
      <c r="U212" s="1199"/>
      <c r="V212" s="1199"/>
      <c r="W212" s="1199"/>
      <c r="X212" s="1199"/>
      <c r="Y212" s="1199"/>
      <c r="Z212" s="1199"/>
    </row>
    <row r="213" spans="1:26" ht="15.75" customHeight="1" x14ac:dyDescent="0.25">
      <c r="A213" s="1199"/>
      <c r="B213" s="1200"/>
      <c r="C213" s="1199"/>
      <c r="D213" s="1199"/>
      <c r="E213" s="1199"/>
      <c r="F213" s="1199"/>
      <c r="G213" s="1199"/>
      <c r="H213" s="1199"/>
      <c r="I213" s="1199"/>
      <c r="J213" s="1199"/>
      <c r="K213" s="1199"/>
      <c r="L213" s="1199"/>
      <c r="M213" s="1199"/>
      <c r="N213" s="1199"/>
      <c r="O213" s="1199"/>
      <c r="P213" s="1199"/>
      <c r="Q213" s="1199"/>
      <c r="R213" s="1199"/>
      <c r="S213" s="1199"/>
      <c r="T213" s="1199"/>
      <c r="U213" s="1199"/>
      <c r="V213" s="1199"/>
      <c r="W213" s="1199"/>
      <c r="X213" s="1199"/>
      <c r="Y213" s="1199"/>
      <c r="Z213" s="1199"/>
    </row>
    <row r="214" spans="1:26" ht="15.75" customHeight="1" x14ac:dyDescent="0.25">
      <c r="A214" s="1199"/>
      <c r="B214" s="1200"/>
      <c r="C214" s="1199"/>
      <c r="D214" s="1199"/>
      <c r="E214" s="1199"/>
      <c r="F214" s="1199"/>
      <c r="G214" s="1199"/>
      <c r="H214" s="1199"/>
      <c r="I214" s="1199"/>
      <c r="J214" s="1199"/>
      <c r="K214" s="1199"/>
      <c r="L214" s="1199"/>
      <c r="M214" s="1199"/>
      <c r="N214" s="1199"/>
      <c r="O214" s="1199"/>
      <c r="P214" s="1199"/>
      <c r="Q214" s="1199"/>
      <c r="R214" s="1199"/>
      <c r="S214" s="1199"/>
      <c r="T214" s="1199"/>
      <c r="U214" s="1199"/>
      <c r="V214" s="1199"/>
      <c r="W214" s="1199"/>
      <c r="X214" s="1199"/>
      <c r="Y214" s="1199"/>
      <c r="Z214" s="1199"/>
    </row>
    <row r="215" spans="1:26" ht="15.75" customHeight="1" x14ac:dyDescent="0.25">
      <c r="A215" s="1199"/>
      <c r="B215" s="1200"/>
      <c r="C215" s="1199"/>
      <c r="D215" s="1199"/>
      <c r="E215" s="1199"/>
      <c r="F215" s="1199"/>
      <c r="G215" s="1199"/>
      <c r="H215" s="1199"/>
      <c r="I215" s="1199"/>
      <c r="J215" s="1199"/>
      <c r="K215" s="1199"/>
      <c r="L215" s="1199"/>
      <c r="M215" s="1199"/>
      <c r="N215" s="1199"/>
      <c r="O215" s="1199"/>
      <c r="P215" s="1199"/>
      <c r="Q215" s="1199"/>
      <c r="R215" s="1199"/>
      <c r="S215" s="1199"/>
      <c r="T215" s="1199"/>
      <c r="U215" s="1199"/>
      <c r="V215" s="1199"/>
      <c r="W215" s="1199"/>
      <c r="X215" s="1199"/>
      <c r="Y215" s="1199"/>
      <c r="Z215" s="1199"/>
    </row>
    <row r="216" spans="1:26" ht="15.75" customHeight="1" x14ac:dyDescent="0.25">
      <c r="A216" s="1199"/>
      <c r="B216" s="1200"/>
      <c r="C216" s="1199"/>
      <c r="D216" s="1199"/>
      <c r="E216" s="1199"/>
      <c r="F216" s="1199"/>
      <c r="G216" s="1199"/>
      <c r="H216" s="1199"/>
      <c r="I216" s="1199"/>
      <c r="J216" s="1199"/>
      <c r="K216" s="1199"/>
      <c r="L216" s="1199"/>
      <c r="M216" s="1199"/>
      <c r="N216" s="1199"/>
      <c r="O216" s="1199"/>
      <c r="P216" s="1199"/>
      <c r="Q216" s="1199"/>
      <c r="R216" s="1199"/>
      <c r="S216" s="1199"/>
      <c r="T216" s="1199"/>
      <c r="U216" s="1199"/>
      <c r="V216" s="1199"/>
      <c r="W216" s="1199"/>
      <c r="X216" s="1199"/>
      <c r="Y216" s="1199"/>
      <c r="Z216" s="1199"/>
    </row>
    <row r="217" spans="1:26" ht="15.75" customHeight="1" x14ac:dyDescent="0.25">
      <c r="A217" s="1199"/>
      <c r="B217" s="1200"/>
      <c r="C217" s="1199"/>
      <c r="D217" s="1199"/>
      <c r="E217" s="1199"/>
      <c r="F217" s="1199"/>
      <c r="G217" s="1199"/>
      <c r="H217" s="1199"/>
      <c r="I217" s="1199"/>
      <c r="J217" s="1199"/>
      <c r="K217" s="1199"/>
      <c r="L217" s="1199"/>
      <c r="M217" s="1199"/>
      <c r="N217" s="1199"/>
      <c r="O217" s="1199"/>
      <c r="P217" s="1199"/>
      <c r="Q217" s="1199"/>
      <c r="R217" s="1199"/>
      <c r="S217" s="1199"/>
      <c r="T217" s="1199"/>
      <c r="U217" s="1199"/>
      <c r="V217" s="1199"/>
      <c r="W217" s="1199"/>
      <c r="X217" s="1199"/>
      <c r="Y217" s="1199"/>
      <c r="Z217" s="1199"/>
    </row>
    <row r="218" spans="1:26" ht="15.75" customHeight="1" x14ac:dyDescent="0.25">
      <c r="A218" s="1199"/>
      <c r="B218" s="1200"/>
      <c r="C218" s="1199"/>
      <c r="D218" s="1199"/>
      <c r="E218" s="1199"/>
      <c r="F218" s="1199"/>
      <c r="G218" s="1199"/>
      <c r="H218" s="1199"/>
      <c r="I218" s="1199"/>
      <c r="J218" s="1199"/>
      <c r="K218" s="1199"/>
      <c r="L218" s="1199"/>
      <c r="M218" s="1199"/>
      <c r="N218" s="1199"/>
      <c r="O218" s="1199"/>
      <c r="P218" s="1199"/>
      <c r="Q218" s="1199"/>
      <c r="R218" s="1199"/>
      <c r="S218" s="1199"/>
      <c r="T218" s="1199"/>
      <c r="U218" s="1199"/>
      <c r="V218" s="1199"/>
      <c r="W218" s="1199"/>
      <c r="X218" s="1199"/>
      <c r="Y218" s="1199"/>
      <c r="Z218" s="1199"/>
    </row>
    <row r="219" spans="1:26" ht="15.75" customHeight="1" x14ac:dyDescent="0.25">
      <c r="A219" s="1199"/>
      <c r="B219" s="1200"/>
      <c r="C219" s="1199"/>
      <c r="D219" s="1199"/>
      <c r="E219" s="1199"/>
      <c r="F219" s="1199"/>
      <c r="G219" s="1199"/>
      <c r="H219" s="1199"/>
      <c r="I219" s="1199"/>
      <c r="J219" s="1199"/>
      <c r="K219" s="1199"/>
      <c r="L219" s="1199"/>
      <c r="M219" s="1199"/>
      <c r="N219" s="1199"/>
      <c r="O219" s="1199"/>
      <c r="P219" s="1199"/>
      <c r="Q219" s="1199"/>
      <c r="R219" s="1199"/>
      <c r="S219" s="1199"/>
      <c r="T219" s="1199"/>
      <c r="U219" s="1199"/>
      <c r="V219" s="1199"/>
      <c r="W219" s="1199"/>
      <c r="X219" s="1199"/>
      <c r="Y219" s="1199"/>
      <c r="Z219" s="1199"/>
    </row>
    <row r="220" spans="1:26" ht="15.75" customHeight="1" x14ac:dyDescent="0.25">
      <c r="A220" s="1199"/>
      <c r="B220" s="1200"/>
      <c r="C220" s="1199"/>
      <c r="D220" s="1199"/>
      <c r="E220" s="1199"/>
      <c r="F220" s="1199"/>
      <c r="G220" s="1199"/>
      <c r="H220" s="1199"/>
      <c r="I220" s="1199"/>
      <c r="J220" s="1199"/>
      <c r="K220" s="1199"/>
      <c r="L220" s="1199"/>
      <c r="M220" s="1199"/>
      <c r="N220" s="1199"/>
      <c r="O220" s="1199"/>
      <c r="P220" s="1199"/>
      <c r="Q220" s="1199"/>
      <c r="R220" s="1199"/>
      <c r="S220" s="1199"/>
      <c r="T220" s="1199"/>
      <c r="U220" s="1199"/>
      <c r="V220" s="1199"/>
      <c r="W220" s="1199"/>
      <c r="X220" s="1199"/>
      <c r="Y220" s="1199"/>
      <c r="Z220" s="1199"/>
    </row>
    <row r="221" spans="1:26" ht="15.75" customHeight="1" x14ac:dyDescent="0.25">
      <c r="A221" s="1199"/>
      <c r="B221" s="1200"/>
      <c r="C221" s="1199"/>
      <c r="D221" s="1199"/>
      <c r="E221" s="1199"/>
      <c r="F221" s="1199"/>
      <c r="G221" s="1199"/>
      <c r="H221" s="1199"/>
      <c r="I221" s="1199"/>
      <c r="J221" s="1199"/>
      <c r="K221" s="1199"/>
      <c r="L221" s="1199"/>
      <c r="M221" s="1199"/>
      <c r="N221" s="1199"/>
      <c r="O221" s="1199"/>
      <c r="P221" s="1199"/>
      <c r="Q221" s="1199"/>
      <c r="R221" s="1199"/>
      <c r="S221" s="1199"/>
      <c r="T221" s="1199"/>
      <c r="U221" s="1199"/>
      <c r="V221" s="1199"/>
      <c r="W221" s="1199"/>
      <c r="X221" s="1199"/>
      <c r="Y221" s="1199"/>
      <c r="Z221" s="1199"/>
    </row>
    <row r="222" spans="1:26" ht="15.75" customHeight="1" x14ac:dyDescent="0.25">
      <c r="A222" s="1199"/>
      <c r="B222" s="1200"/>
      <c r="C222" s="1199"/>
      <c r="D222" s="1199"/>
      <c r="E222" s="1199"/>
      <c r="F222" s="1199"/>
      <c r="G222" s="1199"/>
      <c r="H222" s="1199"/>
      <c r="I222" s="1199"/>
      <c r="J222" s="1199"/>
      <c r="K222" s="1199"/>
      <c r="L222" s="1199"/>
      <c r="M222" s="1199"/>
      <c r="N222" s="1199"/>
      <c r="O222" s="1199"/>
      <c r="P222" s="1199"/>
      <c r="Q222" s="1199"/>
      <c r="R222" s="1199"/>
      <c r="S222" s="1199"/>
      <c r="T222" s="1199"/>
      <c r="U222" s="1199"/>
      <c r="V222" s="1199"/>
      <c r="W222" s="1199"/>
      <c r="X222" s="1199"/>
      <c r="Y222" s="1199"/>
      <c r="Z222" s="1199"/>
    </row>
    <row r="223" spans="1:26" ht="15.75" customHeight="1" x14ac:dyDescent="0.25">
      <c r="A223" s="1199"/>
      <c r="B223" s="1200"/>
      <c r="C223" s="1199"/>
      <c r="D223" s="1199"/>
      <c r="E223" s="1199"/>
      <c r="F223" s="1199"/>
      <c r="G223" s="1199"/>
      <c r="H223" s="1199"/>
      <c r="I223" s="1199"/>
      <c r="J223" s="1199"/>
      <c r="K223" s="1199"/>
      <c r="L223" s="1199"/>
      <c r="M223" s="1199"/>
      <c r="N223" s="1199"/>
      <c r="O223" s="1199"/>
      <c r="P223" s="1199"/>
      <c r="Q223" s="1199"/>
      <c r="R223" s="1199"/>
      <c r="S223" s="1199"/>
      <c r="T223" s="1199"/>
      <c r="U223" s="1199"/>
      <c r="V223" s="1199"/>
      <c r="W223" s="1199"/>
      <c r="X223" s="1199"/>
      <c r="Y223" s="1199"/>
      <c r="Z223" s="1199"/>
    </row>
    <row r="224" spans="1:26" ht="15.75" customHeight="1" x14ac:dyDescent="0.25">
      <c r="A224" s="1199"/>
      <c r="B224" s="1200"/>
      <c r="C224" s="1199"/>
      <c r="D224" s="1199"/>
      <c r="E224" s="1199"/>
      <c r="F224" s="1199"/>
      <c r="G224" s="1199"/>
      <c r="H224" s="1199"/>
      <c r="I224" s="1199"/>
      <c r="J224" s="1199"/>
      <c r="K224" s="1199"/>
      <c r="L224" s="1199"/>
      <c r="M224" s="1199"/>
      <c r="N224" s="1199"/>
      <c r="O224" s="1199"/>
      <c r="P224" s="1199"/>
      <c r="Q224" s="1199"/>
      <c r="R224" s="1199"/>
      <c r="S224" s="1199"/>
      <c r="T224" s="1199"/>
      <c r="U224" s="1199"/>
      <c r="V224" s="1199"/>
      <c r="W224" s="1199"/>
      <c r="X224" s="1199"/>
      <c r="Y224" s="1199"/>
      <c r="Z224" s="1199"/>
    </row>
    <row r="225" spans="1:26" ht="15.75" customHeight="1" x14ac:dyDescent="0.25">
      <c r="A225" s="1199"/>
      <c r="B225" s="1200"/>
      <c r="C225" s="1199"/>
      <c r="D225" s="1199"/>
      <c r="E225" s="1199"/>
      <c r="F225" s="1199"/>
      <c r="G225" s="1199"/>
      <c r="H225" s="1199"/>
      <c r="I225" s="1199"/>
      <c r="J225" s="1199"/>
      <c r="K225" s="1199"/>
      <c r="L225" s="1199"/>
      <c r="M225" s="1199"/>
      <c r="N225" s="1199"/>
      <c r="O225" s="1199"/>
      <c r="P225" s="1199"/>
      <c r="Q225" s="1199"/>
      <c r="R225" s="1199"/>
      <c r="S225" s="1199"/>
      <c r="T225" s="1199"/>
      <c r="U225" s="1199"/>
      <c r="V225" s="1199"/>
      <c r="W225" s="1199"/>
      <c r="X225" s="1199"/>
      <c r="Y225" s="1199"/>
      <c r="Z225" s="1199"/>
    </row>
    <row r="226" spans="1:26" ht="15.75" customHeight="1" x14ac:dyDescent="0.25">
      <c r="A226" s="1199"/>
      <c r="B226" s="1200"/>
      <c r="C226" s="1199"/>
      <c r="D226" s="1199"/>
      <c r="E226" s="1199"/>
      <c r="F226" s="1199"/>
      <c r="G226" s="1199"/>
      <c r="H226" s="1199"/>
      <c r="I226" s="1199"/>
      <c r="J226" s="1199"/>
      <c r="K226" s="1199"/>
      <c r="L226" s="1199"/>
      <c r="M226" s="1199"/>
      <c r="N226" s="1199"/>
      <c r="O226" s="1199"/>
      <c r="P226" s="1199"/>
      <c r="Q226" s="1199"/>
      <c r="R226" s="1199"/>
      <c r="S226" s="1199"/>
      <c r="T226" s="1199"/>
      <c r="U226" s="1199"/>
      <c r="V226" s="1199"/>
      <c r="W226" s="1199"/>
      <c r="X226" s="1199"/>
      <c r="Y226" s="1199"/>
      <c r="Z226" s="1199"/>
    </row>
    <row r="227" spans="1:26" ht="15.75" customHeight="1" x14ac:dyDescent="0.25">
      <c r="A227" s="1199"/>
      <c r="B227" s="1200"/>
      <c r="C227" s="1199"/>
      <c r="D227" s="1199"/>
      <c r="E227" s="1199"/>
      <c r="F227" s="1199"/>
      <c r="G227" s="1199"/>
      <c r="H227" s="1199"/>
      <c r="I227" s="1199"/>
      <c r="J227" s="1199"/>
      <c r="K227" s="1199"/>
      <c r="L227" s="1199"/>
      <c r="M227" s="1199"/>
      <c r="N227" s="1199"/>
      <c r="O227" s="1199"/>
      <c r="P227" s="1199"/>
      <c r="Q227" s="1199"/>
      <c r="R227" s="1199"/>
      <c r="S227" s="1199"/>
      <c r="T227" s="1199"/>
      <c r="U227" s="1199"/>
      <c r="V227" s="1199"/>
      <c r="W227" s="1199"/>
      <c r="X227" s="1199"/>
      <c r="Y227" s="1199"/>
      <c r="Z227" s="1199"/>
    </row>
    <row r="228" spans="1:26" ht="15.75" customHeight="1" x14ac:dyDescent="0.25">
      <c r="A228" s="1199"/>
      <c r="B228" s="1200"/>
      <c r="C228" s="1199"/>
      <c r="D228" s="1199"/>
      <c r="E228" s="1199"/>
      <c r="F228" s="1199"/>
      <c r="G228" s="1199"/>
      <c r="H228" s="1199"/>
      <c r="I228" s="1199"/>
      <c r="J228" s="1199"/>
      <c r="K228" s="1199"/>
      <c r="L228" s="1199"/>
      <c r="M228" s="1199"/>
      <c r="N228" s="1199"/>
      <c r="O228" s="1199"/>
      <c r="P228" s="1199"/>
      <c r="Q228" s="1199"/>
      <c r="R228" s="1199"/>
      <c r="S228" s="1199"/>
      <c r="T228" s="1199"/>
      <c r="U228" s="1199"/>
      <c r="V228" s="1199"/>
      <c r="W228" s="1199"/>
      <c r="X228" s="1199"/>
      <c r="Y228" s="1199"/>
      <c r="Z228" s="1199"/>
    </row>
    <row r="229" spans="1:26" ht="15.75" customHeight="1" x14ac:dyDescent="0.25">
      <c r="A229" s="1199"/>
      <c r="B229" s="1200"/>
      <c r="C229" s="1199"/>
      <c r="D229" s="1199"/>
      <c r="E229" s="1199"/>
      <c r="F229" s="1199"/>
      <c r="G229" s="1199"/>
      <c r="H229" s="1199"/>
      <c r="I229" s="1199"/>
      <c r="J229" s="1199"/>
      <c r="K229" s="1199"/>
      <c r="L229" s="1199"/>
      <c r="M229" s="1199"/>
      <c r="N229" s="1199"/>
      <c r="O229" s="1199"/>
      <c r="P229" s="1199"/>
      <c r="Q229" s="1199"/>
      <c r="R229" s="1199"/>
      <c r="S229" s="1199"/>
      <c r="T229" s="1199"/>
      <c r="U229" s="1199"/>
      <c r="V229" s="1199"/>
      <c r="W229" s="1199"/>
      <c r="X229" s="1199"/>
      <c r="Y229" s="1199"/>
      <c r="Z229" s="1199"/>
    </row>
    <row r="230" spans="1:26" ht="15.75" customHeight="1" x14ac:dyDescent="0.25">
      <c r="A230" s="1199"/>
      <c r="B230" s="1200"/>
      <c r="C230" s="1199"/>
      <c r="D230" s="1199"/>
      <c r="E230" s="1199"/>
      <c r="F230" s="1199"/>
      <c r="G230" s="1199"/>
      <c r="H230" s="1199"/>
      <c r="I230" s="1199"/>
      <c r="J230" s="1199"/>
      <c r="K230" s="1199"/>
      <c r="L230" s="1199"/>
      <c r="M230" s="1199"/>
      <c r="N230" s="1199"/>
      <c r="O230" s="1199"/>
      <c r="P230" s="1199"/>
      <c r="Q230" s="1199"/>
      <c r="R230" s="1199"/>
      <c r="S230" s="1199"/>
      <c r="T230" s="1199"/>
      <c r="U230" s="1199"/>
      <c r="V230" s="1199"/>
      <c r="W230" s="1199"/>
      <c r="X230" s="1199"/>
      <c r="Y230" s="1199"/>
      <c r="Z230" s="1199"/>
    </row>
    <row r="231" spans="1:26" ht="15.75" customHeight="1" x14ac:dyDescent="0.25">
      <c r="A231" s="1199"/>
      <c r="B231" s="1200"/>
      <c r="C231" s="1199"/>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row>
    <row r="232" spans="1:26" ht="15.75" customHeight="1" x14ac:dyDescent="0.25">
      <c r="A232" s="1199"/>
      <c r="B232" s="1200"/>
      <c r="C232" s="1199"/>
      <c r="D232" s="1199"/>
      <c r="E232" s="1199"/>
      <c r="F232" s="1199"/>
      <c r="G232" s="1199"/>
      <c r="H232" s="1199"/>
      <c r="I232" s="1199"/>
      <c r="J232" s="1199"/>
      <c r="K232" s="1199"/>
      <c r="L232" s="1199"/>
      <c r="M232" s="1199"/>
      <c r="N232" s="1199"/>
      <c r="O232" s="1199"/>
      <c r="P232" s="1199"/>
      <c r="Q232" s="1199"/>
      <c r="R232" s="1199"/>
      <c r="S232" s="1199"/>
      <c r="T232" s="1199"/>
      <c r="U232" s="1199"/>
      <c r="V232" s="1199"/>
      <c r="W232" s="1199"/>
      <c r="X232" s="1199"/>
      <c r="Y232" s="1199"/>
      <c r="Z232" s="1199"/>
    </row>
    <row r="233" spans="1:26" ht="15.75" customHeight="1" x14ac:dyDescent="0.25">
      <c r="A233" s="1199"/>
      <c r="B233" s="1200"/>
      <c r="C233" s="1199"/>
      <c r="D233" s="1199"/>
      <c r="E233" s="1199"/>
      <c r="F233" s="1199"/>
      <c r="G233" s="1199"/>
      <c r="H233" s="1199"/>
      <c r="I233" s="1199"/>
      <c r="J233" s="1199"/>
      <c r="K233" s="1199"/>
      <c r="L233" s="1199"/>
      <c r="M233" s="1199"/>
      <c r="N233" s="1199"/>
      <c r="O233" s="1199"/>
      <c r="P233" s="1199"/>
      <c r="Q233" s="1199"/>
      <c r="R233" s="1199"/>
      <c r="S233" s="1199"/>
      <c r="T233" s="1199"/>
      <c r="U233" s="1199"/>
      <c r="V233" s="1199"/>
      <c r="W233" s="1199"/>
      <c r="X233" s="1199"/>
      <c r="Y233" s="1199"/>
      <c r="Z233" s="1199"/>
    </row>
    <row r="234" spans="1:26" ht="15.75" customHeight="1" x14ac:dyDescent="0.25">
      <c r="A234" s="1199"/>
      <c r="B234" s="1200"/>
      <c r="C234" s="1199"/>
      <c r="D234" s="1199"/>
      <c r="E234" s="1199"/>
      <c r="F234" s="1199"/>
      <c r="G234" s="1199"/>
      <c r="H234" s="1199"/>
      <c r="I234" s="1199"/>
      <c r="J234" s="1199"/>
      <c r="K234" s="1199"/>
      <c r="L234" s="1199"/>
      <c r="M234" s="1199"/>
      <c r="N234" s="1199"/>
      <c r="O234" s="1199"/>
      <c r="P234" s="1199"/>
      <c r="Q234" s="1199"/>
      <c r="R234" s="1199"/>
      <c r="S234" s="1199"/>
      <c r="T234" s="1199"/>
      <c r="U234" s="1199"/>
      <c r="V234" s="1199"/>
      <c r="W234" s="1199"/>
      <c r="X234" s="1199"/>
      <c r="Y234" s="1199"/>
      <c r="Z234" s="1199"/>
    </row>
    <row r="235" spans="1:26" ht="15.75" customHeight="1" x14ac:dyDescent="0.25">
      <c r="A235" s="1199"/>
      <c r="B235" s="1200"/>
      <c r="C235" s="1199"/>
      <c r="D235" s="1199"/>
      <c r="E235" s="1199"/>
      <c r="F235" s="1199"/>
      <c r="G235" s="1199"/>
      <c r="H235" s="1199"/>
      <c r="I235" s="1199"/>
      <c r="J235" s="1199"/>
      <c r="K235" s="1199"/>
      <c r="L235" s="1199"/>
      <c r="M235" s="1199"/>
      <c r="N235" s="1199"/>
      <c r="O235" s="1199"/>
      <c r="P235" s="1199"/>
      <c r="Q235" s="1199"/>
      <c r="R235" s="1199"/>
      <c r="S235" s="1199"/>
      <c r="T235" s="1199"/>
      <c r="U235" s="1199"/>
      <c r="V235" s="1199"/>
      <c r="W235" s="1199"/>
      <c r="X235" s="1199"/>
      <c r="Y235" s="1199"/>
      <c r="Z235" s="1199"/>
    </row>
    <row r="236" spans="1:26" ht="15.75" customHeight="1" x14ac:dyDescent="0.25">
      <c r="A236" s="1199"/>
      <c r="B236" s="1200"/>
      <c r="C236" s="1199"/>
      <c r="D236" s="1199"/>
      <c r="E236" s="1199"/>
      <c r="F236" s="1199"/>
      <c r="G236" s="1199"/>
      <c r="H236" s="1199"/>
      <c r="I236" s="1199"/>
      <c r="J236" s="1199"/>
      <c r="K236" s="1199"/>
      <c r="L236" s="1199"/>
      <c r="M236" s="1199"/>
      <c r="N236" s="1199"/>
      <c r="O236" s="1199"/>
      <c r="P236" s="1199"/>
      <c r="Q236" s="1199"/>
      <c r="R236" s="1199"/>
      <c r="S236" s="1199"/>
      <c r="T236" s="1199"/>
      <c r="U236" s="1199"/>
      <c r="V236" s="1199"/>
      <c r="W236" s="1199"/>
      <c r="X236" s="1199"/>
      <c r="Y236" s="1199"/>
      <c r="Z236" s="1199"/>
    </row>
    <row r="237" spans="1:26" ht="15.75" customHeight="1" x14ac:dyDescent="0.25">
      <c r="A237" s="1199"/>
      <c r="B237" s="1200"/>
      <c r="C237" s="1199"/>
      <c r="D237" s="1199"/>
      <c r="E237" s="1199"/>
      <c r="F237" s="1199"/>
      <c r="G237" s="1199"/>
      <c r="H237" s="1199"/>
      <c r="I237" s="1199"/>
      <c r="J237" s="1199"/>
      <c r="K237" s="1199"/>
      <c r="L237" s="1199"/>
      <c r="M237" s="1199"/>
      <c r="N237" s="1199"/>
      <c r="O237" s="1199"/>
      <c r="P237" s="1199"/>
      <c r="Q237" s="1199"/>
      <c r="R237" s="1199"/>
      <c r="S237" s="1199"/>
      <c r="T237" s="1199"/>
      <c r="U237" s="1199"/>
      <c r="V237" s="1199"/>
      <c r="W237" s="1199"/>
      <c r="X237" s="1199"/>
      <c r="Y237" s="1199"/>
      <c r="Z237" s="1199"/>
    </row>
    <row r="238" spans="1:26" ht="15.75" customHeight="1" x14ac:dyDescent="0.25">
      <c r="A238" s="1199"/>
      <c r="B238" s="1200"/>
      <c r="C238" s="1199"/>
      <c r="D238" s="1199"/>
      <c r="E238" s="1199"/>
      <c r="F238" s="1199"/>
      <c r="G238" s="1199"/>
      <c r="H238" s="1199"/>
      <c r="I238" s="1199"/>
      <c r="J238" s="1199"/>
      <c r="K238" s="1199"/>
      <c r="L238" s="1199"/>
      <c r="M238" s="1199"/>
      <c r="N238" s="1199"/>
      <c r="O238" s="1199"/>
      <c r="P238" s="1199"/>
      <c r="Q238" s="1199"/>
      <c r="R238" s="1199"/>
      <c r="S238" s="1199"/>
      <c r="T238" s="1199"/>
      <c r="U238" s="1199"/>
      <c r="V238" s="1199"/>
      <c r="W238" s="1199"/>
      <c r="X238" s="1199"/>
      <c r="Y238" s="1199"/>
      <c r="Z238" s="1199"/>
    </row>
    <row r="239" spans="1:26" ht="15.75" customHeight="1" x14ac:dyDescent="0.25">
      <c r="A239" s="1199"/>
      <c r="B239" s="1200"/>
      <c r="C239" s="1199"/>
      <c r="D239" s="1199"/>
      <c r="E239" s="1199"/>
      <c r="F239" s="1199"/>
      <c r="G239" s="1199"/>
      <c r="H239" s="1199"/>
      <c r="I239" s="1199"/>
      <c r="J239" s="1199"/>
      <c r="K239" s="1199"/>
      <c r="L239" s="1199"/>
      <c r="M239" s="1199"/>
      <c r="N239" s="1199"/>
      <c r="O239" s="1199"/>
      <c r="P239" s="1199"/>
      <c r="Q239" s="1199"/>
      <c r="R239" s="1199"/>
      <c r="S239" s="1199"/>
      <c r="T239" s="1199"/>
      <c r="U239" s="1199"/>
      <c r="V239" s="1199"/>
      <c r="W239" s="1199"/>
      <c r="X239" s="1199"/>
      <c r="Y239" s="1199"/>
      <c r="Z239" s="1199"/>
    </row>
    <row r="240" spans="1:26" ht="15.75" customHeight="1" x14ac:dyDescent="0.25">
      <c r="A240" s="1199"/>
      <c r="B240" s="1200"/>
      <c r="C240" s="1199"/>
      <c r="D240" s="1199"/>
      <c r="E240" s="1199"/>
      <c r="F240" s="1199"/>
      <c r="G240" s="1199"/>
      <c r="H240" s="1199"/>
      <c r="I240" s="1199"/>
      <c r="J240" s="1199"/>
      <c r="K240" s="1199"/>
      <c r="L240" s="1199"/>
      <c r="M240" s="1199"/>
      <c r="N240" s="1199"/>
      <c r="O240" s="1199"/>
      <c r="P240" s="1199"/>
      <c r="Q240" s="1199"/>
      <c r="R240" s="1199"/>
      <c r="S240" s="1199"/>
      <c r="T240" s="1199"/>
      <c r="U240" s="1199"/>
      <c r="V240" s="1199"/>
      <c r="W240" s="1199"/>
      <c r="X240" s="1199"/>
      <c r="Y240" s="1199"/>
      <c r="Z240" s="1199"/>
    </row>
    <row r="241" spans="1:26" ht="15.75" customHeight="1" x14ac:dyDescent="0.25">
      <c r="A241" s="1199"/>
      <c r="B241" s="1200"/>
      <c r="C241" s="1199"/>
      <c r="D241" s="1199"/>
      <c r="E241" s="1199"/>
      <c r="F241" s="1199"/>
      <c r="G241" s="1199"/>
      <c r="H241" s="1199"/>
      <c r="I241" s="1199"/>
      <c r="J241" s="1199"/>
      <c r="K241" s="1199"/>
      <c r="L241" s="1199"/>
      <c r="M241" s="1199"/>
      <c r="N241" s="1199"/>
      <c r="O241" s="1199"/>
      <c r="P241" s="1199"/>
      <c r="Q241" s="1199"/>
      <c r="R241" s="1199"/>
      <c r="S241" s="1199"/>
      <c r="T241" s="1199"/>
      <c r="U241" s="1199"/>
      <c r="V241" s="1199"/>
      <c r="W241" s="1199"/>
      <c r="X241" s="1199"/>
      <c r="Y241" s="1199"/>
      <c r="Z241" s="1199"/>
    </row>
    <row r="242" spans="1:26" ht="15.75" customHeight="1" x14ac:dyDescent="0.25">
      <c r="A242" s="1199"/>
      <c r="B242" s="1200"/>
      <c r="C242" s="1199"/>
      <c r="D242" s="1199"/>
      <c r="E242" s="1199"/>
      <c r="F242" s="1199"/>
      <c r="G242" s="1199"/>
      <c r="H242" s="1199"/>
      <c r="I242" s="1199"/>
      <c r="J242" s="1199"/>
      <c r="K242" s="1199"/>
      <c r="L242" s="1199"/>
      <c r="M242" s="1199"/>
      <c r="N242" s="1199"/>
      <c r="O242" s="1199"/>
      <c r="P242" s="1199"/>
      <c r="Q242" s="1199"/>
      <c r="R242" s="1199"/>
      <c r="S242" s="1199"/>
      <c r="T242" s="1199"/>
      <c r="U242" s="1199"/>
      <c r="V242" s="1199"/>
      <c r="W242" s="1199"/>
      <c r="X242" s="1199"/>
      <c r="Y242" s="1199"/>
      <c r="Z242" s="1199"/>
    </row>
    <row r="243" spans="1:26" ht="15.75" customHeight="1" x14ac:dyDescent="0.25">
      <c r="A243" s="1199"/>
      <c r="B243" s="1200"/>
      <c r="C243" s="1199"/>
      <c r="D243" s="1199"/>
      <c r="E243" s="1199"/>
      <c r="F243" s="1199"/>
      <c r="G243" s="1199"/>
      <c r="H243" s="1199"/>
      <c r="I243" s="1199"/>
      <c r="J243" s="1199"/>
      <c r="K243" s="1199"/>
      <c r="L243" s="1199"/>
      <c r="M243" s="1199"/>
      <c r="N243" s="1199"/>
      <c r="O243" s="1199"/>
      <c r="P243" s="1199"/>
      <c r="Q243" s="1199"/>
      <c r="R243" s="1199"/>
      <c r="S243" s="1199"/>
      <c r="T243" s="1199"/>
      <c r="U243" s="1199"/>
      <c r="V243" s="1199"/>
      <c r="W243" s="1199"/>
      <c r="X243" s="1199"/>
      <c r="Y243" s="1199"/>
      <c r="Z243" s="1199"/>
    </row>
    <row r="244" spans="1:26" ht="15.75" customHeight="1" x14ac:dyDescent="0.25">
      <c r="A244" s="1199"/>
      <c r="B244" s="1200"/>
      <c r="C244" s="1199"/>
      <c r="D244" s="1199"/>
      <c r="E244" s="1199"/>
      <c r="F244" s="1199"/>
      <c r="G244" s="1199"/>
      <c r="H244" s="1199"/>
      <c r="I244" s="1199"/>
      <c r="J244" s="1199"/>
      <c r="K244" s="1199"/>
      <c r="L244" s="1199"/>
      <c r="M244" s="1199"/>
      <c r="N244" s="1199"/>
      <c r="O244" s="1199"/>
      <c r="P244" s="1199"/>
      <c r="Q244" s="1199"/>
      <c r="R244" s="1199"/>
      <c r="S244" s="1199"/>
      <c r="T244" s="1199"/>
      <c r="U244" s="1199"/>
      <c r="V244" s="1199"/>
      <c r="W244" s="1199"/>
      <c r="X244" s="1199"/>
      <c r="Y244" s="1199"/>
      <c r="Z244" s="1199"/>
    </row>
    <row r="245" spans="1:26" ht="15.75" customHeight="1" x14ac:dyDescent="0.25">
      <c r="A245" s="1199"/>
      <c r="B245" s="1200"/>
      <c r="C245" s="1199"/>
      <c r="D245" s="1199"/>
      <c r="E245" s="1199"/>
      <c r="F245" s="1199"/>
      <c r="G245" s="1199"/>
      <c r="H245" s="1199"/>
      <c r="I245" s="1199"/>
      <c r="J245" s="1199"/>
      <c r="K245" s="1199"/>
      <c r="L245" s="1199"/>
      <c r="M245" s="1199"/>
      <c r="N245" s="1199"/>
      <c r="O245" s="1199"/>
      <c r="P245" s="1199"/>
      <c r="Q245" s="1199"/>
      <c r="R245" s="1199"/>
      <c r="S245" s="1199"/>
      <c r="T245" s="1199"/>
      <c r="U245" s="1199"/>
      <c r="V245" s="1199"/>
      <c r="W245" s="1199"/>
      <c r="X245" s="1199"/>
      <c r="Y245" s="1199"/>
      <c r="Z245" s="1199"/>
    </row>
    <row r="246" spans="1:26" ht="15.75" customHeight="1" x14ac:dyDescent="0.25">
      <c r="A246" s="1199"/>
      <c r="B246" s="1200"/>
      <c r="C246" s="1199"/>
      <c r="D246" s="1199"/>
      <c r="E246" s="1199"/>
      <c r="F246" s="1199"/>
      <c r="G246" s="1199"/>
      <c r="H246" s="1199"/>
      <c r="I246" s="1199"/>
      <c r="J246" s="1199"/>
      <c r="K246" s="1199"/>
      <c r="L246" s="1199"/>
      <c r="M246" s="1199"/>
      <c r="N246" s="1199"/>
      <c r="O246" s="1199"/>
      <c r="P246" s="1199"/>
      <c r="Q246" s="1199"/>
      <c r="R246" s="1199"/>
      <c r="S246" s="1199"/>
      <c r="T246" s="1199"/>
      <c r="U246" s="1199"/>
      <c r="V246" s="1199"/>
      <c r="W246" s="1199"/>
      <c r="X246" s="1199"/>
      <c r="Y246" s="1199"/>
      <c r="Z246" s="1199"/>
    </row>
    <row r="247" spans="1:26" ht="15.75" customHeight="1" x14ac:dyDescent="0.25">
      <c r="A247" s="1199"/>
      <c r="B247" s="1200"/>
      <c r="C247" s="1199"/>
      <c r="D247" s="1199"/>
      <c r="E247" s="1199"/>
      <c r="F247" s="1199"/>
      <c r="G247" s="1199"/>
      <c r="H247" s="1199"/>
      <c r="I247" s="1199"/>
      <c r="J247" s="1199"/>
      <c r="K247" s="1199"/>
      <c r="L247" s="1199"/>
      <c r="M247" s="1199"/>
      <c r="N247" s="1199"/>
      <c r="O247" s="1199"/>
      <c r="P247" s="1199"/>
      <c r="Q247" s="1199"/>
      <c r="R247" s="1199"/>
      <c r="S247" s="1199"/>
      <c r="T247" s="1199"/>
      <c r="U247" s="1199"/>
      <c r="V247" s="1199"/>
      <c r="W247" s="1199"/>
      <c r="X247" s="1199"/>
      <c r="Y247" s="1199"/>
      <c r="Z247" s="1199"/>
    </row>
    <row r="248" spans="1:26" ht="15.75" customHeight="1" x14ac:dyDescent="0.25">
      <c r="A248" s="1199"/>
      <c r="B248" s="1200"/>
      <c r="C248" s="1199"/>
      <c r="D248" s="1199"/>
      <c r="E248" s="1199"/>
      <c r="F248" s="1199"/>
      <c r="G248" s="1199"/>
      <c r="H248" s="1199"/>
      <c r="I248" s="1199"/>
      <c r="J248" s="1199"/>
      <c r="K248" s="1199"/>
      <c r="L248" s="1199"/>
      <c r="M248" s="1199"/>
      <c r="N248" s="1199"/>
      <c r="O248" s="1199"/>
      <c r="P248" s="1199"/>
      <c r="Q248" s="1199"/>
      <c r="R248" s="1199"/>
      <c r="S248" s="1199"/>
      <c r="T248" s="1199"/>
      <c r="U248" s="1199"/>
      <c r="V248" s="1199"/>
      <c r="W248" s="1199"/>
      <c r="X248" s="1199"/>
      <c r="Y248" s="1199"/>
      <c r="Z248" s="1199"/>
    </row>
    <row r="249" spans="1:26" ht="15.75" customHeight="1" x14ac:dyDescent="0.25">
      <c r="A249" s="1199"/>
      <c r="B249" s="1200"/>
      <c r="C249" s="1199"/>
      <c r="D249" s="1199"/>
      <c r="E249" s="1199"/>
      <c r="F249" s="1199"/>
      <c r="G249" s="1199"/>
      <c r="H249" s="1199"/>
      <c r="I249" s="1199"/>
      <c r="J249" s="1199"/>
      <c r="K249" s="1199"/>
      <c r="L249" s="1199"/>
      <c r="M249" s="1199"/>
      <c r="N249" s="1199"/>
      <c r="O249" s="1199"/>
      <c r="P249" s="1199"/>
      <c r="Q249" s="1199"/>
      <c r="R249" s="1199"/>
      <c r="S249" s="1199"/>
      <c r="T249" s="1199"/>
      <c r="U249" s="1199"/>
      <c r="V249" s="1199"/>
      <c r="W249" s="1199"/>
      <c r="X249" s="1199"/>
      <c r="Y249" s="1199"/>
      <c r="Z249" s="1199"/>
    </row>
    <row r="250" spans="1:26" ht="15.75" customHeight="1" x14ac:dyDescent="0.25">
      <c r="A250" s="1199"/>
      <c r="B250" s="1200"/>
      <c r="C250" s="1199"/>
      <c r="D250" s="1199"/>
      <c r="E250" s="1199"/>
      <c r="F250" s="1199"/>
      <c r="G250" s="1199"/>
      <c r="H250" s="1199"/>
      <c r="I250" s="1199"/>
      <c r="J250" s="1199"/>
      <c r="K250" s="1199"/>
      <c r="L250" s="1199"/>
      <c r="M250" s="1199"/>
      <c r="N250" s="1199"/>
      <c r="O250" s="1199"/>
      <c r="P250" s="1199"/>
      <c r="Q250" s="1199"/>
      <c r="R250" s="1199"/>
      <c r="S250" s="1199"/>
      <c r="T250" s="1199"/>
      <c r="U250" s="1199"/>
      <c r="V250" s="1199"/>
      <c r="W250" s="1199"/>
      <c r="X250" s="1199"/>
      <c r="Y250" s="1199"/>
      <c r="Z250" s="1199"/>
    </row>
    <row r="251" spans="1:26" ht="15.75" customHeight="1" x14ac:dyDescent="0.25">
      <c r="A251" s="1199"/>
      <c r="B251" s="1200"/>
      <c r="C251" s="1199"/>
      <c r="D251" s="1199"/>
      <c r="E251" s="1199"/>
      <c r="F251" s="1199"/>
      <c r="G251" s="1199"/>
      <c r="H251" s="1199"/>
      <c r="I251" s="1199"/>
      <c r="J251" s="1199"/>
      <c r="K251" s="1199"/>
      <c r="L251" s="1199"/>
      <c r="M251" s="1199"/>
      <c r="N251" s="1199"/>
      <c r="O251" s="1199"/>
      <c r="P251" s="1199"/>
      <c r="Q251" s="1199"/>
      <c r="R251" s="1199"/>
      <c r="S251" s="1199"/>
      <c r="T251" s="1199"/>
      <c r="U251" s="1199"/>
      <c r="V251" s="1199"/>
      <c r="W251" s="1199"/>
      <c r="X251" s="1199"/>
      <c r="Y251" s="1199"/>
      <c r="Z251" s="1199"/>
    </row>
    <row r="252" spans="1:26" ht="15.75" customHeight="1" x14ac:dyDescent="0.25">
      <c r="A252" s="1199"/>
      <c r="B252" s="1200"/>
      <c r="C252" s="1199"/>
      <c r="D252" s="1199"/>
      <c r="E252" s="1199"/>
      <c r="F252" s="1199"/>
      <c r="G252" s="1199"/>
      <c r="H252" s="1199"/>
      <c r="I252" s="1199"/>
      <c r="J252" s="1199"/>
      <c r="K252" s="1199"/>
      <c r="L252" s="1199"/>
      <c r="M252" s="1199"/>
      <c r="N252" s="1199"/>
      <c r="O252" s="1199"/>
      <c r="P252" s="1199"/>
      <c r="Q252" s="1199"/>
      <c r="R252" s="1199"/>
      <c r="S252" s="1199"/>
      <c r="T252" s="1199"/>
      <c r="U252" s="1199"/>
      <c r="V252" s="1199"/>
      <c r="W252" s="1199"/>
      <c r="X252" s="1199"/>
      <c r="Y252" s="1199"/>
      <c r="Z252" s="1199"/>
    </row>
    <row r="253" spans="1:26" ht="15.75" customHeight="1" x14ac:dyDescent="0.25">
      <c r="A253" s="1199"/>
      <c r="B253" s="1200"/>
      <c r="C253" s="1199"/>
      <c r="D253" s="1199"/>
      <c r="E253" s="1199"/>
      <c r="F253" s="1199"/>
      <c r="G253" s="1199"/>
      <c r="H253" s="1199"/>
      <c r="I253" s="1199"/>
      <c r="J253" s="1199"/>
      <c r="K253" s="1199"/>
      <c r="L253" s="1199"/>
      <c r="M253" s="1199"/>
      <c r="N253" s="1199"/>
      <c r="O253" s="1199"/>
      <c r="P253" s="1199"/>
      <c r="Q253" s="1199"/>
      <c r="R253" s="1199"/>
      <c r="S253" s="1199"/>
      <c r="T253" s="1199"/>
      <c r="U253" s="1199"/>
      <c r="V253" s="1199"/>
      <c r="W253" s="1199"/>
      <c r="X253" s="1199"/>
      <c r="Y253" s="1199"/>
      <c r="Z253" s="1199"/>
    </row>
    <row r="254" spans="1:26" ht="15.75" customHeight="1" x14ac:dyDescent="0.25">
      <c r="A254" s="1199"/>
      <c r="B254" s="1200"/>
      <c r="C254" s="1199"/>
      <c r="D254" s="1199"/>
      <c r="E254" s="1199"/>
      <c r="F254" s="1199"/>
      <c r="G254" s="1199"/>
      <c r="H254" s="1199"/>
      <c r="I254" s="1199"/>
      <c r="J254" s="1199"/>
      <c r="K254" s="1199"/>
      <c r="L254" s="1199"/>
      <c r="M254" s="1199"/>
      <c r="N254" s="1199"/>
      <c r="O254" s="1199"/>
      <c r="P254" s="1199"/>
      <c r="Q254" s="1199"/>
      <c r="R254" s="1199"/>
      <c r="S254" s="1199"/>
      <c r="T254" s="1199"/>
      <c r="U254" s="1199"/>
      <c r="V254" s="1199"/>
      <c r="W254" s="1199"/>
      <c r="X254" s="1199"/>
      <c r="Y254" s="1199"/>
      <c r="Z254" s="1199"/>
    </row>
    <row r="255" spans="1:26" ht="15.75" customHeight="1" x14ac:dyDescent="0.25">
      <c r="A255" s="1199"/>
      <c r="B255" s="1200"/>
      <c r="C255" s="1199"/>
      <c r="D255" s="1199"/>
      <c r="E255" s="1199"/>
      <c r="F255" s="1199"/>
      <c r="G255" s="1199"/>
      <c r="H255" s="1199"/>
      <c r="I255" s="1199"/>
      <c r="J255" s="1199"/>
      <c r="K255" s="1199"/>
      <c r="L255" s="1199"/>
      <c r="M255" s="1199"/>
      <c r="N255" s="1199"/>
      <c r="O255" s="1199"/>
      <c r="P255" s="1199"/>
      <c r="Q255" s="1199"/>
      <c r="R255" s="1199"/>
      <c r="S255" s="1199"/>
      <c r="T255" s="1199"/>
      <c r="U255" s="1199"/>
      <c r="V255" s="1199"/>
      <c r="W255" s="1199"/>
      <c r="X255" s="1199"/>
      <c r="Y255" s="1199"/>
      <c r="Z255" s="1199"/>
    </row>
    <row r="256" spans="1:26" ht="15.75" customHeight="1" x14ac:dyDescent="0.25">
      <c r="A256" s="1199"/>
      <c r="B256" s="1200"/>
      <c r="C256" s="1199"/>
      <c r="D256" s="1199"/>
      <c r="E256" s="1199"/>
      <c r="F256" s="1199"/>
      <c r="G256" s="1199"/>
      <c r="H256" s="1199"/>
      <c r="I256" s="1199"/>
      <c r="J256" s="1199"/>
      <c r="K256" s="1199"/>
      <c r="L256" s="1199"/>
      <c r="M256" s="1199"/>
      <c r="N256" s="1199"/>
      <c r="O256" s="1199"/>
      <c r="P256" s="1199"/>
      <c r="Q256" s="1199"/>
      <c r="R256" s="1199"/>
      <c r="S256" s="1199"/>
      <c r="T256" s="1199"/>
      <c r="U256" s="1199"/>
      <c r="V256" s="1199"/>
      <c r="W256" s="1199"/>
      <c r="X256" s="1199"/>
      <c r="Y256" s="1199"/>
      <c r="Z256" s="1199"/>
    </row>
    <row r="257" spans="1:26" ht="15.75" customHeight="1" x14ac:dyDescent="0.25">
      <c r="A257" s="1199"/>
      <c r="B257" s="1200"/>
      <c r="C257" s="1199"/>
      <c r="D257" s="1199"/>
      <c r="E257" s="1199"/>
      <c r="F257" s="1199"/>
      <c r="G257" s="1199"/>
      <c r="H257" s="1199"/>
      <c r="I257" s="1199"/>
      <c r="J257" s="1199"/>
      <c r="K257" s="1199"/>
      <c r="L257" s="1199"/>
      <c r="M257" s="1199"/>
      <c r="N257" s="1199"/>
      <c r="O257" s="1199"/>
      <c r="P257" s="1199"/>
      <c r="Q257" s="1199"/>
      <c r="R257" s="1199"/>
      <c r="S257" s="1199"/>
      <c r="T257" s="1199"/>
      <c r="U257" s="1199"/>
      <c r="V257" s="1199"/>
      <c r="W257" s="1199"/>
      <c r="X257" s="1199"/>
      <c r="Y257" s="1199"/>
      <c r="Z257" s="1199"/>
    </row>
    <row r="258" spans="1:26" ht="15.75" customHeight="1" x14ac:dyDescent="0.25">
      <c r="A258" s="1199"/>
      <c r="B258" s="1200"/>
      <c r="C258" s="1199"/>
      <c r="D258" s="1199"/>
      <c r="E258" s="1199"/>
      <c r="F258" s="1199"/>
      <c r="G258" s="1199"/>
      <c r="H258" s="1199"/>
      <c r="I258" s="1199"/>
      <c r="J258" s="1199"/>
      <c r="K258" s="1199"/>
      <c r="L258" s="1199"/>
      <c r="M258" s="1199"/>
      <c r="N258" s="1199"/>
      <c r="O258" s="1199"/>
      <c r="P258" s="1199"/>
      <c r="Q258" s="1199"/>
      <c r="R258" s="1199"/>
      <c r="S258" s="1199"/>
      <c r="T258" s="1199"/>
      <c r="U258" s="1199"/>
      <c r="V258" s="1199"/>
      <c r="W258" s="1199"/>
      <c r="X258" s="1199"/>
      <c r="Y258" s="1199"/>
      <c r="Z258" s="1199"/>
    </row>
    <row r="259" spans="1:26" ht="15.75" customHeight="1" x14ac:dyDescent="0.25">
      <c r="A259" s="1199"/>
      <c r="B259" s="1200"/>
      <c r="C259" s="1199"/>
      <c r="D259" s="1199"/>
      <c r="E259" s="1199"/>
      <c r="F259" s="1199"/>
      <c r="G259" s="1199"/>
      <c r="H259" s="1199"/>
      <c r="I259" s="1199"/>
      <c r="J259" s="1199"/>
      <c r="K259" s="1199"/>
      <c r="L259" s="1199"/>
      <c r="M259" s="1199"/>
      <c r="N259" s="1199"/>
      <c r="O259" s="1199"/>
      <c r="P259" s="1199"/>
      <c r="Q259" s="1199"/>
      <c r="R259" s="1199"/>
      <c r="S259" s="1199"/>
      <c r="T259" s="1199"/>
      <c r="U259" s="1199"/>
      <c r="V259" s="1199"/>
      <c r="W259" s="1199"/>
      <c r="X259" s="1199"/>
      <c r="Y259" s="1199"/>
      <c r="Z259" s="1199"/>
    </row>
    <row r="260" spans="1:26" ht="15.75" customHeight="1" x14ac:dyDescent="0.25">
      <c r="A260" s="1199"/>
      <c r="B260" s="1200"/>
      <c r="C260" s="1199"/>
      <c r="D260" s="1199"/>
      <c r="E260" s="1199"/>
      <c r="F260" s="1199"/>
      <c r="G260" s="1199"/>
      <c r="H260" s="1199"/>
      <c r="I260" s="1199"/>
      <c r="J260" s="1199"/>
      <c r="K260" s="1199"/>
      <c r="L260" s="1199"/>
      <c r="M260" s="1199"/>
      <c r="N260" s="1199"/>
      <c r="O260" s="1199"/>
      <c r="P260" s="1199"/>
      <c r="Q260" s="1199"/>
      <c r="R260" s="1199"/>
      <c r="S260" s="1199"/>
      <c r="T260" s="1199"/>
      <c r="U260" s="1199"/>
      <c r="V260" s="1199"/>
      <c r="W260" s="1199"/>
      <c r="X260" s="1199"/>
      <c r="Y260" s="1199"/>
      <c r="Z260" s="1199"/>
    </row>
    <row r="261" spans="1:26" ht="15.75" customHeight="1" x14ac:dyDescent="0.25">
      <c r="A261" s="1199"/>
      <c r="B261" s="1200"/>
      <c r="C261" s="1199"/>
      <c r="D261" s="1199"/>
      <c r="E261" s="1199"/>
      <c r="F261" s="1199"/>
      <c r="G261" s="1199"/>
      <c r="H261" s="1199"/>
      <c r="I261" s="1199"/>
      <c r="J261" s="1199"/>
      <c r="K261" s="1199"/>
      <c r="L261" s="1199"/>
      <c r="M261" s="1199"/>
      <c r="N261" s="1199"/>
      <c r="O261" s="1199"/>
      <c r="P261" s="1199"/>
      <c r="Q261" s="1199"/>
      <c r="R261" s="1199"/>
      <c r="S261" s="1199"/>
      <c r="T261" s="1199"/>
      <c r="U261" s="1199"/>
      <c r="V261" s="1199"/>
      <c r="W261" s="1199"/>
      <c r="X261" s="1199"/>
      <c r="Y261" s="1199"/>
      <c r="Z261" s="1199"/>
    </row>
    <row r="262" spans="1:26" ht="15.75" customHeight="1" x14ac:dyDescent="0.25">
      <c r="A262" s="1199"/>
      <c r="B262" s="1200"/>
      <c r="C262" s="1199"/>
      <c r="D262" s="1199"/>
      <c r="E262" s="1199"/>
      <c r="F262" s="1199"/>
      <c r="G262" s="1199"/>
      <c r="H262" s="1199"/>
      <c r="I262" s="1199"/>
      <c r="J262" s="1199"/>
      <c r="K262" s="1199"/>
      <c r="L262" s="1199"/>
      <c r="M262" s="1199"/>
      <c r="N262" s="1199"/>
      <c r="O262" s="1199"/>
      <c r="P262" s="1199"/>
      <c r="Q262" s="1199"/>
      <c r="R262" s="1199"/>
      <c r="S262" s="1199"/>
      <c r="T262" s="1199"/>
      <c r="U262" s="1199"/>
      <c r="V262" s="1199"/>
      <c r="W262" s="1199"/>
      <c r="X262" s="1199"/>
      <c r="Y262" s="1199"/>
      <c r="Z262" s="1199"/>
    </row>
    <row r="263" spans="1:26" ht="15.75" customHeight="1" x14ac:dyDescent="0.25">
      <c r="A263" s="1199"/>
      <c r="B263" s="1200"/>
      <c r="C263" s="1199"/>
      <c r="D263" s="1199"/>
      <c r="E263" s="1199"/>
      <c r="F263" s="1199"/>
      <c r="G263" s="1199"/>
      <c r="H263" s="1199"/>
      <c r="I263" s="1199"/>
      <c r="J263" s="1199"/>
      <c r="K263" s="1199"/>
      <c r="L263" s="1199"/>
      <c r="M263" s="1199"/>
      <c r="N263" s="1199"/>
      <c r="O263" s="1199"/>
      <c r="P263" s="1199"/>
      <c r="Q263" s="1199"/>
      <c r="R263" s="1199"/>
      <c r="S263" s="1199"/>
      <c r="T263" s="1199"/>
      <c r="U263" s="1199"/>
      <c r="V263" s="1199"/>
      <c r="W263" s="1199"/>
      <c r="X263" s="1199"/>
      <c r="Y263" s="1199"/>
      <c r="Z263" s="1199"/>
    </row>
    <row r="264" spans="1:26" ht="15.75" customHeight="1" x14ac:dyDescent="0.25">
      <c r="A264" s="1199"/>
      <c r="B264" s="1200"/>
      <c r="C264" s="1199"/>
      <c r="D264" s="1199"/>
      <c r="E264" s="1199"/>
      <c r="F264" s="1199"/>
      <c r="G264" s="1199"/>
      <c r="H264" s="1199"/>
      <c r="I264" s="1199"/>
      <c r="J264" s="1199"/>
      <c r="K264" s="1199"/>
      <c r="L264" s="1199"/>
      <c r="M264" s="1199"/>
      <c r="N264" s="1199"/>
      <c r="O264" s="1199"/>
      <c r="P264" s="1199"/>
      <c r="Q264" s="1199"/>
      <c r="R264" s="1199"/>
      <c r="S264" s="1199"/>
      <c r="T264" s="1199"/>
      <c r="U264" s="1199"/>
      <c r="V264" s="1199"/>
      <c r="W264" s="1199"/>
      <c r="X264" s="1199"/>
      <c r="Y264" s="1199"/>
      <c r="Z264" s="1199"/>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7">
    <mergeCell ref="B32:B34"/>
    <mergeCell ref="B35:B46"/>
    <mergeCell ref="C61:M61"/>
    <mergeCell ref="C62:M62"/>
    <mergeCell ref="C63:M63"/>
    <mergeCell ref="B47:B50"/>
    <mergeCell ref="F9:G9"/>
    <mergeCell ref="I9:J9"/>
    <mergeCell ref="C60:M60"/>
    <mergeCell ref="C7:D7"/>
    <mergeCell ref="C9:D9"/>
    <mergeCell ref="I10:J10"/>
    <mergeCell ref="C11:M11"/>
    <mergeCell ref="F14:M14"/>
    <mergeCell ref="F10:G10"/>
    <mergeCell ref="C52:M52"/>
    <mergeCell ref="C53:M53"/>
    <mergeCell ref="C12:M12"/>
    <mergeCell ref="F48:F49"/>
    <mergeCell ref="G48:J49"/>
    <mergeCell ref="L48:M49"/>
    <mergeCell ref="C51:M51"/>
    <mergeCell ref="A55:A60"/>
    <mergeCell ref="A61:A63"/>
    <mergeCell ref="B14:B15"/>
    <mergeCell ref="C14:D14"/>
    <mergeCell ref="A16:A54"/>
    <mergeCell ref="B18:B24"/>
    <mergeCell ref="B25:B28"/>
    <mergeCell ref="C17:M17"/>
    <mergeCell ref="A2:A15"/>
    <mergeCell ref="C2:M2"/>
    <mergeCell ref="C3:M3"/>
    <mergeCell ref="F4:G4"/>
    <mergeCell ref="C5:M5"/>
    <mergeCell ref="I7:M7"/>
    <mergeCell ref="B8:B10"/>
    <mergeCell ref="C10:D10"/>
    <mergeCell ref="C15:M15"/>
    <mergeCell ref="C16:M16"/>
    <mergeCell ref="C64:M64"/>
    <mergeCell ref="C54:M54"/>
    <mergeCell ref="C55:M55"/>
    <mergeCell ref="C56:M56"/>
    <mergeCell ref="C57:M57"/>
    <mergeCell ref="C58:M58"/>
    <mergeCell ref="C59:M59"/>
  </mergeCells>
  <dataValidations count="1">
    <dataValidation type="list" allowBlank="1" showErrorMessage="1" sqref="I7" xr:uid="{00000000-0002-0000-3300-000000000000}">
      <formula1>INDIRECT($C$7)</formula1>
    </dataValidation>
  </dataValidation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Z1002"/>
  <sheetViews>
    <sheetView topLeftCell="A21" workbookViewId="0">
      <selection activeCell="G33" sqref="G33"/>
    </sheetView>
  </sheetViews>
  <sheetFormatPr baseColWidth="10" defaultColWidth="12.625" defaultRowHeight="15" customHeight="1" x14ac:dyDescent="0.2"/>
  <cols>
    <col min="1" max="1" width="22" style="1198" customWidth="1"/>
    <col min="2" max="2" width="38.125" style="1198" customWidth="1"/>
    <col min="3" max="3" width="19.125" style="1198" customWidth="1"/>
    <col min="4" max="4" width="9.625" style="1198" customWidth="1"/>
    <col min="5" max="5" width="14.125" style="1198" customWidth="1"/>
    <col min="6" max="11" width="10" style="1198" customWidth="1"/>
    <col min="12" max="12" width="15.625" style="1198" customWidth="1"/>
    <col min="13" max="13" width="20.125" style="1198" customWidth="1"/>
    <col min="14" max="26" width="9.125" style="1198" customWidth="1"/>
    <col min="27" max="16384" width="12.625" style="1198"/>
  </cols>
  <sheetData>
    <row r="1" spans="1:26" ht="40.5" customHeight="1" x14ac:dyDescent="0.25">
      <c r="A1" s="1254"/>
      <c r="B1" s="1266" t="s">
        <v>1192</v>
      </c>
      <c r="C1" s="1252"/>
      <c r="D1" s="1252"/>
      <c r="E1" s="1252"/>
      <c r="F1" s="1252"/>
      <c r="G1" s="1252"/>
      <c r="H1" s="1252"/>
      <c r="I1" s="1252"/>
      <c r="J1" s="1252"/>
      <c r="K1" s="1252"/>
      <c r="L1" s="1252"/>
      <c r="M1" s="1251"/>
      <c r="N1" s="1199"/>
      <c r="O1" s="1199"/>
      <c r="P1" s="1199"/>
      <c r="Q1" s="1199"/>
      <c r="R1" s="1199"/>
      <c r="S1" s="1199"/>
      <c r="T1" s="1199"/>
      <c r="U1" s="1199"/>
      <c r="V1" s="1199"/>
      <c r="W1" s="1199"/>
      <c r="X1" s="1199"/>
      <c r="Y1" s="1199"/>
      <c r="Z1" s="1199"/>
    </row>
    <row r="2" spans="1:26" ht="38.1" customHeight="1" x14ac:dyDescent="0.25">
      <c r="A2" s="1988" t="s">
        <v>561</v>
      </c>
      <c r="B2" s="1250" t="s">
        <v>562</v>
      </c>
      <c r="C2" s="2018" t="s">
        <v>1242</v>
      </c>
      <c r="D2" s="1968"/>
      <c r="E2" s="1968"/>
      <c r="F2" s="1968"/>
      <c r="G2" s="1968"/>
      <c r="H2" s="1968"/>
      <c r="I2" s="1968"/>
      <c r="J2" s="1968"/>
      <c r="K2" s="1968"/>
      <c r="L2" s="1968"/>
      <c r="M2" s="1969"/>
      <c r="N2" s="1199"/>
      <c r="O2" s="1199"/>
      <c r="P2" s="1199"/>
      <c r="Q2" s="1199"/>
      <c r="R2" s="1199"/>
      <c r="S2" s="1199"/>
      <c r="T2" s="1199"/>
      <c r="U2" s="1199"/>
      <c r="V2" s="1199"/>
      <c r="W2" s="1199"/>
      <c r="X2" s="1199"/>
      <c r="Y2" s="1199"/>
      <c r="Z2" s="1199"/>
    </row>
    <row r="3" spans="1:26" ht="55.35" customHeight="1" x14ac:dyDescent="0.25">
      <c r="A3" s="1989"/>
      <c r="B3" s="1241" t="s">
        <v>698</v>
      </c>
      <c r="C3" s="2019" t="s">
        <v>1244</v>
      </c>
      <c r="D3" s="1968"/>
      <c r="E3" s="1968"/>
      <c r="F3" s="1968"/>
      <c r="G3" s="1968"/>
      <c r="H3" s="1968"/>
      <c r="I3" s="1968"/>
      <c r="J3" s="1968"/>
      <c r="K3" s="1968"/>
      <c r="L3" s="1968"/>
      <c r="M3" s="1979"/>
      <c r="N3" s="1199"/>
      <c r="O3" s="1199"/>
      <c r="P3" s="1199"/>
      <c r="Q3" s="1199"/>
      <c r="R3" s="1199"/>
      <c r="S3" s="1199"/>
      <c r="T3" s="1199"/>
      <c r="U3" s="1199"/>
      <c r="V3" s="1199"/>
      <c r="W3" s="1199"/>
      <c r="X3" s="1199"/>
      <c r="Y3" s="1199"/>
      <c r="Z3" s="1199"/>
    </row>
    <row r="4" spans="1:26" ht="15.75" customHeight="1" x14ac:dyDescent="0.25">
      <c r="A4" s="1989"/>
      <c r="B4" s="1245" t="s">
        <v>227</v>
      </c>
      <c r="C4" s="1244" t="s">
        <v>96</v>
      </c>
      <c r="D4" s="1249"/>
      <c r="E4" s="1248"/>
      <c r="F4" s="1980" t="s">
        <v>685</v>
      </c>
      <c r="G4" s="1969"/>
      <c r="H4" s="1212" t="s">
        <v>271</v>
      </c>
      <c r="I4" s="1247"/>
      <c r="J4" s="1247"/>
      <c r="K4" s="1247"/>
      <c r="L4" s="1247"/>
      <c r="M4" s="1246"/>
      <c r="N4" s="1199"/>
      <c r="O4" s="1199"/>
      <c r="P4" s="1199"/>
      <c r="Q4" s="1199"/>
      <c r="R4" s="1199"/>
      <c r="S4" s="1199"/>
      <c r="T4" s="1199"/>
      <c r="U4" s="1199"/>
      <c r="V4" s="1199"/>
      <c r="W4" s="1199"/>
      <c r="X4" s="1199"/>
      <c r="Y4" s="1199"/>
      <c r="Z4" s="1199"/>
    </row>
    <row r="5" spans="1:26" ht="15.75" customHeight="1" x14ac:dyDescent="0.25">
      <c r="A5" s="1989"/>
      <c r="B5" s="1245" t="s">
        <v>566</v>
      </c>
      <c r="C5" s="1981" t="s">
        <v>96</v>
      </c>
      <c r="D5" s="1975"/>
      <c r="E5" s="1975"/>
      <c r="F5" s="1975"/>
      <c r="G5" s="1975"/>
      <c r="H5" s="1975"/>
      <c r="I5" s="1975"/>
      <c r="J5" s="1975"/>
      <c r="K5" s="1975"/>
      <c r="L5" s="1975"/>
      <c r="M5" s="1982"/>
      <c r="N5" s="1199"/>
      <c r="O5" s="1199"/>
      <c r="P5" s="1199"/>
      <c r="Q5" s="1199"/>
      <c r="R5" s="1199"/>
      <c r="S5" s="1199"/>
      <c r="T5" s="1199"/>
      <c r="U5" s="1199"/>
      <c r="V5" s="1199"/>
      <c r="W5" s="1199"/>
      <c r="X5" s="1199"/>
      <c r="Y5" s="1199"/>
      <c r="Z5" s="1199"/>
    </row>
    <row r="6" spans="1:26" ht="15.75" customHeight="1" x14ac:dyDescent="0.25">
      <c r="A6" s="1989"/>
      <c r="B6" s="1245" t="s">
        <v>568</v>
      </c>
      <c r="C6" s="1244" t="s">
        <v>96</v>
      </c>
      <c r="D6" s="1243"/>
      <c r="E6" s="1243"/>
      <c r="F6" s="1243"/>
      <c r="G6" s="1243"/>
      <c r="H6" s="1243"/>
      <c r="I6" s="1243"/>
      <c r="J6" s="1243"/>
      <c r="K6" s="1243"/>
      <c r="L6" s="1243"/>
      <c r="M6" s="1242"/>
      <c r="N6" s="1199"/>
      <c r="O6" s="1199"/>
      <c r="P6" s="1199"/>
      <c r="Q6" s="1199"/>
      <c r="R6" s="1199"/>
      <c r="S6" s="1199"/>
      <c r="T6" s="1199"/>
      <c r="U6" s="1199"/>
      <c r="V6" s="1199"/>
      <c r="W6" s="1199"/>
      <c r="X6" s="1199"/>
      <c r="Y6" s="1199"/>
      <c r="Z6" s="1199"/>
    </row>
    <row r="7" spans="1:26" ht="15.75" customHeight="1" x14ac:dyDescent="0.25">
      <c r="A7" s="1989"/>
      <c r="B7" s="1241" t="s">
        <v>570</v>
      </c>
      <c r="C7" s="1971" t="s">
        <v>25</v>
      </c>
      <c r="D7" s="1968"/>
      <c r="E7" s="1212"/>
      <c r="F7" s="1212"/>
      <c r="G7" s="1220"/>
      <c r="H7" s="1240" t="s">
        <v>231</v>
      </c>
      <c r="I7" s="1983" t="s">
        <v>41</v>
      </c>
      <c r="J7" s="1984"/>
      <c r="K7" s="1984"/>
      <c r="L7" s="1984"/>
      <c r="M7" s="1985"/>
      <c r="N7" s="1199"/>
      <c r="O7" s="1199"/>
      <c r="P7" s="1199"/>
      <c r="Q7" s="1199"/>
      <c r="R7" s="1199"/>
      <c r="S7" s="1199"/>
      <c r="T7" s="1199"/>
      <c r="U7" s="1199"/>
      <c r="V7" s="1199"/>
      <c r="W7" s="1199"/>
      <c r="X7" s="1199"/>
      <c r="Y7" s="1199"/>
      <c r="Z7" s="1199"/>
    </row>
    <row r="8" spans="1:26" ht="15.75" customHeight="1" x14ac:dyDescent="0.25">
      <c r="A8" s="1989"/>
      <c r="B8" s="1965" t="s">
        <v>571</v>
      </c>
      <c r="C8" s="1226"/>
      <c r="D8" s="1226"/>
      <c r="E8" s="1239"/>
      <c r="F8" s="1239"/>
      <c r="G8" s="1239"/>
      <c r="H8" s="1239"/>
      <c r="I8" s="1226"/>
      <c r="J8" s="1226"/>
      <c r="K8" s="1226"/>
      <c r="L8" s="1209"/>
      <c r="M8" s="1208"/>
      <c r="N8" s="1199"/>
      <c r="O8" s="1199"/>
      <c r="P8" s="1199"/>
      <c r="Q8" s="1199"/>
      <c r="R8" s="1199"/>
      <c r="S8" s="1199"/>
      <c r="T8" s="1199"/>
      <c r="U8" s="1199"/>
      <c r="V8" s="1199"/>
      <c r="W8" s="1199"/>
      <c r="X8" s="1199"/>
      <c r="Y8" s="1199"/>
      <c r="Z8" s="1199"/>
    </row>
    <row r="9" spans="1:26" ht="15.75" x14ac:dyDescent="0.25">
      <c r="A9" s="1989"/>
      <c r="B9" s="1966"/>
      <c r="C9" s="2012" t="s">
        <v>680</v>
      </c>
      <c r="D9" s="2013"/>
      <c r="E9" s="1226"/>
      <c r="F9" s="1977"/>
      <c r="G9" s="1973"/>
      <c r="H9" s="1226"/>
      <c r="I9" s="1977"/>
      <c r="J9" s="1973"/>
      <c r="K9" s="1226"/>
      <c r="L9" s="1209"/>
      <c r="M9" s="1208"/>
      <c r="N9" s="1199"/>
      <c r="O9" s="1199"/>
      <c r="P9" s="1199"/>
      <c r="Q9" s="1199"/>
      <c r="R9" s="1199"/>
      <c r="S9" s="1199"/>
      <c r="T9" s="1199"/>
      <c r="U9" s="1199"/>
      <c r="V9" s="1199"/>
      <c r="W9" s="1199"/>
      <c r="X9" s="1199"/>
      <c r="Y9" s="1199"/>
      <c r="Z9" s="1199"/>
    </row>
    <row r="10" spans="1:26" ht="15.75" customHeight="1" x14ac:dyDescent="0.25">
      <c r="A10" s="1989"/>
      <c r="B10" s="1966"/>
      <c r="C10" s="1974" t="s">
        <v>231</v>
      </c>
      <c r="D10" s="1975"/>
      <c r="E10" s="1226"/>
      <c r="F10" s="1974" t="s">
        <v>231</v>
      </c>
      <c r="G10" s="1975"/>
      <c r="H10" s="1226"/>
      <c r="I10" s="1974" t="s">
        <v>231</v>
      </c>
      <c r="J10" s="1975"/>
      <c r="K10" s="1226"/>
      <c r="L10" s="1209"/>
      <c r="M10" s="1208"/>
      <c r="N10" s="1199"/>
      <c r="O10" s="1199"/>
      <c r="P10" s="1199"/>
      <c r="Q10" s="1199"/>
      <c r="R10" s="1199"/>
      <c r="S10" s="1199"/>
      <c r="T10" s="1199"/>
      <c r="U10" s="1199"/>
      <c r="V10" s="1199"/>
      <c r="W10" s="1199"/>
      <c r="X10" s="1199"/>
      <c r="Y10" s="1199"/>
      <c r="Z10" s="1199"/>
    </row>
    <row r="11" spans="1:26" ht="31.5" customHeight="1" x14ac:dyDescent="0.25">
      <c r="A11" s="1989"/>
      <c r="B11" s="1238" t="s">
        <v>576</v>
      </c>
      <c r="C11" s="2020" t="s">
        <v>1241</v>
      </c>
      <c r="D11" s="1968"/>
      <c r="E11" s="1968"/>
      <c r="F11" s="1968"/>
      <c r="G11" s="1968"/>
      <c r="H11" s="1968"/>
      <c r="I11" s="1968"/>
      <c r="J11" s="1968"/>
      <c r="K11" s="1968"/>
      <c r="L11" s="1968"/>
      <c r="M11" s="1969"/>
      <c r="N11" s="1199"/>
      <c r="O11" s="1199"/>
      <c r="P11" s="1199"/>
      <c r="Q11" s="1199"/>
      <c r="R11" s="1199"/>
      <c r="S11" s="1199"/>
      <c r="T11" s="1199"/>
      <c r="U11" s="1199"/>
      <c r="V11" s="1199"/>
      <c r="W11" s="1199"/>
      <c r="X11" s="1199"/>
      <c r="Y11" s="1199"/>
      <c r="Z11" s="1199"/>
    </row>
    <row r="12" spans="1:26" ht="77.25" customHeight="1" x14ac:dyDescent="0.25">
      <c r="A12" s="1989"/>
      <c r="B12" s="1207" t="s">
        <v>704</v>
      </c>
      <c r="C12" s="2022" t="s">
        <v>1240</v>
      </c>
      <c r="D12" s="1973"/>
      <c r="E12" s="1973"/>
      <c r="F12" s="1973"/>
      <c r="G12" s="1973"/>
      <c r="H12" s="1973"/>
      <c r="I12" s="1973"/>
      <c r="J12" s="1973"/>
      <c r="K12" s="1973"/>
      <c r="L12" s="1973"/>
      <c r="M12" s="2004"/>
      <c r="N12" s="1199"/>
      <c r="O12" s="1199"/>
      <c r="P12" s="1199"/>
      <c r="Q12" s="1199"/>
      <c r="R12" s="1199"/>
      <c r="S12" s="1199"/>
      <c r="T12" s="1199"/>
      <c r="U12" s="1199"/>
      <c r="V12" s="1199"/>
      <c r="W12" s="1199"/>
      <c r="X12" s="1199"/>
      <c r="Y12" s="1199"/>
      <c r="Z12" s="1199"/>
    </row>
    <row r="13" spans="1:26" ht="45" customHeight="1" x14ac:dyDescent="0.25">
      <c r="A13" s="1989"/>
      <c r="B13" s="1238" t="s">
        <v>705</v>
      </c>
      <c r="C13" s="1262" t="s">
        <v>1237</v>
      </c>
      <c r="D13" s="1256"/>
      <c r="E13" s="1256"/>
      <c r="F13" s="1256"/>
      <c r="G13" s="1256"/>
      <c r="H13" s="1256"/>
      <c r="I13" s="1256"/>
      <c r="J13" s="1256"/>
      <c r="K13" s="1256"/>
      <c r="L13" s="1256"/>
      <c r="M13" s="1255"/>
      <c r="N13" s="1199"/>
      <c r="O13" s="1199"/>
      <c r="P13" s="1199"/>
      <c r="Q13" s="1199"/>
      <c r="R13" s="1199"/>
      <c r="S13" s="1199"/>
      <c r="T13" s="1199"/>
      <c r="U13" s="1199"/>
      <c r="V13" s="1199"/>
      <c r="W13" s="1199"/>
      <c r="X13" s="1199"/>
      <c r="Y13" s="1199"/>
      <c r="Z13" s="1199"/>
    </row>
    <row r="14" spans="1:26" ht="66.75" customHeight="1" x14ac:dyDescent="0.25">
      <c r="A14" s="1989"/>
      <c r="B14" s="1991" t="s">
        <v>707</v>
      </c>
      <c r="C14" s="2017" t="s">
        <v>66</v>
      </c>
      <c r="D14" s="1969"/>
      <c r="E14" s="1237" t="s">
        <v>109</v>
      </c>
      <c r="F14" s="2021" t="s">
        <v>1097</v>
      </c>
      <c r="G14" s="1968"/>
      <c r="H14" s="1968"/>
      <c r="I14" s="1968"/>
      <c r="J14" s="1968"/>
      <c r="K14" s="1968"/>
      <c r="L14" s="1968"/>
      <c r="M14" s="1969"/>
      <c r="N14" s="1199"/>
      <c r="O14" s="1199"/>
      <c r="P14" s="1199"/>
      <c r="Q14" s="1199"/>
      <c r="R14" s="1199"/>
      <c r="S14" s="1199"/>
      <c r="T14" s="1199"/>
      <c r="U14" s="1199"/>
      <c r="V14" s="1199"/>
      <c r="W14" s="1199"/>
      <c r="X14" s="1199"/>
      <c r="Y14" s="1199"/>
      <c r="Z14" s="1199"/>
    </row>
    <row r="15" spans="1:26" ht="15.75" customHeight="1" x14ac:dyDescent="0.25">
      <c r="A15" s="1989"/>
      <c r="B15" s="1992"/>
      <c r="C15" s="1970"/>
      <c r="D15" s="1968"/>
      <c r="E15" s="1968"/>
      <c r="F15" s="1968"/>
      <c r="G15" s="1968"/>
      <c r="H15" s="1968"/>
      <c r="I15" s="1968"/>
      <c r="J15" s="1968"/>
      <c r="K15" s="1968"/>
      <c r="L15" s="1968"/>
      <c r="M15" s="1969"/>
      <c r="N15" s="1199"/>
      <c r="O15" s="1199"/>
      <c r="P15" s="1199"/>
      <c r="Q15" s="1199"/>
      <c r="R15" s="1199"/>
      <c r="S15" s="1199"/>
      <c r="T15" s="1199"/>
      <c r="U15" s="1199"/>
      <c r="V15" s="1199"/>
      <c r="W15" s="1199"/>
      <c r="X15" s="1199"/>
      <c r="Y15" s="1199"/>
      <c r="Z15" s="1199"/>
    </row>
    <row r="16" spans="1:26" ht="45" customHeight="1" x14ac:dyDescent="0.25">
      <c r="A16" s="1993" t="s">
        <v>578</v>
      </c>
      <c r="B16" s="1236" t="s">
        <v>218</v>
      </c>
      <c r="C16" s="1996" t="s">
        <v>11</v>
      </c>
      <c r="D16" s="1968"/>
      <c r="E16" s="1968"/>
      <c r="F16" s="1968"/>
      <c r="G16" s="1968"/>
      <c r="H16" s="1968"/>
      <c r="I16" s="1968"/>
      <c r="J16" s="1968"/>
      <c r="K16" s="1968"/>
      <c r="L16" s="1968"/>
      <c r="M16" s="1969"/>
      <c r="N16" s="1199"/>
      <c r="O16" s="1199"/>
      <c r="P16" s="1199"/>
      <c r="Q16" s="1199"/>
      <c r="R16" s="1199"/>
      <c r="S16" s="1199"/>
      <c r="T16" s="1199"/>
      <c r="U16" s="1199"/>
      <c r="V16" s="1199"/>
      <c r="W16" s="1199"/>
      <c r="X16" s="1199"/>
      <c r="Y16" s="1199"/>
      <c r="Z16" s="1199"/>
    </row>
    <row r="17" spans="1:26" ht="35.25" customHeight="1" x14ac:dyDescent="0.25">
      <c r="A17" s="1989"/>
      <c r="B17" s="1206" t="s">
        <v>709</v>
      </c>
      <c r="C17" s="1976" t="s">
        <v>1400</v>
      </c>
      <c r="D17" s="1968"/>
      <c r="E17" s="1968"/>
      <c r="F17" s="1968"/>
      <c r="G17" s="1968"/>
      <c r="H17" s="1968"/>
      <c r="I17" s="1968"/>
      <c r="J17" s="1968"/>
      <c r="K17" s="1968"/>
      <c r="L17" s="1968"/>
      <c r="M17" s="1969"/>
      <c r="N17" s="1199"/>
      <c r="O17" s="1199"/>
      <c r="P17" s="1199"/>
      <c r="Q17" s="1199"/>
      <c r="R17" s="1199"/>
      <c r="S17" s="1199"/>
      <c r="T17" s="1199"/>
      <c r="U17" s="1199"/>
      <c r="V17" s="1199"/>
      <c r="W17" s="1199"/>
      <c r="X17" s="1199"/>
      <c r="Y17" s="1199"/>
      <c r="Z17" s="1199"/>
    </row>
    <row r="18" spans="1:26" ht="24" customHeight="1" x14ac:dyDescent="0.25">
      <c r="A18" s="1989"/>
      <c r="B18" s="1994" t="s">
        <v>579</v>
      </c>
      <c r="C18" s="1209"/>
      <c r="D18" s="1209"/>
      <c r="E18" s="1209"/>
      <c r="F18" s="1209"/>
      <c r="G18" s="1209"/>
      <c r="H18" s="1209"/>
      <c r="I18" s="1209"/>
      <c r="J18" s="1209"/>
      <c r="K18" s="1209"/>
      <c r="L18" s="1209"/>
      <c r="M18" s="1208"/>
      <c r="N18" s="1199"/>
      <c r="O18" s="1199"/>
      <c r="P18" s="1199"/>
      <c r="Q18" s="1199"/>
      <c r="R18" s="1199"/>
      <c r="S18" s="1199"/>
      <c r="T18" s="1199"/>
      <c r="U18" s="1199"/>
      <c r="V18" s="1199"/>
      <c r="W18" s="1199"/>
      <c r="X18" s="1199"/>
      <c r="Y18" s="1199"/>
      <c r="Z18" s="1199"/>
    </row>
    <row r="19" spans="1:26" ht="9" customHeight="1" x14ac:dyDescent="0.25">
      <c r="A19" s="1989"/>
      <c r="B19" s="1966"/>
      <c r="C19" s="1209"/>
      <c r="D19" s="1210"/>
      <c r="E19" s="1209"/>
      <c r="F19" s="1210"/>
      <c r="G19" s="1209"/>
      <c r="H19" s="1210"/>
      <c r="I19" s="1209"/>
      <c r="J19" s="1210"/>
      <c r="K19" s="1209"/>
      <c r="L19" s="1209"/>
      <c r="M19" s="1208"/>
      <c r="N19" s="1199"/>
      <c r="O19" s="1199"/>
      <c r="P19" s="1199"/>
      <c r="Q19" s="1199"/>
      <c r="R19" s="1199"/>
      <c r="S19" s="1199"/>
      <c r="T19" s="1199"/>
      <c r="U19" s="1199"/>
      <c r="V19" s="1199"/>
      <c r="W19" s="1199"/>
      <c r="X19" s="1199"/>
      <c r="Y19" s="1199"/>
      <c r="Z19" s="1199"/>
    </row>
    <row r="20" spans="1:26" ht="15.75" customHeight="1" x14ac:dyDescent="0.25">
      <c r="A20" s="1989"/>
      <c r="B20" s="1966"/>
      <c r="C20" s="1219" t="s">
        <v>580</v>
      </c>
      <c r="D20" s="1235"/>
      <c r="E20" s="1219" t="s">
        <v>581</v>
      </c>
      <c r="F20" s="1235"/>
      <c r="G20" s="1219" t="s">
        <v>582</v>
      </c>
      <c r="H20" s="1235"/>
      <c r="I20" s="1219" t="s">
        <v>583</v>
      </c>
      <c r="J20" s="1231"/>
      <c r="K20" s="1219"/>
      <c r="L20" s="1219"/>
      <c r="M20" s="1208"/>
      <c r="N20" s="1199"/>
      <c r="O20" s="1199"/>
      <c r="P20" s="1199"/>
      <c r="Q20" s="1199"/>
      <c r="R20" s="1199"/>
      <c r="S20" s="1199"/>
      <c r="T20" s="1199"/>
      <c r="U20" s="1199"/>
      <c r="V20" s="1199"/>
      <c r="W20" s="1199"/>
      <c r="X20" s="1199"/>
      <c r="Y20" s="1199"/>
      <c r="Z20" s="1199"/>
    </row>
    <row r="21" spans="1:26" ht="15.75" customHeight="1" x14ac:dyDescent="0.25">
      <c r="A21" s="1989"/>
      <c r="B21" s="1966"/>
      <c r="C21" s="1219" t="s">
        <v>584</v>
      </c>
      <c r="D21" s="1211"/>
      <c r="E21" s="1219" t="s">
        <v>585</v>
      </c>
      <c r="F21" s="1231"/>
      <c r="G21" s="1219" t="s">
        <v>586</v>
      </c>
      <c r="H21" s="1231"/>
      <c r="I21" s="1219"/>
      <c r="J21" s="1209"/>
      <c r="K21" s="1219"/>
      <c r="L21" s="1219"/>
      <c r="M21" s="1208"/>
      <c r="N21" s="1199"/>
      <c r="O21" s="1199"/>
      <c r="P21" s="1199"/>
      <c r="Q21" s="1199"/>
      <c r="R21" s="1199"/>
      <c r="S21" s="1199"/>
      <c r="T21" s="1199"/>
      <c r="U21" s="1199"/>
      <c r="V21" s="1199"/>
      <c r="W21" s="1199"/>
      <c r="X21" s="1199"/>
      <c r="Y21" s="1199"/>
      <c r="Z21" s="1199"/>
    </row>
    <row r="22" spans="1:26" ht="15.75" customHeight="1" x14ac:dyDescent="0.25">
      <c r="A22" s="1989"/>
      <c r="B22" s="1966"/>
      <c r="C22" s="1219" t="s">
        <v>587</v>
      </c>
      <c r="D22" s="1211"/>
      <c r="E22" s="1219" t="s">
        <v>588</v>
      </c>
      <c r="F22" s="1211"/>
      <c r="G22" s="1219"/>
      <c r="H22" s="1209"/>
      <c r="I22" s="1219"/>
      <c r="J22" s="1209"/>
      <c r="K22" s="1219"/>
      <c r="L22" s="1219"/>
      <c r="M22" s="1208"/>
      <c r="N22" s="1199"/>
      <c r="O22" s="1199"/>
      <c r="P22" s="1199"/>
      <c r="Q22" s="1199"/>
      <c r="R22" s="1199"/>
      <c r="S22" s="1199"/>
      <c r="T22" s="1199"/>
      <c r="U22" s="1199"/>
      <c r="V22" s="1199"/>
      <c r="W22" s="1199"/>
      <c r="X22" s="1199"/>
      <c r="Y22" s="1199"/>
      <c r="Z22" s="1199"/>
    </row>
    <row r="23" spans="1:26" ht="15.75" customHeight="1" x14ac:dyDescent="0.25">
      <c r="A23" s="1989"/>
      <c r="B23" s="1966"/>
      <c r="C23" s="1219" t="s">
        <v>106</v>
      </c>
      <c r="D23" s="1231" t="s">
        <v>688</v>
      </c>
      <c r="E23" s="1219" t="s">
        <v>590</v>
      </c>
      <c r="F23" s="1217" t="s">
        <v>654</v>
      </c>
      <c r="G23" s="1217"/>
      <c r="H23" s="1217"/>
      <c r="I23" s="1217"/>
      <c r="J23" s="1217"/>
      <c r="K23" s="1217"/>
      <c r="L23" s="1217"/>
      <c r="M23" s="1215"/>
      <c r="N23" s="1199"/>
      <c r="O23" s="1199"/>
      <c r="P23" s="1199"/>
      <c r="Q23" s="1199"/>
      <c r="R23" s="1199"/>
      <c r="S23" s="1199"/>
      <c r="T23" s="1199"/>
      <c r="U23" s="1199"/>
      <c r="V23" s="1199"/>
      <c r="W23" s="1199"/>
      <c r="X23" s="1199"/>
      <c r="Y23" s="1199"/>
      <c r="Z23" s="1199"/>
    </row>
    <row r="24" spans="1:26" ht="9.75" customHeight="1" x14ac:dyDescent="0.25">
      <c r="A24" s="1989"/>
      <c r="B24" s="1995"/>
      <c r="C24" s="1217"/>
      <c r="D24" s="1217"/>
      <c r="E24" s="1217"/>
      <c r="F24" s="1217"/>
      <c r="G24" s="1217"/>
      <c r="H24" s="1217"/>
      <c r="I24" s="1217"/>
      <c r="J24" s="1217"/>
      <c r="K24" s="1217"/>
      <c r="L24" s="1217"/>
      <c r="M24" s="1215"/>
      <c r="N24" s="1199"/>
      <c r="O24" s="1199"/>
      <c r="P24" s="1199"/>
      <c r="Q24" s="1199"/>
      <c r="R24" s="1199"/>
      <c r="S24" s="1199"/>
      <c r="T24" s="1199"/>
      <c r="U24" s="1199"/>
      <c r="V24" s="1199"/>
      <c r="W24" s="1199"/>
      <c r="X24" s="1199"/>
      <c r="Y24" s="1199"/>
      <c r="Z24" s="1199"/>
    </row>
    <row r="25" spans="1:26" ht="15.75" customHeight="1" x14ac:dyDescent="0.25">
      <c r="A25" s="1989"/>
      <c r="B25" s="1994" t="s">
        <v>592</v>
      </c>
      <c r="C25" s="1209"/>
      <c r="D25" s="1209"/>
      <c r="E25" s="1209"/>
      <c r="F25" s="1209"/>
      <c r="G25" s="1209"/>
      <c r="H25" s="1209"/>
      <c r="I25" s="1209"/>
      <c r="J25" s="1209"/>
      <c r="K25" s="1209"/>
      <c r="L25" s="1209"/>
      <c r="M25" s="1208"/>
      <c r="N25" s="1199"/>
      <c r="O25" s="1199"/>
      <c r="P25" s="1199"/>
      <c r="Q25" s="1199"/>
      <c r="R25" s="1199"/>
      <c r="S25" s="1199"/>
      <c r="T25" s="1199"/>
      <c r="U25" s="1199"/>
      <c r="V25" s="1199"/>
      <c r="W25" s="1199"/>
      <c r="X25" s="1199"/>
      <c r="Y25" s="1199"/>
      <c r="Z25" s="1199"/>
    </row>
    <row r="26" spans="1:26" ht="15.75" customHeight="1" x14ac:dyDescent="0.25">
      <c r="A26" s="1989"/>
      <c r="B26" s="1966"/>
      <c r="C26" s="1219" t="s">
        <v>593</v>
      </c>
      <c r="D26" s="1231"/>
      <c r="E26" s="1226"/>
      <c r="F26" s="1219" t="s">
        <v>594</v>
      </c>
      <c r="G26" s="1211"/>
      <c r="H26" s="1226"/>
      <c r="I26" s="1219" t="s">
        <v>595</v>
      </c>
      <c r="J26" s="1211" t="s">
        <v>688</v>
      </c>
      <c r="K26" s="1226"/>
      <c r="L26" s="1209"/>
      <c r="M26" s="1208"/>
      <c r="N26" s="1199"/>
      <c r="O26" s="1199"/>
      <c r="P26" s="1199"/>
      <c r="Q26" s="1199"/>
      <c r="R26" s="1199"/>
      <c r="S26" s="1199"/>
      <c r="T26" s="1199"/>
      <c r="U26" s="1199"/>
      <c r="V26" s="1199"/>
      <c r="W26" s="1199"/>
      <c r="X26" s="1199"/>
      <c r="Y26" s="1199"/>
      <c r="Z26" s="1199"/>
    </row>
    <row r="27" spans="1:26" ht="15.75" customHeight="1" x14ac:dyDescent="0.25">
      <c r="A27" s="1989"/>
      <c r="B27" s="1966"/>
      <c r="C27" s="1219" t="s">
        <v>596</v>
      </c>
      <c r="D27" s="1231"/>
      <c r="E27" s="1209"/>
      <c r="F27" s="1219" t="s">
        <v>597</v>
      </c>
      <c r="G27" s="1231"/>
      <c r="H27" s="1209"/>
      <c r="I27" s="1219"/>
      <c r="J27" s="1209"/>
      <c r="K27" s="1226"/>
      <c r="L27" s="1209"/>
      <c r="M27" s="1208"/>
      <c r="N27" s="1199"/>
      <c r="O27" s="1199"/>
      <c r="P27" s="1199"/>
      <c r="Q27" s="1199"/>
      <c r="R27" s="1199"/>
      <c r="S27" s="1199"/>
      <c r="T27" s="1199"/>
      <c r="U27" s="1199"/>
      <c r="V27" s="1199"/>
      <c r="W27" s="1199"/>
      <c r="X27" s="1199"/>
      <c r="Y27" s="1199"/>
      <c r="Z27" s="1199"/>
    </row>
    <row r="28" spans="1:26" ht="15.75" customHeight="1" x14ac:dyDescent="0.25">
      <c r="A28" s="1989"/>
      <c r="B28" s="1995"/>
      <c r="C28" s="1210"/>
      <c r="D28" s="1210"/>
      <c r="E28" s="1210"/>
      <c r="F28" s="1210"/>
      <c r="G28" s="1210"/>
      <c r="H28" s="1210"/>
      <c r="I28" s="1210"/>
      <c r="J28" s="1210"/>
      <c r="K28" s="1210"/>
      <c r="L28" s="1210"/>
      <c r="M28" s="1221"/>
      <c r="N28" s="1199"/>
      <c r="O28" s="1199"/>
      <c r="P28" s="1199"/>
      <c r="Q28" s="1199"/>
      <c r="R28" s="1199"/>
      <c r="S28" s="1199"/>
      <c r="T28" s="1199"/>
      <c r="U28" s="1199"/>
      <c r="V28" s="1199"/>
      <c r="W28" s="1199"/>
      <c r="X28" s="1199"/>
      <c r="Y28" s="1199"/>
      <c r="Z28" s="1199"/>
    </row>
    <row r="29" spans="1:26" ht="15.75" customHeight="1" x14ac:dyDescent="0.25">
      <c r="A29" s="1989"/>
      <c r="B29" s="1234" t="s">
        <v>598</v>
      </c>
      <c r="C29" s="1226"/>
      <c r="D29" s="1226"/>
      <c r="E29" s="1226"/>
      <c r="F29" s="1226"/>
      <c r="G29" s="1226"/>
      <c r="H29" s="1226"/>
      <c r="I29" s="1226"/>
      <c r="J29" s="1226"/>
      <c r="K29" s="1226"/>
      <c r="L29" s="1226"/>
      <c r="M29" s="1229"/>
      <c r="N29" s="1199"/>
      <c r="O29" s="1199"/>
      <c r="P29" s="1199"/>
      <c r="Q29" s="1199"/>
      <c r="R29" s="1199"/>
      <c r="S29" s="1199"/>
      <c r="T29" s="1199"/>
      <c r="U29" s="1199"/>
      <c r="V29" s="1199"/>
      <c r="W29" s="1199"/>
      <c r="X29" s="1199"/>
      <c r="Y29" s="1199"/>
      <c r="Z29" s="1199"/>
    </row>
    <row r="30" spans="1:26" ht="15.75" customHeight="1" x14ac:dyDescent="0.25">
      <c r="A30" s="1989"/>
      <c r="B30" s="1234"/>
      <c r="C30" s="1233" t="s">
        <v>599</v>
      </c>
      <c r="D30" s="1508" t="s">
        <v>282</v>
      </c>
      <c r="E30" s="1226"/>
      <c r="F30" s="1219" t="s">
        <v>600</v>
      </c>
      <c r="G30" s="1509" t="s">
        <v>282</v>
      </c>
      <c r="H30" s="1226"/>
      <c r="I30" s="1219" t="s">
        <v>601</v>
      </c>
      <c r="J30" s="1230" t="s">
        <v>1114</v>
      </c>
      <c r="K30" s="1211"/>
      <c r="L30" s="1211"/>
      <c r="M30" s="1229"/>
      <c r="N30" s="1199"/>
      <c r="O30" s="1199"/>
      <c r="P30" s="1199"/>
      <c r="Q30" s="1199"/>
      <c r="R30" s="1199"/>
      <c r="S30" s="1199"/>
      <c r="T30" s="1199"/>
      <c r="U30" s="1199"/>
      <c r="V30" s="1199"/>
      <c r="W30" s="1199"/>
      <c r="X30" s="1199"/>
      <c r="Y30" s="1199"/>
      <c r="Z30" s="1199"/>
    </row>
    <row r="31" spans="1:26" ht="15.75" customHeight="1" x14ac:dyDescent="0.25">
      <c r="A31" s="1989"/>
      <c r="B31" s="1228"/>
      <c r="C31" s="1217"/>
      <c r="D31" s="1217"/>
      <c r="E31" s="1217"/>
      <c r="F31" s="1217"/>
      <c r="G31" s="1217"/>
      <c r="H31" s="1217"/>
      <c r="I31" s="1217"/>
      <c r="J31" s="1217"/>
      <c r="K31" s="1217"/>
      <c r="L31" s="1217"/>
      <c r="M31" s="1215"/>
      <c r="N31" s="1199"/>
      <c r="O31" s="1199"/>
      <c r="P31" s="1199"/>
      <c r="Q31" s="1199"/>
      <c r="R31" s="1199"/>
      <c r="S31" s="1199"/>
      <c r="T31" s="1199"/>
      <c r="U31" s="1199"/>
      <c r="V31" s="1199"/>
      <c r="W31" s="1199"/>
      <c r="X31" s="1199"/>
      <c r="Y31" s="1199"/>
      <c r="Z31" s="1199"/>
    </row>
    <row r="32" spans="1:26" ht="15.75" customHeight="1" x14ac:dyDescent="0.25">
      <c r="A32" s="1989"/>
      <c r="B32" s="1994" t="s">
        <v>602</v>
      </c>
      <c r="C32" s="1222"/>
      <c r="D32" s="1222"/>
      <c r="E32" s="1222"/>
      <c r="F32" s="1222"/>
      <c r="G32" s="1222"/>
      <c r="H32" s="1222"/>
      <c r="I32" s="1222"/>
      <c r="J32" s="1222"/>
      <c r="K32" s="1222"/>
      <c r="L32" s="1209"/>
      <c r="M32" s="1208"/>
      <c r="N32" s="1199"/>
      <c r="O32" s="1199"/>
      <c r="P32" s="1199"/>
      <c r="Q32" s="1199"/>
      <c r="R32" s="1199"/>
      <c r="S32" s="1199"/>
      <c r="T32" s="1199"/>
      <c r="U32" s="1199"/>
      <c r="V32" s="1199"/>
      <c r="W32" s="1199"/>
      <c r="X32" s="1199"/>
      <c r="Y32" s="1199"/>
      <c r="Z32" s="1199"/>
    </row>
    <row r="33" spans="1:26" ht="15.75" customHeight="1" x14ac:dyDescent="0.25">
      <c r="A33" s="1989"/>
      <c r="B33" s="1966"/>
      <c r="C33" s="1226" t="s">
        <v>603</v>
      </c>
      <c r="D33" s="1227">
        <v>2021</v>
      </c>
      <c r="E33" s="1222"/>
      <c r="F33" s="1226" t="s">
        <v>604</v>
      </c>
      <c r="G33" s="1310" t="s">
        <v>1089</v>
      </c>
      <c r="H33" s="1222"/>
      <c r="I33" s="1219"/>
      <c r="J33" s="1222"/>
      <c r="K33" s="1222"/>
      <c r="L33" s="1209"/>
      <c r="M33" s="1208"/>
      <c r="N33" s="1199"/>
      <c r="O33" s="1199"/>
      <c r="P33" s="1199"/>
      <c r="Q33" s="1199"/>
      <c r="R33" s="1199"/>
      <c r="S33" s="1199"/>
      <c r="T33" s="1199"/>
      <c r="U33" s="1199"/>
      <c r="V33" s="1199"/>
      <c r="W33" s="1199"/>
      <c r="X33" s="1199"/>
      <c r="Y33" s="1199"/>
      <c r="Z33" s="1199"/>
    </row>
    <row r="34" spans="1:26" ht="15.75" customHeight="1" x14ac:dyDescent="0.25">
      <c r="A34" s="1989"/>
      <c r="B34" s="1995"/>
      <c r="C34" s="1217"/>
      <c r="D34" s="1224"/>
      <c r="E34" s="1223"/>
      <c r="F34" s="1217"/>
      <c r="G34" s="1223"/>
      <c r="H34" s="1223"/>
      <c r="I34" s="1218"/>
      <c r="J34" s="1222"/>
      <c r="K34" s="1222"/>
      <c r="L34" s="1209"/>
      <c r="M34" s="1221"/>
      <c r="N34" s="1199"/>
      <c r="O34" s="1199"/>
      <c r="P34" s="1199"/>
      <c r="Q34" s="1199"/>
      <c r="R34" s="1199"/>
      <c r="S34" s="1199"/>
      <c r="T34" s="1199"/>
      <c r="U34" s="1199"/>
      <c r="V34" s="1199"/>
      <c r="W34" s="1199"/>
      <c r="X34" s="1199"/>
      <c r="Y34" s="1199"/>
      <c r="Z34" s="1199"/>
    </row>
    <row r="35" spans="1:26" ht="15.75" customHeight="1" x14ac:dyDescent="0.25">
      <c r="A35" s="1989"/>
      <c r="B35" s="1994" t="s">
        <v>605</v>
      </c>
      <c r="C35" s="1212"/>
      <c r="D35" s="1212"/>
      <c r="E35" s="1212"/>
      <c r="F35" s="1212"/>
      <c r="G35" s="1212"/>
      <c r="H35" s="1212"/>
      <c r="I35" s="1212"/>
      <c r="J35" s="1212"/>
      <c r="K35" s="1212"/>
      <c r="L35" s="1212"/>
      <c r="M35" s="1220"/>
      <c r="N35" s="1199"/>
      <c r="O35" s="1199"/>
      <c r="P35" s="1199"/>
      <c r="Q35" s="1199"/>
      <c r="R35" s="1199"/>
      <c r="S35" s="1199"/>
      <c r="T35" s="1199"/>
      <c r="U35" s="1199"/>
      <c r="V35" s="1199"/>
      <c r="W35" s="1199"/>
      <c r="X35" s="1199"/>
      <c r="Y35" s="1199"/>
      <c r="Z35" s="1199"/>
    </row>
    <row r="36" spans="1:26" ht="15.75" customHeight="1" x14ac:dyDescent="0.25">
      <c r="A36" s="1989"/>
      <c r="B36" s="1966"/>
      <c r="C36" s="1219"/>
      <c r="D36" s="1199"/>
      <c r="E36" s="1303">
        <v>2021</v>
      </c>
      <c r="F36" s="1303"/>
      <c r="G36" s="1303">
        <v>2022</v>
      </c>
      <c r="H36" s="1303"/>
      <c r="I36" s="1303">
        <v>2023</v>
      </c>
      <c r="J36" s="1304"/>
      <c r="K36" s="1303">
        <v>2024</v>
      </c>
      <c r="L36" s="1305"/>
      <c r="M36" s="1303">
        <v>2025</v>
      </c>
      <c r="N36" s="1199"/>
      <c r="O36" s="1199"/>
      <c r="P36" s="1199"/>
      <c r="Q36" s="1199"/>
      <c r="R36" s="1199"/>
      <c r="S36" s="1199"/>
      <c r="T36" s="1199"/>
      <c r="U36" s="1199"/>
      <c r="V36" s="1199"/>
      <c r="W36" s="1199"/>
      <c r="X36" s="1199"/>
      <c r="Y36" s="1199"/>
      <c r="Z36" s="1199"/>
    </row>
    <row r="37" spans="1:26" ht="15.75" customHeight="1" x14ac:dyDescent="0.25">
      <c r="A37" s="1989"/>
      <c r="B37" s="1966"/>
      <c r="C37" s="1219"/>
      <c r="D37" s="1199"/>
      <c r="E37" s="1306">
        <v>1</v>
      </c>
      <c r="F37" s="1307"/>
      <c r="G37" s="1306">
        <v>1</v>
      </c>
      <c r="H37" s="1307"/>
      <c r="I37" s="1306">
        <v>1</v>
      </c>
      <c r="J37" s="1307"/>
      <c r="K37" s="1306">
        <v>1</v>
      </c>
      <c r="L37" s="1305"/>
      <c r="M37" s="1306">
        <v>1</v>
      </c>
      <c r="N37" s="1199"/>
      <c r="O37" s="1199"/>
      <c r="P37" s="1199"/>
      <c r="Q37" s="1199"/>
      <c r="R37" s="1199"/>
      <c r="S37" s="1199"/>
      <c r="T37" s="1199"/>
      <c r="U37" s="1199"/>
      <c r="V37" s="1199"/>
      <c r="W37" s="1199"/>
      <c r="X37" s="1199"/>
      <c r="Y37" s="1199"/>
      <c r="Z37" s="1199"/>
    </row>
    <row r="38" spans="1:26" ht="15.75" customHeight="1" x14ac:dyDescent="0.25">
      <c r="A38" s="1989"/>
      <c r="B38" s="1966"/>
      <c r="C38" s="1219"/>
      <c r="D38" s="1199"/>
      <c r="E38" s="1303">
        <v>2026</v>
      </c>
      <c r="F38" s="1303"/>
      <c r="G38" s="1303">
        <v>2027</v>
      </c>
      <c r="H38" s="1303"/>
      <c r="I38" s="1303">
        <v>2028</v>
      </c>
      <c r="J38" s="1303"/>
      <c r="K38" s="1303">
        <v>2029</v>
      </c>
      <c r="L38" s="1304"/>
      <c r="M38" s="1303">
        <v>2030</v>
      </c>
      <c r="N38" s="1199"/>
      <c r="O38" s="1199"/>
      <c r="P38" s="1199"/>
      <c r="Q38" s="1199"/>
      <c r="R38" s="1199"/>
      <c r="S38" s="1199"/>
      <c r="T38" s="1199"/>
      <c r="U38" s="1199"/>
      <c r="V38" s="1199"/>
      <c r="W38" s="1199"/>
      <c r="X38" s="1199"/>
      <c r="Y38" s="1199"/>
      <c r="Z38" s="1199"/>
    </row>
    <row r="39" spans="1:26" ht="15.75" customHeight="1" x14ac:dyDescent="0.25">
      <c r="A39" s="1989"/>
      <c r="B39" s="1966"/>
      <c r="C39" s="1219"/>
      <c r="D39" s="1199"/>
      <c r="E39" s="1306">
        <v>1</v>
      </c>
      <c r="F39" s="1307"/>
      <c r="G39" s="1306">
        <v>1</v>
      </c>
      <c r="H39" s="1307"/>
      <c r="I39" s="1306">
        <v>1</v>
      </c>
      <c r="J39" s="1307"/>
      <c r="K39" s="1306">
        <v>1</v>
      </c>
      <c r="L39" s="1307"/>
      <c r="M39" s="1306">
        <v>1</v>
      </c>
      <c r="N39" s="1199"/>
      <c r="O39" s="1199"/>
      <c r="P39" s="1199"/>
      <c r="Q39" s="1199"/>
      <c r="R39" s="1199"/>
      <c r="S39" s="1199"/>
      <c r="T39" s="1199"/>
      <c r="U39" s="1199"/>
      <c r="V39" s="1199"/>
      <c r="W39" s="1199"/>
      <c r="X39" s="1199"/>
      <c r="Y39" s="1199"/>
      <c r="Z39" s="1199"/>
    </row>
    <row r="40" spans="1:26" ht="15.75" customHeight="1" x14ac:dyDescent="0.25">
      <c r="A40" s="1989"/>
      <c r="B40" s="1966"/>
      <c r="C40" s="1219"/>
      <c r="D40" s="1199"/>
      <c r="E40" s="1303">
        <v>2031</v>
      </c>
      <c r="F40" s="1303"/>
      <c r="G40" s="1303">
        <v>2032</v>
      </c>
      <c r="H40" s="1303"/>
      <c r="I40" s="1303">
        <v>2033</v>
      </c>
      <c r="J40" s="1303"/>
      <c r="K40" s="1303">
        <v>2034</v>
      </c>
      <c r="L40" s="1304"/>
      <c r="M40" s="1303">
        <v>2035</v>
      </c>
      <c r="N40" s="1199"/>
      <c r="O40" s="1199"/>
      <c r="P40" s="1199"/>
      <c r="Q40" s="1199"/>
      <c r="R40" s="1199"/>
      <c r="S40" s="1199"/>
      <c r="T40" s="1199"/>
      <c r="U40" s="1199"/>
      <c r="V40" s="1199"/>
      <c r="W40" s="1199"/>
      <c r="X40" s="1199"/>
      <c r="Y40" s="1199"/>
      <c r="Z40" s="1199"/>
    </row>
    <row r="41" spans="1:26" ht="15.75" customHeight="1" x14ac:dyDescent="0.25">
      <c r="A41" s="1989"/>
      <c r="B41" s="1966"/>
      <c r="C41" s="1219"/>
      <c r="D41" s="1199"/>
      <c r="E41" s="1306">
        <v>1</v>
      </c>
      <c r="F41" s="1307"/>
      <c r="G41" s="1306">
        <v>1</v>
      </c>
      <c r="H41" s="1307"/>
      <c r="I41" s="1306">
        <v>1</v>
      </c>
      <c r="J41" s="1307"/>
      <c r="K41" s="1306">
        <v>1</v>
      </c>
      <c r="L41" s="1307"/>
      <c r="M41" s="1306">
        <v>1</v>
      </c>
      <c r="N41" s="1199"/>
      <c r="O41" s="1199"/>
      <c r="P41" s="1199"/>
      <c r="Q41" s="1199"/>
      <c r="R41" s="1199"/>
      <c r="S41" s="1199"/>
      <c r="T41" s="1199"/>
      <c r="U41" s="1199"/>
      <c r="V41" s="1199"/>
      <c r="W41" s="1199"/>
      <c r="X41" s="1199"/>
      <c r="Y41" s="1199"/>
      <c r="Z41" s="1199"/>
    </row>
    <row r="42" spans="1:26" ht="15.75" customHeight="1" x14ac:dyDescent="0.25">
      <c r="A42" s="1989"/>
      <c r="B42" s="1966"/>
      <c r="C42" s="1219"/>
      <c r="D42" s="1199"/>
      <c r="E42" s="1303">
        <v>2036</v>
      </c>
      <c r="F42" s="1303"/>
      <c r="G42" s="1303">
        <v>2037</v>
      </c>
      <c r="H42" s="1303"/>
      <c r="I42" s="1303">
        <v>2038</v>
      </c>
      <c r="J42" s="1304"/>
      <c r="K42" s="1303">
        <v>2039</v>
      </c>
      <c r="L42" s="1305"/>
      <c r="M42" s="1305"/>
      <c r="N42" s="1199"/>
      <c r="O42" s="1199"/>
      <c r="P42" s="1199"/>
      <c r="Q42" s="1199"/>
      <c r="R42" s="1199"/>
      <c r="S42" s="1199"/>
      <c r="T42" s="1199"/>
      <c r="U42" s="1199"/>
      <c r="V42" s="1199"/>
      <c r="W42" s="1199"/>
      <c r="X42" s="1199"/>
      <c r="Y42" s="1199"/>
      <c r="Z42" s="1199"/>
    </row>
    <row r="43" spans="1:26" ht="15.75" customHeight="1" x14ac:dyDescent="0.25">
      <c r="A43" s="1989"/>
      <c r="B43" s="1966"/>
      <c r="C43" s="1219"/>
      <c r="D43" s="1199"/>
      <c r="E43" s="1306">
        <v>1</v>
      </c>
      <c r="F43" s="1307"/>
      <c r="G43" s="1306">
        <v>1</v>
      </c>
      <c r="H43" s="1307"/>
      <c r="I43" s="1306">
        <v>1</v>
      </c>
      <c r="J43" s="1309"/>
      <c r="K43" s="1306">
        <v>1</v>
      </c>
      <c r="L43" s="1305"/>
      <c r="M43" s="1305"/>
      <c r="N43" s="1199"/>
      <c r="O43" s="1199"/>
      <c r="P43" s="1199"/>
      <c r="Q43" s="1199"/>
      <c r="R43" s="1199"/>
      <c r="S43" s="1199"/>
      <c r="T43" s="1199"/>
      <c r="U43" s="1199"/>
      <c r="V43" s="1199"/>
      <c r="W43" s="1199"/>
      <c r="X43" s="1199"/>
      <c r="Y43" s="1199"/>
      <c r="Z43" s="1199"/>
    </row>
    <row r="44" spans="1:26" ht="15.75" customHeight="1" x14ac:dyDescent="0.25">
      <c r="A44" s="1989"/>
      <c r="B44" s="1966"/>
      <c r="C44" s="1219"/>
      <c r="D44" s="1199"/>
      <c r="E44" s="1502"/>
      <c r="F44" s="1503"/>
      <c r="G44" s="1502"/>
      <c r="H44" s="1503"/>
      <c r="I44" s="1502"/>
      <c r="J44" s="1199"/>
      <c r="K44" s="1502"/>
      <c r="N44" s="1199"/>
      <c r="O44" s="1199"/>
      <c r="P44" s="1199"/>
      <c r="Q44" s="1199"/>
      <c r="R44" s="1199"/>
      <c r="S44" s="1199"/>
      <c r="T44" s="1199"/>
      <c r="U44" s="1199"/>
      <c r="V44" s="1199"/>
      <c r="W44" s="1199"/>
      <c r="X44" s="1199"/>
      <c r="Y44" s="1199"/>
      <c r="Z44" s="1199"/>
    </row>
    <row r="45" spans="1:26" ht="15.75" customHeight="1" x14ac:dyDescent="0.25">
      <c r="A45" s="1989"/>
      <c r="B45" s="1966"/>
      <c r="C45" s="1219"/>
      <c r="D45" s="1199"/>
      <c r="E45" s="1488" t="s">
        <v>1382</v>
      </c>
      <c r="F45" s="1367" t="s">
        <v>1381</v>
      </c>
      <c r="G45" s="1502"/>
      <c r="H45" s="1503"/>
      <c r="I45" s="1502"/>
      <c r="J45" s="1199"/>
      <c r="K45" s="1502"/>
      <c r="N45" s="1199"/>
      <c r="O45" s="1199"/>
      <c r="P45" s="1199"/>
      <c r="Q45" s="1199"/>
      <c r="R45" s="1199"/>
      <c r="S45" s="1199"/>
      <c r="T45" s="1199"/>
      <c r="U45" s="1199"/>
      <c r="V45" s="1199"/>
      <c r="W45" s="1199"/>
      <c r="X45" s="1199"/>
      <c r="Y45" s="1199"/>
      <c r="Z45" s="1199"/>
    </row>
    <row r="46" spans="1:26" ht="15.75" customHeight="1" x14ac:dyDescent="0.25">
      <c r="A46" s="1989"/>
      <c r="B46" s="1966"/>
      <c r="C46" s="1218"/>
      <c r="D46" s="1216"/>
      <c r="E46" s="74">
        <v>2039</v>
      </c>
      <c r="F46" s="631">
        <v>1</v>
      </c>
      <c r="G46" s="1217"/>
      <c r="H46" s="1216"/>
      <c r="I46" s="1217"/>
      <c r="J46" s="1216"/>
      <c r="K46" s="1217"/>
      <c r="L46" s="1216"/>
      <c r="M46" s="1215"/>
      <c r="N46" s="1199"/>
      <c r="O46" s="1199"/>
      <c r="P46" s="1199"/>
      <c r="Q46" s="1199"/>
      <c r="R46" s="1199"/>
      <c r="S46" s="1199"/>
      <c r="T46" s="1199"/>
      <c r="U46" s="1199"/>
      <c r="V46" s="1199"/>
      <c r="W46" s="1199"/>
      <c r="X46" s="1199"/>
      <c r="Y46" s="1199"/>
      <c r="Z46" s="1199"/>
    </row>
    <row r="47" spans="1:26" ht="18" customHeight="1" x14ac:dyDescent="0.25">
      <c r="A47" s="1989"/>
      <c r="B47" s="1997" t="s">
        <v>606</v>
      </c>
      <c r="C47" s="1209"/>
      <c r="D47" s="1209"/>
      <c r="E47" s="1209"/>
      <c r="F47" s="1209"/>
      <c r="G47" s="1209"/>
      <c r="H47" s="1209"/>
      <c r="I47" s="1209"/>
      <c r="J47" s="1209"/>
      <c r="K47" s="1209"/>
      <c r="L47" s="1209"/>
      <c r="M47" s="1208"/>
      <c r="N47" s="1199"/>
      <c r="O47" s="1199"/>
      <c r="P47" s="1199"/>
      <c r="Q47" s="1199"/>
      <c r="R47" s="1199"/>
      <c r="S47" s="1199"/>
      <c r="T47" s="1199"/>
      <c r="U47" s="1199"/>
      <c r="V47" s="1199"/>
      <c r="W47" s="1199"/>
      <c r="X47" s="1199"/>
      <c r="Y47" s="1199"/>
      <c r="Z47" s="1199"/>
    </row>
    <row r="48" spans="1:26" ht="15.75" customHeight="1" x14ac:dyDescent="0.25">
      <c r="A48" s="1989"/>
      <c r="B48" s="1966"/>
      <c r="C48" s="1209"/>
      <c r="D48" s="1214" t="s">
        <v>94</v>
      </c>
      <c r="E48" s="1213" t="s">
        <v>96</v>
      </c>
      <c r="F48" s="1998" t="s">
        <v>607</v>
      </c>
      <c r="G48" s="2000" t="s">
        <v>104</v>
      </c>
      <c r="H48" s="2001"/>
      <c r="I48" s="2001"/>
      <c r="J48" s="2002"/>
      <c r="K48" s="1212" t="s">
        <v>1030</v>
      </c>
      <c r="L48" s="2005" t="s">
        <v>1231</v>
      </c>
      <c r="M48" s="2006"/>
      <c r="N48" s="1199"/>
      <c r="O48" s="1199"/>
      <c r="P48" s="1199"/>
      <c r="Q48" s="1199"/>
      <c r="R48" s="1199"/>
      <c r="S48" s="1199"/>
      <c r="T48" s="1199"/>
      <c r="U48" s="1199"/>
      <c r="V48" s="1199"/>
      <c r="W48" s="1199"/>
      <c r="X48" s="1199"/>
      <c r="Y48" s="1199"/>
      <c r="Z48" s="1199"/>
    </row>
    <row r="49" spans="1:26" ht="15.75" customHeight="1" x14ac:dyDescent="0.25">
      <c r="A49" s="1989"/>
      <c r="B49" s="1966"/>
      <c r="C49" s="1209"/>
      <c r="D49" s="1211" t="s">
        <v>688</v>
      </c>
      <c r="E49" s="1211"/>
      <c r="F49" s="1999"/>
      <c r="G49" s="2003"/>
      <c r="H49" s="1973"/>
      <c r="I49" s="1973"/>
      <c r="J49" s="2004"/>
      <c r="K49" s="1209"/>
      <c r="L49" s="2003"/>
      <c r="M49" s="2007"/>
      <c r="N49" s="1199"/>
      <c r="O49" s="1199"/>
      <c r="P49" s="1199"/>
      <c r="Q49" s="1199"/>
      <c r="R49" s="1199"/>
      <c r="S49" s="1199"/>
      <c r="T49" s="1199"/>
      <c r="U49" s="1199"/>
      <c r="V49" s="1199"/>
      <c r="W49" s="1199"/>
      <c r="X49" s="1199"/>
      <c r="Y49" s="1199"/>
      <c r="Z49" s="1199"/>
    </row>
    <row r="50" spans="1:26" ht="15.75" customHeight="1" x14ac:dyDescent="0.25">
      <c r="A50" s="1989"/>
      <c r="B50" s="1995"/>
      <c r="C50" s="1210"/>
      <c r="D50" s="1210"/>
      <c r="E50" s="1210"/>
      <c r="F50" s="1210"/>
      <c r="G50" s="1210"/>
      <c r="H50" s="1210"/>
      <c r="I50" s="1210"/>
      <c r="J50" s="1210"/>
      <c r="K50" s="1210"/>
      <c r="L50" s="1209"/>
      <c r="M50" s="1208"/>
      <c r="N50" s="1199"/>
      <c r="O50" s="1199"/>
      <c r="P50" s="1199"/>
      <c r="Q50" s="1199"/>
      <c r="R50" s="1199"/>
      <c r="S50" s="1199"/>
      <c r="T50" s="1199"/>
      <c r="U50" s="1199"/>
      <c r="V50" s="1199"/>
      <c r="W50" s="1199"/>
      <c r="X50" s="1199"/>
      <c r="Y50" s="1199"/>
      <c r="Z50" s="1199"/>
    </row>
    <row r="51" spans="1:26" ht="68.099999999999994" customHeight="1" x14ac:dyDescent="0.25">
      <c r="A51" s="1989"/>
      <c r="B51" s="1207" t="s">
        <v>609</v>
      </c>
      <c r="C51" s="2008" t="s">
        <v>1239</v>
      </c>
      <c r="D51" s="1968"/>
      <c r="E51" s="1968"/>
      <c r="F51" s="1968"/>
      <c r="G51" s="1968"/>
      <c r="H51" s="1968"/>
      <c r="I51" s="1968"/>
      <c r="J51" s="1968"/>
      <c r="K51" s="1968"/>
      <c r="L51" s="1968"/>
      <c r="M51" s="1979"/>
      <c r="N51" s="1199"/>
      <c r="O51" s="1199"/>
      <c r="P51" s="1199"/>
      <c r="Q51" s="1199"/>
      <c r="R51" s="1199"/>
      <c r="S51" s="1199"/>
      <c r="T51" s="1199"/>
      <c r="U51" s="1199"/>
      <c r="V51" s="1199"/>
      <c r="W51" s="1199"/>
      <c r="X51" s="1199"/>
      <c r="Y51" s="1199"/>
      <c r="Z51" s="1199"/>
    </row>
    <row r="52" spans="1:26" ht="15.75" customHeight="1" x14ac:dyDescent="0.25">
      <c r="A52" s="1989"/>
      <c r="B52" s="1206" t="s">
        <v>690</v>
      </c>
      <c r="C52" s="1987" t="s">
        <v>1113</v>
      </c>
      <c r="D52" s="1968"/>
      <c r="E52" s="1968"/>
      <c r="F52" s="1968"/>
      <c r="G52" s="1968"/>
      <c r="H52" s="1968"/>
      <c r="I52" s="1968"/>
      <c r="J52" s="1968"/>
      <c r="K52" s="1968"/>
      <c r="L52" s="1968"/>
      <c r="M52" s="1979"/>
      <c r="N52" s="1199"/>
      <c r="O52" s="1199"/>
      <c r="P52" s="1199"/>
      <c r="Q52" s="1199"/>
      <c r="R52" s="1199"/>
      <c r="S52" s="1199"/>
      <c r="T52" s="1199"/>
      <c r="U52" s="1199"/>
      <c r="V52" s="1199"/>
      <c r="W52" s="1199"/>
      <c r="X52" s="1199"/>
      <c r="Y52" s="1199"/>
      <c r="Z52" s="1199"/>
    </row>
    <row r="53" spans="1:26" ht="15.75" customHeight="1" x14ac:dyDescent="0.25">
      <c r="A53" s="1989"/>
      <c r="B53" s="1206" t="s">
        <v>612</v>
      </c>
      <c r="C53" s="1987" t="s">
        <v>1112</v>
      </c>
      <c r="D53" s="1968"/>
      <c r="E53" s="1968"/>
      <c r="F53" s="1968"/>
      <c r="G53" s="1968"/>
      <c r="H53" s="1968"/>
      <c r="I53" s="1968"/>
      <c r="J53" s="1968"/>
      <c r="K53" s="1968"/>
      <c r="L53" s="1968"/>
      <c r="M53" s="1979"/>
      <c r="N53" s="1199"/>
      <c r="O53" s="1199"/>
      <c r="P53" s="1199"/>
      <c r="Q53" s="1199"/>
      <c r="R53" s="1199"/>
      <c r="S53" s="1199"/>
      <c r="T53" s="1199"/>
      <c r="U53" s="1199"/>
      <c r="V53" s="1199"/>
      <c r="W53" s="1199"/>
      <c r="X53" s="1199"/>
      <c r="Y53" s="1199"/>
      <c r="Z53" s="1199"/>
    </row>
    <row r="54" spans="1:26" ht="15.75" customHeight="1" x14ac:dyDescent="0.25">
      <c r="A54" s="1989"/>
      <c r="B54" s="1206" t="s">
        <v>613</v>
      </c>
      <c r="C54" s="1987" t="s">
        <v>1111</v>
      </c>
      <c r="D54" s="1968"/>
      <c r="E54" s="1968"/>
      <c r="F54" s="1968"/>
      <c r="G54" s="1968"/>
      <c r="H54" s="1968"/>
      <c r="I54" s="1968"/>
      <c r="J54" s="1968"/>
      <c r="K54" s="1968"/>
      <c r="L54" s="1968"/>
      <c r="M54" s="1979"/>
      <c r="N54" s="1199"/>
      <c r="O54" s="1199"/>
      <c r="P54" s="1199"/>
      <c r="Q54" s="1199"/>
      <c r="R54" s="1199"/>
      <c r="S54" s="1199"/>
      <c r="T54" s="1199"/>
      <c r="U54" s="1199"/>
      <c r="V54" s="1199"/>
      <c r="W54" s="1199"/>
      <c r="X54" s="1199"/>
      <c r="Y54" s="1199"/>
      <c r="Z54" s="1199"/>
    </row>
    <row r="55" spans="1:26" ht="15.75" customHeight="1" x14ac:dyDescent="0.25">
      <c r="A55" s="1988" t="s">
        <v>615</v>
      </c>
      <c r="B55" s="1204" t="s">
        <v>616</v>
      </c>
      <c r="C55" s="2016" t="s">
        <v>1099</v>
      </c>
      <c r="D55" s="1968"/>
      <c r="E55" s="1968"/>
      <c r="F55" s="1968"/>
      <c r="G55" s="1968"/>
      <c r="H55" s="1968"/>
      <c r="I55" s="1968"/>
      <c r="J55" s="1968"/>
      <c r="K55" s="1968"/>
      <c r="L55" s="1968"/>
      <c r="M55" s="1969"/>
      <c r="N55" s="1199"/>
      <c r="O55" s="1199"/>
      <c r="P55" s="1199"/>
      <c r="Q55" s="1199"/>
      <c r="R55" s="1199"/>
      <c r="S55" s="1199"/>
      <c r="T55" s="1199"/>
      <c r="U55" s="1199"/>
      <c r="V55" s="1199"/>
      <c r="W55" s="1199"/>
      <c r="X55" s="1199"/>
      <c r="Y55" s="1199"/>
      <c r="Z55" s="1199"/>
    </row>
    <row r="56" spans="1:26" ht="15.75" customHeight="1" x14ac:dyDescent="0.25">
      <c r="A56" s="1989"/>
      <c r="B56" s="1204" t="s">
        <v>617</v>
      </c>
      <c r="C56" s="2016" t="s">
        <v>1121</v>
      </c>
      <c r="D56" s="1968"/>
      <c r="E56" s="1968"/>
      <c r="F56" s="1968"/>
      <c r="G56" s="1968"/>
      <c r="H56" s="1968"/>
      <c r="I56" s="1968"/>
      <c r="J56" s="1968"/>
      <c r="K56" s="1968"/>
      <c r="L56" s="1968"/>
      <c r="M56" s="1969"/>
      <c r="N56" s="1199"/>
      <c r="O56" s="1199"/>
      <c r="P56" s="1199"/>
      <c r="Q56" s="1199"/>
      <c r="R56" s="1199"/>
      <c r="S56" s="1199"/>
      <c r="T56" s="1199"/>
      <c r="U56" s="1199"/>
      <c r="V56" s="1199"/>
      <c r="W56" s="1199"/>
      <c r="X56" s="1199"/>
      <c r="Y56" s="1199"/>
      <c r="Z56" s="1199"/>
    </row>
    <row r="57" spans="1:26" ht="15.75" customHeight="1" x14ac:dyDescent="0.25">
      <c r="A57" s="1989"/>
      <c r="B57" s="1204" t="s">
        <v>619</v>
      </c>
      <c r="C57" s="2016" t="s">
        <v>1109</v>
      </c>
      <c r="D57" s="1968"/>
      <c r="E57" s="1968"/>
      <c r="F57" s="1968"/>
      <c r="G57" s="1968"/>
      <c r="H57" s="1968"/>
      <c r="I57" s="1968"/>
      <c r="J57" s="1968"/>
      <c r="K57" s="1968"/>
      <c r="L57" s="1968"/>
      <c r="M57" s="1969"/>
      <c r="N57" s="1199"/>
      <c r="O57" s="1199"/>
      <c r="P57" s="1199"/>
      <c r="Q57" s="1199"/>
      <c r="R57" s="1199"/>
      <c r="S57" s="1199"/>
      <c r="T57" s="1199"/>
      <c r="U57" s="1199"/>
      <c r="V57" s="1199"/>
      <c r="W57" s="1199"/>
      <c r="X57" s="1199"/>
      <c r="Y57" s="1199"/>
      <c r="Z57" s="1199"/>
    </row>
    <row r="58" spans="1:26" ht="15.75" customHeight="1" x14ac:dyDescent="0.25">
      <c r="A58" s="1989"/>
      <c r="B58" s="1205" t="s">
        <v>621</v>
      </c>
      <c r="C58" s="2016" t="s">
        <v>1120</v>
      </c>
      <c r="D58" s="1968"/>
      <c r="E58" s="1968"/>
      <c r="F58" s="1968"/>
      <c r="G58" s="1968"/>
      <c r="H58" s="1968"/>
      <c r="I58" s="1968"/>
      <c r="J58" s="1968"/>
      <c r="K58" s="1968"/>
      <c r="L58" s="1968"/>
      <c r="M58" s="1969"/>
      <c r="N58" s="1199"/>
      <c r="O58" s="1199"/>
      <c r="P58" s="1199"/>
      <c r="Q58" s="1199"/>
      <c r="R58" s="1199"/>
      <c r="S58" s="1199"/>
      <c r="T58" s="1199"/>
      <c r="U58" s="1199"/>
      <c r="V58" s="1199"/>
      <c r="W58" s="1199"/>
      <c r="X58" s="1199"/>
      <c r="Y58" s="1199"/>
      <c r="Z58" s="1199"/>
    </row>
    <row r="59" spans="1:26" ht="15.75" customHeight="1" x14ac:dyDescent="0.25">
      <c r="A59" s="1989"/>
      <c r="B59" s="1204" t="s">
        <v>622</v>
      </c>
      <c r="C59" s="2016" t="s">
        <v>1119</v>
      </c>
      <c r="D59" s="1968"/>
      <c r="E59" s="1968"/>
      <c r="F59" s="1968"/>
      <c r="G59" s="1968"/>
      <c r="H59" s="1968"/>
      <c r="I59" s="1968"/>
      <c r="J59" s="1968"/>
      <c r="K59" s="1968"/>
      <c r="L59" s="1968"/>
      <c r="M59" s="1969"/>
      <c r="N59" s="1199"/>
      <c r="O59" s="1199"/>
      <c r="P59" s="1199"/>
      <c r="Q59" s="1199"/>
      <c r="R59" s="1199"/>
      <c r="S59" s="1199"/>
      <c r="T59" s="1199"/>
      <c r="U59" s="1199"/>
      <c r="V59" s="1199"/>
      <c r="W59" s="1199"/>
      <c r="X59" s="1199"/>
      <c r="Y59" s="1199"/>
      <c r="Z59" s="1199"/>
    </row>
    <row r="60" spans="1:26" ht="15.75" customHeight="1" thickBot="1" x14ac:dyDescent="0.3">
      <c r="A60" s="1990"/>
      <c r="B60" s="1204" t="s">
        <v>623</v>
      </c>
      <c r="C60" s="2016">
        <v>3693777</v>
      </c>
      <c r="D60" s="1968"/>
      <c r="E60" s="1968"/>
      <c r="F60" s="1968"/>
      <c r="G60" s="1968"/>
      <c r="H60" s="1968"/>
      <c r="I60" s="1968"/>
      <c r="J60" s="1968"/>
      <c r="K60" s="1968"/>
      <c r="L60" s="1968"/>
      <c r="M60" s="1969"/>
      <c r="N60" s="1199"/>
      <c r="O60" s="1199"/>
      <c r="P60" s="1199"/>
      <c r="Q60" s="1199"/>
      <c r="R60" s="1199"/>
      <c r="S60" s="1199"/>
      <c r="T60" s="1199"/>
      <c r="U60" s="1199"/>
      <c r="V60" s="1199"/>
      <c r="W60" s="1199"/>
      <c r="X60" s="1199"/>
      <c r="Y60" s="1199"/>
      <c r="Z60" s="1199"/>
    </row>
    <row r="61" spans="1:26" ht="15.75" customHeight="1" x14ac:dyDescent="0.25">
      <c r="A61" s="1988" t="s">
        <v>624</v>
      </c>
      <c r="B61" s="1204" t="s">
        <v>625</v>
      </c>
      <c r="C61" s="1987" t="s">
        <v>1106</v>
      </c>
      <c r="D61" s="1968"/>
      <c r="E61" s="1968"/>
      <c r="F61" s="1968"/>
      <c r="G61" s="1968"/>
      <c r="H61" s="1968"/>
      <c r="I61" s="1968"/>
      <c r="J61" s="1968"/>
      <c r="K61" s="1968"/>
      <c r="L61" s="1968"/>
      <c r="M61" s="1979"/>
      <c r="N61" s="1199"/>
      <c r="O61" s="1199"/>
      <c r="P61" s="1199"/>
      <c r="Q61" s="1199"/>
      <c r="R61" s="1199"/>
      <c r="S61" s="1199"/>
      <c r="T61" s="1199"/>
      <c r="U61" s="1199"/>
      <c r="V61" s="1199"/>
      <c r="W61" s="1199"/>
      <c r="X61" s="1199"/>
      <c r="Y61" s="1199"/>
      <c r="Z61" s="1199"/>
    </row>
    <row r="62" spans="1:26" ht="30" customHeight="1" x14ac:dyDescent="0.25">
      <c r="A62" s="1989"/>
      <c r="B62" s="1204" t="s">
        <v>627</v>
      </c>
      <c r="C62" s="1987" t="s">
        <v>1105</v>
      </c>
      <c r="D62" s="1968"/>
      <c r="E62" s="1968"/>
      <c r="F62" s="1968"/>
      <c r="G62" s="1968"/>
      <c r="H62" s="1968"/>
      <c r="I62" s="1968"/>
      <c r="J62" s="1968"/>
      <c r="K62" s="1968"/>
      <c r="L62" s="1968"/>
      <c r="M62" s="1979"/>
      <c r="N62" s="1199"/>
      <c r="O62" s="1199"/>
      <c r="P62" s="1199"/>
      <c r="Q62" s="1199"/>
      <c r="R62" s="1199"/>
      <c r="S62" s="1199"/>
      <c r="T62" s="1199"/>
      <c r="U62" s="1199"/>
      <c r="V62" s="1199"/>
      <c r="W62" s="1199"/>
      <c r="X62" s="1199"/>
      <c r="Y62" s="1199"/>
      <c r="Z62" s="1199"/>
    </row>
    <row r="63" spans="1:26" ht="30" customHeight="1" thickBot="1" x14ac:dyDescent="0.3">
      <c r="A63" s="1989"/>
      <c r="B63" s="1203" t="s">
        <v>231</v>
      </c>
      <c r="C63" s="1987" t="s">
        <v>1104</v>
      </c>
      <c r="D63" s="1968"/>
      <c r="E63" s="1968"/>
      <c r="F63" s="1968"/>
      <c r="G63" s="1968"/>
      <c r="H63" s="1968"/>
      <c r="I63" s="1968"/>
      <c r="J63" s="1968"/>
      <c r="K63" s="1968"/>
      <c r="L63" s="1968"/>
      <c r="M63" s="1979"/>
      <c r="N63" s="1199"/>
      <c r="O63" s="1199"/>
      <c r="P63" s="1199"/>
      <c r="Q63" s="1199"/>
      <c r="R63" s="1199"/>
      <c r="S63" s="1199"/>
      <c r="T63" s="1199"/>
      <c r="U63" s="1199"/>
      <c r="V63" s="1199"/>
      <c r="W63" s="1199"/>
      <c r="X63" s="1199"/>
      <c r="Y63" s="1199"/>
      <c r="Z63" s="1199"/>
    </row>
    <row r="64" spans="1:26" ht="15.75" customHeight="1" thickBot="1" x14ac:dyDescent="0.3">
      <c r="A64" s="1202" t="s">
        <v>629</v>
      </c>
      <c r="B64" s="1201"/>
      <c r="C64" s="1986"/>
      <c r="D64" s="1968"/>
      <c r="E64" s="1968"/>
      <c r="F64" s="1968"/>
      <c r="G64" s="1968"/>
      <c r="H64" s="1968"/>
      <c r="I64" s="1968"/>
      <c r="J64" s="1968"/>
      <c r="K64" s="1968"/>
      <c r="L64" s="1968"/>
      <c r="M64" s="1969"/>
      <c r="N64" s="1199"/>
      <c r="O64" s="1199"/>
      <c r="P64" s="1199"/>
      <c r="Q64" s="1199"/>
      <c r="R64" s="1199"/>
      <c r="S64" s="1199"/>
      <c r="T64" s="1199"/>
      <c r="U64" s="1199"/>
      <c r="V64" s="1199"/>
      <c r="W64" s="1199"/>
      <c r="X64" s="1199"/>
      <c r="Y64" s="1199"/>
      <c r="Z64" s="1199"/>
    </row>
    <row r="65" spans="1:26" ht="15.75" customHeight="1" x14ac:dyDescent="0.25">
      <c r="A65" s="1199"/>
      <c r="B65" s="1200"/>
      <c r="C65" s="1199"/>
      <c r="D65" s="1199"/>
      <c r="E65" s="1199"/>
      <c r="F65" s="1199"/>
      <c r="G65" s="1199"/>
      <c r="H65" s="1199"/>
      <c r="I65" s="1199"/>
      <c r="J65" s="1199"/>
      <c r="K65" s="1199"/>
      <c r="L65" s="1199"/>
      <c r="M65" s="1199"/>
      <c r="N65" s="1199"/>
      <c r="O65" s="1199"/>
      <c r="P65" s="1199"/>
      <c r="Q65" s="1199"/>
      <c r="R65" s="1199"/>
      <c r="S65" s="1199"/>
      <c r="T65" s="1199"/>
      <c r="U65" s="1199"/>
      <c r="V65" s="1199"/>
      <c r="W65" s="1199"/>
      <c r="X65" s="1199"/>
      <c r="Y65" s="1199"/>
      <c r="Z65" s="1199"/>
    </row>
    <row r="66" spans="1:26" ht="15.75" customHeight="1" x14ac:dyDescent="0.25">
      <c r="A66" s="1199"/>
      <c r="B66" s="1200"/>
      <c r="C66" s="1199"/>
      <c r="D66" s="1199"/>
      <c r="E66" s="1199"/>
      <c r="F66" s="1199"/>
      <c r="G66" s="1199"/>
      <c r="H66" s="1199"/>
      <c r="I66" s="1199"/>
      <c r="J66" s="1199"/>
      <c r="K66" s="1199"/>
      <c r="L66" s="1199"/>
      <c r="M66" s="1199"/>
      <c r="N66" s="1199"/>
      <c r="O66" s="1199"/>
      <c r="P66" s="1199"/>
      <c r="Q66" s="1199"/>
      <c r="R66" s="1199"/>
      <c r="S66" s="1199"/>
      <c r="T66" s="1199"/>
      <c r="U66" s="1199"/>
      <c r="V66" s="1199"/>
      <c r="W66" s="1199"/>
      <c r="X66" s="1199"/>
      <c r="Y66" s="1199"/>
      <c r="Z66" s="1199"/>
    </row>
    <row r="67" spans="1:26" ht="15.75" customHeight="1" x14ac:dyDescent="0.25">
      <c r="A67" s="1199"/>
      <c r="B67" s="1200"/>
      <c r="C67" s="1199"/>
      <c r="D67" s="1199"/>
      <c r="E67" s="1199"/>
      <c r="F67" s="1199"/>
      <c r="G67" s="1199"/>
      <c r="H67" s="1199"/>
      <c r="I67" s="1199"/>
      <c r="J67" s="1199"/>
      <c r="K67" s="1199"/>
      <c r="L67" s="1199"/>
      <c r="M67" s="1199"/>
      <c r="N67" s="1199"/>
      <c r="O67" s="1199"/>
      <c r="P67" s="1199"/>
      <c r="Q67" s="1199"/>
      <c r="R67" s="1199"/>
      <c r="S67" s="1199"/>
      <c r="T67" s="1199"/>
      <c r="U67" s="1199"/>
      <c r="V67" s="1199"/>
      <c r="W67" s="1199"/>
      <c r="X67" s="1199"/>
      <c r="Y67" s="1199"/>
      <c r="Z67" s="1199"/>
    </row>
    <row r="68" spans="1:26" ht="15.75" customHeight="1" x14ac:dyDescent="0.25">
      <c r="A68" s="1199"/>
      <c r="B68" s="1200"/>
      <c r="C68" s="1199"/>
      <c r="D68" s="1199"/>
      <c r="E68" s="1199"/>
      <c r="F68" s="1199"/>
      <c r="G68" s="1199"/>
      <c r="H68" s="1199"/>
      <c r="I68" s="1199"/>
      <c r="J68" s="1199"/>
      <c r="K68" s="1199"/>
      <c r="L68" s="1199"/>
      <c r="M68" s="1199"/>
      <c r="N68" s="1199"/>
      <c r="O68" s="1199"/>
      <c r="P68" s="1199"/>
      <c r="Q68" s="1199"/>
      <c r="R68" s="1199"/>
      <c r="S68" s="1199"/>
      <c r="T68" s="1199"/>
      <c r="U68" s="1199"/>
      <c r="V68" s="1199"/>
      <c r="W68" s="1199"/>
      <c r="X68" s="1199"/>
      <c r="Y68" s="1199"/>
      <c r="Z68" s="1199"/>
    </row>
    <row r="69" spans="1:26" ht="15.75" customHeight="1" x14ac:dyDescent="0.25">
      <c r="A69" s="1199"/>
      <c r="B69" s="1200"/>
      <c r="C69" s="1199"/>
      <c r="D69" s="1199"/>
      <c r="E69" s="1199"/>
      <c r="F69" s="1199"/>
      <c r="G69" s="1199"/>
      <c r="H69" s="1199"/>
      <c r="I69" s="1199"/>
      <c r="J69" s="1199"/>
      <c r="K69" s="1199"/>
      <c r="L69" s="1199"/>
      <c r="M69" s="1199"/>
      <c r="N69" s="1199"/>
      <c r="O69" s="1199"/>
      <c r="P69" s="1199"/>
      <c r="Q69" s="1199"/>
      <c r="R69" s="1199"/>
      <c r="S69" s="1199"/>
      <c r="T69" s="1199"/>
      <c r="U69" s="1199"/>
      <c r="V69" s="1199"/>
      <c r="W69" s="1199"/>
      <c r="X69" s="1199"/>
      <c r="Y69" s="1199"/>
      <c r="Z69" s="1199"/>
    </row>
    <row r="70" spans="1:26" ht="15.75" customHeight="1" x14ac:dyDescent="0.25">
      <c r="A70" s="1199"/>
      <c r="B70" s="1200"/>
      <c r="C70" s="1199"/>
      <c r="D70" s="1199"/>
      <c r="E70" s="1199"/>
      <c r="F70" s="1199"/>
      <c r="G70" s="1199"/>
      <c r="H70" s="1199"/>
      <c r="I70" s="1199"/>
      <c r="J70" s="1199"/>
      <c r="K70" s="1199"/>
      <c r="L70" s="1199"/>
      <c r="M70" s="1199"/>
      <c r="N70" s="1199"/>
      <c r="O70" s="1199"/>
      <c r="P70" s="1199"/>
      <c r="Q70" s="1199"/>
      <c r="R70" s="1199"/>
      <c r="S70" s="1199"/>
      <c r="T70" s="1199"/>
      <c r="U70" s="1199"/>
      <c r="V70" s="1199"/>
      <c r="W70" s="1199"/>
      <c r="X70" s="1199"/>
      <c r="Y70" s="1199"/>
      <c r="Z70" s="1199"/>
    </row>
    <row r="71" spans="1:26" ht="15.75" customHeight="1" x14ac:dyDescent="0.25">
      <c r="A71" s="1199"/>
      <c r="B71" s="1200"/>
      <c r="C71" s="1199"/>
      <c r="D71" s="1199"/>
      <c r="E71" s="1199"/>
      <c r="F71" s="1199"/>
      <c r="G71" s="1199"/>
      <c r="H71" s="1199"/>
      <c r="I71" s="1199"/>
      <c r="J71" s="1199"/>
      <c r="K71" s="1199"/>
      <c r="L71" s="1199"/>
      <c r="M71" s="1199"/>
      <c r="N71" s="1199"/>
      <c r="O71" s="1199"/>
      <c r="P71" s="1199"/>
      <c r="Q71" s="1199"/>
      <c r="R71" s="1199"/>
      <c r="S71" s="1199"/>
      <c r="T71" s="1199"/>
      <c r="U71" s="1199"/>
      <c r="V71" s="1199"/>
      <c r="W71" s="1199"/>
      <c r="X71" s="1199"/>
      <c r="Y71" s="1199"/>
      <c r="Z71" s="1199"/>
    </row>
    <row r="72" spans="1:26" ht="15.75" customHeight="1" x14ac:dyDescent="0.25">
      <c r="A72" s="1199"/>
      <c r="B72" s="1200"/>
      <c r="C72" s="1199"/>
      <c r="D72" s="1199"/>
      <c r="E72" s="1199"/>
      <c r="F72" s="1199"/>
      <c r="G72" s="1199"/>
      <c r="H72" s="1199"/>
      <c r="I72" s="1199"/>
      <c r="J72" s="1199"/>
      <c r="K72" s="1199"/>
      <c r="L72" s="1199"/>
      <c r="M72" s="1199"/>
      <c r="N72" s="1199"/>
      <c r="O72" s="1199"/>
      <c r="P72" s="1199"/>
      <c r="Q72" s="1199"/>
      <c r="R72" s="1199"/>
      <c r="S72" s="1199"/>
      <c r="T72" s="1199"/>
      <c r="U72" s="1199"/>
      <c r="V72" s="1199"/>
      <c r="W72" s="1199"/>
      <c r="X72" s="1199"/>
      <c r="Y72" s="1199"/>
      <c r="Z72" s="1199"/>
    </row>
    <row r="73" spans="1:26" ht="15.75" customHeight="1" x14ac:dyDescent="0.25">
      <c r="A73" s="1199"/>
      <c r="B73" s="1200"/>
      <c r="C73" s="1199"/>
      <c r="D73" s="1199"/>
      <c r="E73" s="1199"/>
      <c r="F73" s="1199"/>
      <c r="G73" s="1199"/>
      <c r="H73" s="1199"/>
      <c r="I73" s="1199"/>
      <c r="J73" s="1199"/>
      <c r="K73" s="1199"/>
      <c r="L73" s="1199"/>
      <c r="M73" s="1199"/>
      <c r="N73" s="1199"/>
      <c r="O73" s="1199"/>
      <c r="P73" s="1199"/>
      <c r="Q73" s="1199"/>
      <c r="R73" s="1199"/>
      <c r="S73" s="1199"/>
      <c r="T73" s="1199"/>
      <c r="U73" s="1199"/>
      <c r="V73" s="1199"/>
      <c r="W73" s="1199"/>
      <c r="X73" s="1199"/>
      <c r="Y73" s="1199"/>
      <c r="Z73" s="1199"/>
    </row>
    <row r="74" spans="1:26" ht="15.75" customHeight="1" x14ac:dyDescent="0.25">
      <c r="A74" s="1199"/>
      <c r="B74" s="1200"/>
      <c r="C74" s="1199"/>
      <c r="D74" s="1199"/>
      <c r="E74" s="1199"/>
      <c r="F74" s="1199"/>
      <c r="G74" s="1199"/>
      <c r="H74" s="1199"/>
      <c r="I74" s="1199"/>
      <c r="J74" s="1199"/>
      <c r="K74" s="1199"/>
      <c r="L74" s="1199"/>
      <c r="M74" s="1199"/>
      <c r="N74" s="1199"/>
      <c r="O74" s="1199"/>
      <c r="P74" s="1199"/>
      <c r="Q74" s="1199"/>
      <c r="R74" s="1199"/>
      <c r="S74" s="1199"/>
      <c r="T74" s="1199"/>
      <c r="U74" s="1199"/>
      <c r="V74" s="1199"/>
      <c r="W74" s="1199"/>
      <c r="X74" s="1199"/>
      <c r="Y74" s="1199"/>
      <c r="Z74" s="1199"/>
    </row>
    <row r="75" spans="1:26" ht="15.75" customHeight="1" x14ac:dyDescent="0.25">
      <c r="A75" s="1199"/>
      <c r="B75" s="1200"/>
      <c r="C75" s="1199"/>
      <c r="D75" s="1199"/>
      <c r="E75" s="1199"/>
      <c r="F75" s="1199"/>
      <c r="G75" s="1199"/>
      <c r="H75" s="1199"/>
      <c r="I75" s="1199"/>
      <c r="J75" s="1199"/>
      <c r="K75" s="1199"/>
      <c r="L75" s="1199"/>
      <c r="M75" s="1199"/>
      <c r="N75" s="1199"/>
      <c r="O75" s="1199"/>
      <c r="P75" s="1199"/>
      <c r="Q75" s="1199"/>
      <c r="R75" s="1199"/>
      <c r="S75" s="1199"/>
      <c r="T75" s="1199"/>
      <c r="U75" s="1199"/>
      <c r="V75" s="1199"/>
      <c r="W75" s="1199"/>
      <c r="X75" s="1199"/>
      <c r="Y75" s="1199"/>
      <c r="Z75" s="1199"/>
    </row>
    <row r="76" spans="1:26" ht="15.75" customHeight="1" x14ac:dyDescent="0.25">
      <c r="A76" s="1199"/>
      <c r="B76" s="1200"/>
      <c r="C76" s="1199"/>
      <c r="D76" s="1199"/>
      <c r="E76" s="1199"/>
      <c r="F76" s="1199"/>
      <c r="G76" s="1199"/>
      <c r="H76" s="1199"/>
      <c r="I76" s="1199"/>
      <c r="J76" s="1199"/>
      <c r="K76" s="1199"/>
      <c r="L76" s="1199"/>
      <c r="M76" s="1199"/>
      <c r="N76" s="1199"/>
      <c r="O76" s="1199"/>
      <c r="P76" s="1199"/>
      <c r="Q76" s="1199"/>
      <c r="R76" s="1199"/>
      <c r="S76" s="1199"/>
      <c r="T76" s="1199"/>
      <c r="U76" s="1199"/>
      <c r="V76" s="1199"/>
      <c r="W76" s="1199"/>
      <c r="X76" s="1199"/>
      <c r="Y76" s="1199"/>
      <c r="Z76" s="1199"/>
    </row>
    <row r="77" spans="1:26" ht="15.75" customHeight="1" x14ac:dyDescent="0.25">
      <c r="A77" s="1199"/>
      <c r="B77" s="1200"/>
      <c r="C77" s="1199"/>
      <c r="D77" s="1199"/>
      <c r="E77" s="1199"/>
      <c r="F77" s="1199"/>
      <c r="G77" s="1199"/>
      <c r="H77" s="1199"/>
      <c r="I77" s="1199"/>
      <c r="J77" s="1199"/>
      <c r="K77" s="1199"/>
      <c r="L77" s="1199"/>
      <c r="M77" s="1199"/>
      <c r="N77" s="1199"/>
      <c r="O77" s="1199"/>
      <c r="P77" s="1199"/>
      <c r="Q77" s="1199"/>
      <c r="R77" s="1199"/>
      <c r="S77" s="1199"/>
      <c r="T77" s="1199"/>
      <c r="U77" s="1199"/>
      <c r="V77" s="1199"/>
      <c r="W77" s="1199"/>
      <c r="X77" s="1199"/>
      <c r="Y77" s="1199"/>
      <c r="Z77" s="1199"/>
    </row>
    <row r="78" spans="1:26" ht="15.75" customHeight="1" x14ac:dyDescent="0.25">
      <c r="A78" s="1199"/>
      <c r="B78" s="1200"/>
      <c r="C78" s="1199"/>
      <c r="D78" s="1199"/>
      <c r="E78" s="1199"/>
      <c r="F78" s="1199"/>
      <c r="G78" s="1199"/>
      <c r="H78" s="1199"/>
      <c r="I78" s="1199"/>
      <c r="J78" s="1199"/>
      <c r="K78" s="1199"/>
      <c r="L78" s="1199"/>
      <c r="M78" s="1199"/>
      <c r="N78" s="1199"/>
      <c r="O78" s="1199"/>
      <c r="P78" s="1199"/>
      <c r="Q78" s="1199"/>
      <c r="R78" s="1199"/>
      <c r="S78" s="1199"/>
      <c r="T78" s="1199"/>
      <c r="U78" s="1199"/>
      <c r="V78" s="1199"/>
      <c r="W78" s="1199"/>
      <c r="X78" s="1199"/>
      <c r="Y78" s="1199"/>
      <c r="Z78" s="1199"/>
    </row>
    <row r="79" spans="1:26" ht="15.75" customHeight="1" x14ac:dyDescent="0.25">
      <c r="A79" s="1199"/>
      <c r="B79" s="1200"/>
      <c r="C79" s="1199"/>
      <c r="D79" s="1199"/>
      <c r="E79" s="1199"/>
      <c r="F79" s="1199"/>
      <c r="G79" s="1199"/>
      <c r="H79" s="1199"/>
      <c r="I79" s="1199"/>
      <c r="J79" s="1199"/>
      <c r="K79" s="1199"/>
      <c r="L79" s="1199"/>
      <c r="M79" s="1199"/>
      <c r="N79" s="1199"/>
      <c r="O79" s="1199"/>
      <c r="P79" s="1199"/>
      <c r="Q79" s="1199"/>
      <c r="R79" s="1199"/>
      <c r="S79" s="1199"/>
      <c r="T79" s="1199"/>
      <c r="U79" s="1199"/>
      <c r="V79" s="1199"/>
      <c r="W79" s="1199"/>
      <c r="X79" s="1199"/>
      <c r="Y79" s="1199"/>
      <c r="Z79" s="1199"/>
    </row>
    <row r="80" spans="1:26" ht="15.75" customHeight="1" x14ac:dyDescent="0.25">
      <c r="A80" s="1199"/>
      <c r="B80" s="1200"/>
      <c r="C80" s="1199"/>
      <c r="D80" s="1199"/>
      <c r="E80" s="1199"/>
      <c r="F80" s="1199"/>
      <c r="G80" s="1199"/>
      <c r="H80" s="1199"/>
      <c r="I80" s="1199"/>
      <c r="J80" s="1199"/>
      <c r="K80" s="1199"/>
      <c r="L80" s="1199"/>
      <c r="M80" s="1199"/>
      <c r="N80" s="1199"/>
      <c r="O80" s="1199"/>
      <c r="P80" s="1199"/>
      <c r="Q80" s="1199"/>
      <c r="R80" s="1199"/>
      <c r="S80" s="1199"/>
      <c r="T80" s="1199"/>
      <c r="U80" s="1199"/>
      <c r="V80" s="1199"/>
      <c r="W80" s="1199"/>
      <c r="X80" s="1199"/>
      <c r="Y80" s="1199"/>
      <c r="Z80" s="1199"/>
    </row>
    <row r="81" spans="1:26" ht="15.75" customHeight="1" x14ac:dyDescent="0.25">
      <c r="A81" s="1199"/>
      <c r="B81" s="1200"/>
      <c r="C81" s="1199"/>
      <c r="D81" s="1199"/>
      <c r="E81" s="1199"/>
      <c r="F81" s="1199"/>
      <c r="G81" s="1199"/>
      <c r="H81" s="1199"/>
      <c r="I81" s="1199"/>
      <c r="J81" s="1199"/>
      <c r="K81" s="1199"/>
      <c r="L81" s="1199"/>
      <c r="M81" s="1199"/>
      <c r="N81" s="1199"/>
      <c r="O81" s="1199"/>
      <c r="P81" s="1199"/>
      <c r="Q81" s="1199"/>
      <c r="R81" s="1199"/>
      <c r="S81" s="1199"/>
      <c r="T81" s="1199"/>
      <c r="U81" s="1199"/>
      <c r="V81" s="1199"/>
      <c r="W81" s="1199"/>
      <c r="X81" s="1199"/>
      <c r="Y81" s="1199"/>
      <c r="Z81" s="1199"/>
    </row>
    <row r="82" spans="1:26" ht="15.75" customHeight="1" x14ac:dyDescent="0.25">
      <c r="A82" s="1199"/>
      <c r="B82" s="1200"/>
      <c r="C82" s="1199"/>
      <c r="D82" s="1199"/>
      <c r="E82" s="1199"/>
      <c r="F82" s="1199"/>
      <c r="G82" s="1199"/>
      <c r="H82" s="1199"/>
      <c r="I82" s="1199"/>
      <c r="J82" s="1199"/>
      <c r="K82" s="1199"/>
      <c r="L82" s="1199"/>
      <c r="M82" s="1199"/>
      <c r="N82" s="1199"/>
      <c r="O82" s="1199"/>
      <c r="P82" s="1199"/>
      <c r="Q82" s="1199"/>
      <c r="R82" s="1199"/>
      <c r="S82" s="1199"/>
      <c r="T82" s="1199"/>
      <c r="U82" s="1199"/>
      <c r="V82" s="1199"/>
      <c r="W82" s="1199"/>
      <c r="X82" s="1199"/>
      <c r="Y82" s="1199"/>
      <c r="Z82" s="1199"/>
    </row>
    <row r="83" spans="1:26" ht="15.75" customHeight="1" x14ac:dyDescent="0.25">
      <c r="A83" s="1199"/>
      <c r="B83" s="1200"/>
      <c r="C83" s="1199"/>
      <c r="D83" s="1199"/>
      <c r="E83" s="1199"/>
      <c r="F83" s="1199"/>
      <c r="G83" s="1199"/>
      <c r="H83" s="1199"/>
      <c r="I83" s="1199"/>
      <c r="J83" s="1199"/>
      <c r="K83" s="1199"/>
      <c r="L83" s="1199"/>
      <c r="M83" s="1199"/>
      <c r="N83" s="1199"/>
      <c r="O83" s="1199"/>
      <c r="P83" s="1199"/>
      <c r="Q83" s="1199"/>
      <c r="R83" s="1199"/>
      <c r="S83" s="1199"/>
      <c r="T83" s="1199"/>
      <c r="U83" s="1199"/>
      <c r="V83" s="1199"/>
      <c r="W83" s="1199"/>
      <c r="X83" s="1199"/>
      <c r="Y83" s="1199"/>
      <c r="Z83" s="1199"/>
    </row>
    <row r="84" spans="1:26" ht="15.75" customHeight="1" x14ac:dyDescent="0.25">
      <c r="A84" s="1199"/>
      <c r="B84" s="1200"/>
      <c r="C84" s="1199"/>
      <c r="D84" s="1199"/>
      <c r="E84" s="1199"/>
      <c r="F84" s="1199"/>
      <c r="G84" s="1199"/>
      <c r="H84" s="1199"/>
      <c r="I84" s="1199"/>
      <c r="J84" s="1199"/>
      <c r="K84" s="1199"/>
      <c r="L84" s="1199"/>
      <c r="M84" s="1199"/>
      <c r="N84" s="1199"/>
      <c r="O84" s="1199"/>
      <c r="P84" s="1199"/>
      <c r="Q84" s="1199"/>
      <c r="R84" s="1199"/>
      <c r="S84" s="1199"/>
      <c r="T84" s="1199"/>
      <c r="U84" s="1199"/>
      <c r="V84" s="1199"/>
      <c r="W84" s="1199"/>
      <c r="X84" s="1199"/>
      <c r="Y84" s="1199"/>
      <c r="Z84" s="1199"/>
    </row>
    <row r="85" spans="1:26" ht="15.75" customHeight="1" x14ac:dyDescent="0.25">
      <c r="A85" s="1199"/>
      <c r="B85" s="1200"/>
      <c r="C85" s="1199"/>
      <c r="D85" s="1199"/>
      <c r="E85" s="1199"/>
      <c r="F85" s="1199"/>
      <c r="G85" s="1199"/>
      <c r="H85" s="1199"/>
      <c r="I85" s="1199"/>
      <c r="J85" s="1199"/>
      <c r="K85" s="1199"/>
      <c r="L85" s="1199"/>
      <c r="M85" s="1199"/>
      <c r="N85" s="1199"/>
      <c r="O85" s="1199"/>
      <c r="P85" s="1199"/>
      <c r="Q85" s="1199"/>
      <c r="R85" s="1199"/>
      <c r="S85" s="1199"/>
      <c r="T85" s="1199"/>
      <c r="U85" s="1199"/>
      <c r="V85" s="1199"/>
      <c r="W85" s="1199"/>
      <c r="X85" s="1199"/>
      <c r="Y85" s="1199"/>
      <c r="Z85" s="1199"/>
    </row>
    <row r="86" spans="1:26" ht="15.75" customHeight="1" x14ac:dyDescent="0.25">
      <c r="A86" s="1199"/>
      <c r="B86" s="1200"/>
      <c r="C86" s="1199"/>
      <c r="D86" s="1199"/>
      <c r="E86" s="1199"/>
      <c r="F86" s="1199"/>
      <c r="G86" s="1199"/>
      <c r="H86" s="1199"/>
      <c r="I86" s="1199"/>
      <c r="J86" s="1199"/>
      <c r="K86" s="1199"/>
      <c r="L86" s="1199"/>
      <c r="M86" s="1199"/>
      <c r="N86" s="1199"/>
      <c r="O86" s="1199"/>
      <c r="P86" s="1199"/>
      <c r="Q86" s="1199"/>
      <c r="R86" s="1199"/>
      <c r="S86" s="1199"/>
      <c r="T86" s="1199"/>
      <c r="U86" s="1199"/>
      <c r="V86" s="1199"/>
      <c r="W86" s="1199"/>
      <c r="X86" s="1199"/>
      <c r="Y86" s="1199"/>
      <c r="Z86" s="1199"/>
    </row>
    <row r="87" spans="1:26" ht="15.75" customHeight="1" x14ac:dyDescent="0.25">
      <c r="A87" s="1199"/>
      <c r="B87" s="1200"/>
      <c r="C87" s="1199"/>
      <c r="D87" s="1199"/>
      <c r="E87" s="1199"/>
      <c r="F87" s="1199"/>
      <c r="G87" s="1199"/>
      <c r="H87" s="1199"/>
      <c r="I87" s="1199"/>
      <c r="J87" s="1199"/>
      <c r="K87" s="1199"/>
      <c r="L87" s="1199"/>
      <c r="M87" s="1199"/>
      <c r="N87" s="1199"/>
      <c r="O87" s="1199"/>
      <c r="P87" s="1199"/>
      <c r="Q87" s="1199"/>
      <c r="R87" s="1199"/>
      <c r="S87" s="1199"/>
      <c r="T87" s="1199"/>
      <c r="U87" s="1199"/>
      <c r="V87" s="1199"/>
      <c r="W87" s="1199"/>
      <c r="X87" s="1199"/>
      <c r="Y87" s="1199"/>
      <c r="Z87" s="1199"/>
    </row>
    <row r="88" spans="1:26" ht="15.75" customHeight="1" x14ac:dyDescent="0.25">
      <c r="A88" s="1199"/>
      <c r="B88" s="1200"/>
      <c r="C88" s="1199"/>
      <c r="D88" s="1199"/>
      <c r="E88" s="1199"/>
      <c r="F88" s="1199"/>
      <c r="G88" s="1199"/>
      <c r="H88" s="1199"/>
      <c r="I88" s="1199"/>
      <c r="J88" s="1199"/>
      <c r="K88" s="1199"/>
      <c r="L88" s="1199"/>
      <c r="M88" s="1199"/>
      <c r="N88" s="1199"/>
      <c r="O88" s="1199"/>
      <c r="P88" s="1199"/>
      <c r="Q88" s="1199"/>
      <c r="R88" s="1199"/>
      <c r="S88" s="1199"/>
      <c r="T88" s="1199"/>
      <c r="U88" s="1199"/>
      <c r="V88" s="1199"/>
      <c r="W88" s="1199"/>
      <c r="X88" s="1199"/>
      <c r="Y88" s="1199"/>
      <c r="Z88" s="1199"/>
    </row>
    <row r="89" spans="1:26" ht="15.75" customHeight="1" x14ac:dyDescent="0.25">
      <c r="A89" s="1199"/>
      <c r="B89" s="1200"/>
      <c r="C89" s="1199"/>
      <c r="D89" s="1199"/>
      <c r="E89" s="1199"/>
      <c r="F89" s="1199"/>
      <c r="G89" s="1199"/>
      <c r="H89" s="1199"/>
      <c r="I89" s="1199"/>
      <c r="J89" s="1199"/>
      <c r="K89" s="1199"/>
      <c r="L89" s="1199"/>
      <c r="M89" s="1199"/>
      <c r="N89" s="1199"/>
      <c r="O89" s="1199"/>
      <c r="P89" s="1199"/>
      <c r="Q89" s="1199"/>
      <c r="R89" s="1199"/>
      <c r="S89" s="1199"/>
      <c r="T89" s="1199"/>
      <c r="U89" s="1199"/>
      <c r="V89" s="1199"/>
      <c r="W89" s="1199"/>
      <c r="X89" s="1199"/>
      <c r="Y89" s="1199"/>
      <c r="Z89" s="1199"/>
    </row>
    <row r="90" spans="1:26" ht="15.75" customHeight="1" x14ac:dyDescent="0.25">
      <c r="A90" s="1199"/>
      <c r="B90" s="1200"/>
      <c r="C90" s="1199"/>
      <c r="D90" s="1199"/>
      <c r="E90" s="1199"/>
      <c r="F90" s="1199"/>
      <c r="G90" s="1199"/>
      <c r="H90" s="1199"/>
      <c r="I90" s="1199"/>
      <c r="J90" s="1199"/>
      <c r="K90" s="1199"/>
      <c r="L90" s="1199"/>
      <c r="M90" s="1199"/>
      <c r="N90" s="1199"/>
      <c r="O90" s="1199"/>
      <c r="P90" s="1199"/>
      <c r="Q90" s="1199"/>
      <c r="R90" s="1199"/>
      <c r="S90" s="1199"/>
      <c r="T90" s="1199"/>
      <c r="U90" s="1199"/>
      <c r="V90" s="1199"/>
      <c r="W90" s="1199"/>
      <c r="X90" s="1199"/>
      <c r="Y90" s="1199"/>
      <c r="Z90" s="1199"/>
    </row>
    <row r="91" spans="1:26" ht="15.75" customHeight="1" x14ac:dyDescent="0.25">
      <c r="A91" s="1199"/>
      <c r="B91" s="1200"/>
      <c r="C91" s="1199"/>
      <c r="D91" s="1199"/>
      <c r="E91" s="1199"/>
      <c r="F91" s="1199"/>
      <c r="G91" s="1199"/>
      <c r="H91" s="1199"/>
      <c r="I91" s="1199"/>
      <c r="J91" s="1199"/>
      <c r="K91" s="1199"/>
      <c r="L91" s="1199"/>
      <c r="M91" s="1199"/>
      <c r="N91" s="1199"/>
      <c r="O91" s="1199"/>
      <c r="P91" s="1199"/>
      <c r="Q91" s="1199"/>
      <c r="R91" s="1199"/>
      <c r="S91" s="1199"/>
      <c r="T91" s="1199"/>
      <c r="U91" s="1199"/>
      <c r="V91" s="1199"/>
      <c r="W91" s="1199"/>
      <c r="X91" s="1199"/>
      <c r="Y91" s="1199"/>
      <c r="Z91" s="1199"/>
    </row>
    <row r="92" spans="1:26" ht="15.75" customHeight="1" x14ac:dyDescent="0.25">
      <c r="A92" s="1199"/>
      <c r="B92" s="1200"/>
      <c r="C92" s="1199"/>
      <c r="D92" s="1199"/>
      <c r="E92" s="1199"/>
      <c r="F92" s="1199"/>
      <c r="G92" s="1199"/>
      <c r="H92" s="1199"/>
      <c r="I92" s="1199"/>
      <c r="J92" s="1199"/>
      <c r="K92" s="1199"/>
      <c r="L92" s="1199"/>
      <c r="M92" s="1199"/>
      <c r="N92" s="1199"/>
      <c r="O92" s="1199"/>
      <c r="P92" s="1199"/>
      <c r="Q92" s="1199"/>
      <c r="R92" s="1199"/>
      <c r="S92" s="1199"/>
      <c r="T92" s="1199"/>
      <c r="U92" s="1199"/>
      <c r="V92" s="1199"/>
      <c r="W92" s="1199"/>
      <c r="X92" s="1199"/>
      <c r="Y92" s="1199"/>
      <c r="Z92" s="1199"/>
    </row>
    <row r="93" spans="1:26" ht="15.75" customHeight="1" x14ac:dyDescent="0.25">
      <c r="A93" s="1199"/>
      <c r="B93" s="1200"/>
      <c r="C93" s="1199"/>
      <c r="D93" s="1199"/>
      <c r="E93" s="1199"/>
      <c r="F93" s="1199"/>
      <c r="G93" s="1199"/>
      <c r="H93" s="1199"/>
      <c r="I93" s="1199"/>
      <c r="J93" s="1199"/>
      <c r="K93" s="1199"/>
      <c r="L93" s="1199"/>
      <c r="M93" s="1199"/>
      <c r="N93" s="1199"/>
      <c r="O93" s="1199"/>
      <c r="P93" s="1199"/>
      <c r="Q93" s="1199"/>
      <c r="R93" s="1199"/>
      <c r="S93" s="1199"/>
      <c r="T93" s="1199"/>
      <c r="U93" s="1199"/>
      <c r="V93" s="1199"/>
      <c r="W93" s="1199"/>
      <c r="X93" s="1199"/>
      <c r="Y93" s="1199"/>
      <c r="Z93" s="1199"/>
    </row>
    <row r="94" spans="1:26" ht="15.75" customHeight="1" x14ac:dyDescent="0.25">
      <c r="A94" s="1199"/>
      <c r="B94" s="1200"/>
      <c r="C94" s="1199"/>
      <c r="D94" s="1199"/>
      <c r="E94" s="1199"/>
      <c r="F94" s="1199"/>
      <c r="G94" s="1199"/>
      <c r="H94" s="1199"/>
      <c r="I94" s="1199"/>
      <c r="J94" s="1199"/>
      <c r="K94" s="1199"/>
      <c r="L94" s="1199"/>
      <c r="M94" s="1199"/>
      <c r="N94" s="1199"/>
      <c r="O94" s="1199"/>
      <c r="P94" s="1199"/>
      <c r="Q94" s="1199"/>
      <c r="R94" s="1199"/>
      <c r="S94" s="1199"/>
      <c r="T94" s="1199"/>
      <c r="U94" s="1199"/>
      <c r="V94" s="1199"/>
      <c r="W94" s="1199"/>
      <c r="X94" s="1199"/>
      <c r="Y94" s="1199"/>
      <c r="Z94" s="1199"/>
    </row>
    <row r="95" spans="1:26" ht="15.75" customHeight="1" x14ac:dyDescent="0.25">
      <c r="A95" s="1199"/>
      <c r="B95" s="1200"/>
      <c r="C95" s="1199"/>
      <c r="D95" s="1199"/>
      <c r="E95" s="1199"/>
      <c r="F95" s="1199"/>
      <c r="G95" s="1199"/>
      <c r="H95" s="1199"/>
      <c r="I95" s="1199"/>
      <c r="J95" s="1199"/>
      <c r="K95" s="1199"/>
      <c r="L95" s="1199"/>
      <c r="M95" s="1199"/>
      <c r="N95" s="1199"/>
      <c r="O95" s="1199"/>
      <c r="P95" s="1199"/>
      <c r="Q95" s="1199"/>
      <c r="R95" s="1199"/>
      <c r="S95" s="1199"/>
      <c r="T95" s="1199"/>
      <c r="U95" s="1199"/>
      <c r="V95" s="1199"/>
      <c r="W95" s="1199"/>
      <c r="X95" s="1199"/>
      <c r="Y95" s="1199"/>
      <c r="Z95" s="1199"/>
    </row>
    <row r="96" spans="1:26" ht="15.75" customHeight="1" x14ac:dyDescent="0.25">
      <c r="A96" s="1199"/>
      <c r="B96" s="1200"/>
      <c r="C96" s="1199"/>
      <c r="D96" s="1199"/>
      <c r="E96" s="1199"/>
      <c r="F96" s="1199"/>
      <c r="G96" s="1199"/>
      <c r="H96" s="1199"/>
      <c r="I96" s="1199"/>
      <c r="J96" s="1199"/>
      <c r="K96" s="1199"/>
      <c r="L96" s="1199"/>
      <c r="M96" s="1199"/>
      <c r="N96" s="1199"/>
      <c r="O96" s="1199"/>
      <c r="P96" s="1199"/>
      <c r="Q96" s="1199"/>
      <c r="R96" s="1199"/>
      <c r="S96" s="1199"/>
      <c r="T96" s="1199"/>
      <c r="U96" s="1199"/>
      <c r="V96" s="1199"/>
      <c r="W96" s="1199"/>
      <c r="X96" s="1199"/>
      <c r="Y96" s="1199"/>
      <c r="Z96" s="1199"/>
    </row>
    <row r="97" spans="1:26" ht="15.75" customHeight="1" x14ac:dyDescent="0.25">
      <c r="A97" s="1199"/>
      <c r="B97" s="1200"/>
      <c r="C97" s="1199"/>
      <c r="D97" s="1199"/>
      <c r="E97" s="1199"/>
      <c r="F97" s="1199"/>
      <c r="G97" s="1199"/>
      <c r="H97" s="1199"/>
      <c r="I97" s="1199"/>
      <c r="J97" s="1199"/>
      <c r="K97" s="1199"/>
      <c r="L97" s="1199"/>
      <c r="M97" s="1199"/>
      <c r="N97" s="1199"/>
      <c r="O97" s="1199"/>
      <c r="P97" s="1199"/>
      <c r="Q97" s="1199"/>
      <c r="R97" s="1199"/>
      <c r="S97" s="1199"/>
      <c r="T97" s="1199"/>
      <c r="U97" s="1199"/>
      <c r="V97" s="1199"/>
      <c r="W97" s="1199"/>
      <c r="X97" s="1199"/>
      <c r="Y97" s="1199"/>
      <c r="Z97" s="1199"/>
    </row>
    <row r="98" spans="1:26" ht="15.75" customHeight="1" x14ac:dyDescent="0.25">
      <c r="A98" s="1199"/>
      <c r="B98" s="1200"/>
      <c r="C98" s="1199"/>
      <c r="D98" s="1199"/>
      <c r="E98" s="1199"/>
      <c r="F98" s="1199"/>
      <c r="G98" s="1199"/>
      <c r="H98" s="1199"/>
      <c r="I98" s="1199"/>
      <c r="J98" s="1199"/>
      <c r="K98" s="1199"/>
      <c r="L98" s="1199"/>
      <c r="M98" s="1199"/>
      <c r="N98" s="1199"/>
      <c r="O98" s="1199"/>
      <c r="P98" s="1199"/>
      <c r="Q98" s="1199"/>
      <c r="R98" s="1199"/>
      <c r="S98" s="1199"/>
      <c r="T98" s="1199"/>
      <c r="U98" s="1199"/>
      <c r="V98" s="1199"/>
      <c r="W98" s="1199"/>
      <c r="X98" s="1199"/>
      <c r="Y98" s="1199"/>
      <c r="Z98" s="1199"/>
    </row>
    <row r="99" spans="1:26" ht="15.75" customHeight="1" x14ac:dyDescent="0.25">
      <c r="A99" s="1199"/>
      <c r="B99" s="1200"/>
      <c r="C99" s="1199"/>
      <c r="D99" s="1199"/>
      <c r="E99" s="1199"/>
      <c r="F99" s="1199"/>
      <c r="G99" s="1199"/>
      <c r="H99" s="1199"/>
      <c r="I99" s="1199"/>
      <c r="J99" s="1199"/>
      <c r="K99" s="1199"/>
      <c r="L99" s="1199"/>
      <c r="M99" s="1199"/>
      <c r="N99" s="1199"/>
      <c r="O99" s="1199"/>
      <c r="P99" s="1199"/>
      <c r="Q99" s="1199"/>
      <c r="R99" s="1199"/>
      <c r="S99" s="1199"/>
      <c r="T99" s="1199"/>
      <c r="U99" s="1199"/>
      <c r="V99" s="1199"/>
      <c r="W99" s="1199"/>
      <c r="X99" s="1199"/>
      <c r="Y99" s="1199"/>
      <c r="Z99" s="1199"/>
    </row>
    <row r="100" spans="1:26" ht="15.75" customHeight="1" x14ac:dyDescent="0.25">
      <c r="A100" s="1199"/>
      <c r="B100" s="1200"/>
      <c r="C100" s="1199"/>
      <c r="D100" s="1199"/>
      <c r="E100" s="1199"/>
      <c r="F100" s="1199"/>
      <c r="G100" s="1199"/>
      <c r="H100" s="1199"/>
      <c r="I100" s="1199"/>
      <c r="J100" s="1199"/>
      <c r="K100" s="1199"/>
      <c r="L100" s="1199"/>
      <c r="M100" s="1199"/>
      <c r="N100" s="1199"/>
      <c r="O100" s="1199"/>
      <c r="P100" s="1199"/>
      <c r="Q100" s="1199"/>
      <c r="R100" s="1199"/>
      <c r="S100" s="1199"/>
      <c r="T100" s="1199"/>
      <c r="U100" s="1199"/>
      <c r="V100" s="1199"/>
      <c r="W100" s="1199"/>
      <c r="X100" s="1199"/>
      <c r="Y100" s="1199"/>
      <c r="Z100" s="1199"/>
    </row>
    <row r="101" spans="1:26" ht="15.75" customHeight="1" x14ac:dyDescent="0.25">
      <c r="A101" s="1199"/>
      <c r="B101" s="1200"/>
      <c r="C101" s="1199"/>
      <c r="D101" s="1199"/>
      <c r="E101" s="1199"/>
      <c r="F101" s="1199"/>
      <c r="G101" s="1199"/>
      <c r="H101" s="1199"/>
      <c r="I101" s="1199"/>
      <c r="J101" s="1199"/>
      <c r="K101" s="1199"/>
      <c r="L101" s="1199"/>
      <c r="M101" s="1199"/>
      <c r="N101" s="1199"/>
      <c r="O101" s="1199"/>
      <c r="P101" s="1199"/>
      <c r="Q101" s="1199"/>
      <c r="R101" s="1199"/>
      <c r="S101" s="1199"/>
      <c r="T101" s="1199"/>
      <c r="U101" s="1199"/>
      <c r="V101" s="1199"/>
      <c r="W101" s="1199"/>
      <c r="X101" s="1199"/>
      <c r="Y101" s="1199"/>
      <c r="Z101" s="1199"/>
    </row>
    <row r="102" spans="1:26" ht="15.75" customHeight="1" x14ac:dyDescent="0.25">
      <c r="A102" s="1199"/>
      <c r="B102" s="1200"/>
      <c r="C102" s="1199"/>
      <c r="D102" s="1199"/>
      <c r="E102" s="1199"/>
      <c r="F102" s="1199"/>
      <c r="G102" s="1199"/>
      <c r="H102" s="1199"/>
      <c r="I102" s="1199"/>
      <c r="J102" s="1199"/>
      <c r="K102" s="1199"/>
      <c r="L102" s="1199"/>
      <c r="M102" s="1199"/>
      <c r="N102" s="1199"/>
      <c r="O102" s="1199"/>
      <c r="P102" s="1199"/>
      <c r="Q102" s="1199"/>
      <c r="R102" s="1199"/>
      <c r="S102" s="1199"/>
      <c r="T102" s="1199"/>
      <c r="U102" s="1199"/>
      <c r="V102" s="1199"/>
      <c r="W102" s="1199"/>
      <c r="X102" s="1199"/>
      <c r="Y102" s="1199"/>
      <c r="Z102" s="1199"/>
    </row>
    <row r="103" spans="1:26" ht="15.75" customHeight="1" x14ac:dyDescent="0.25">
      <c r="A103" s="1199"/>
      <c r="B103" s="1200"/>
      <c r="C103" s="1199"/>
      <c r="D103" s="1199"/>
      <c r="E103" s="1199"/>
      <c r="F103" s="1199"/>
      <c r="G103" s="1199"/>
      <c r="H103" s="1199"/>
      <c r="I103" s="1199"/>
      <c r="J103" s="1199"/>
      <c r="K103" s="1199"/>
      <c r="L103" s="1199"/>
      <c r="M103" s="1199"/>
      <c r="N103" s="1199"/>
      <c r="O103" s="1199"/>
      <c r="P103" s="1199"/>
      <c r="Q103" s="1199"/>
      <c r="R103" s="1199"/>
      <c r="S103" s="1199"/>
      <c r="T103" s="1199"/>
      <c r="U103" s="1199"/>
      <c r="V103" s="1199"/>
      <c r="W103" s="1199"/>
      <c r="X103" s="1199"/>
      <c r="Y103" s="1199"/>
      <c r="Z103" s="1199"/>
    </row>
    <row r="104" spans="1:26" ht="15.75" customHeight="1" x14ac:dyDescent="0.25">
      <c r="A104" s="1199"/>
      <c r="B104" s="1200"/>
      <c r="C104" s="1199"/>
      <c r="D104" s="1199"/>
      <c r="E104" s="1199"/>
      <c r="F104" s="1199"/>
      <c r="G104" s="1199"/>
      <c r="H104" s="1199"/>
      <c r="I104" s="1199"/>
      <c r="J104" s="1199"/>
      <c r="K104" s="1199"/>
      <c r="L104" s="1199"/>
      <c r="M104" s="1199"/>
      <c r="N104" s="1199"/>
      <c r="O104" s="1199"/>
      <c r="P104" s="1199"/>
      <c r="Q104" s="1199"/>
      <c r="R104" s="1199"/>
      <c r="S104" s="1199"/>
      <c r="T104" s="1199"/>
      <c r="U104" s="1199"/>
      <c r="V104" s="1199"/>
      <c r="W104" s="1199"/>
      <c r="X104" s="1199"/>
      <c r="Y104" s="1199"/>
      <c r="Z104" s="1199"/>
    </row>
    <row r="105" spans="1:26" ht="15.75" customHeight="1" x14ac:dyDescent="0.25">
      <c r="A105" s="1199"/>
      <c r="B105" s="1200"/>
      <c r="C105" s="1199"/>
      <c r="D105" s="1199"/>
      <c r="E105" s="1199"/>
      <c r="F105" s="1199"/>
      <c r="G105" s="1199"/>
      <c r="H105" s="1199"/>
      <c r="I105" s="1199"/>
      <c r="J105" s="1199"/>
      <c r="K105" s="1199"/>
      <c r="L105" s="1199"/>
      <c r="M105" s="1199"/>
      <c r="N105" s="1199"/>
      <c r="O105" s="1199"/>
      <c r="P105" s="1199"/>
      <c r="Q105" s="1199"/>
      <c r="R105" s="1199"/>
      <c r="S105" s="1199"/>
      <c r="T105" s="1199"/>
      <c r="U105" s="1199"/>
      <c r="V105" s="1199"/>
      <c r="W105" s="1199"/>
      <c r="X105" s="1199"/>
      <c r="Y105" s="1199"/>
      <c r="Z105" s="1199"/>
    </row>
    <row r="106" spans="1:26" ht="15.75" customHeight="1" x14ac:dyDescent="0.25">
      <c r="A106" s="1199"/>
      <c r="B106" s="1200"/>
      <c r="C106" s="1199"/>
      <c r="D106" s="1199"/>
      <c r="E106" s="1199"/>
      <c r="F106" s="1199"/>
      <c r="G106" s="1199"/>
      <c r="H106" s="1199"/>
      <c r="I106" s="1199"/>
      <c r="J106" s="1199"/>
      <c r="K106" s="1199"/>
      <c r="L106" s="1199"/>
      <c r="M106" s="1199"/>
      <c r="N106" s="1199"/>
      <c r="O106" s="1199"/>
      <c r="P106" s="1199"/>
      <c r="Q106" s="1199"/>
      <c r="R106" s="1199"/>
      <c r="S106" s="1199"/>
      <c r="T106" s="1199"/>
      <c r="U106" s="1199"/>
      <c r="V106" s="1199"/>
      <c r="W106" s="1199"/>
      <c r="X106" s="1199"/>
      <c r="Y106" s="1199"/>
      <c r="Z106" s="1199"/>
    </row>
    <row r="107" spans="1:26" ht="15.75" customHeight="1" x14ac:dyDescent="0.25">
      <c r="A107" s="1199"/>
      <c r="B107" s="1200"/>
      <c r="C107" s="1199"/>
      <c r="D107" s="1199"/>
      <c r="E107" s="1199"/>
      <c r="F107" s="1199"/>
      <c r="G107" s="1199"/>
      <c r="H107" s="1199"/>
      <c r="I107" s="1199"/>
      <c r="J107" s="1199"/>
      <c r="K107" s="1199"/>
      <c r="L107" s="1199"/>
      <c r="M107" s="1199"/>
      <c r="N107" s="1199"/>
      <c r="O107" s="1199"/>
      <c r="P107" s="1199"/>
      <c r="Q107" s="1199"/>
      <c r="R107" s="1199"/>
      <c r="S107" s="1199"/>
      <c r="T107" s="1199"/>
      <c r="U107" s="1199"/>
      <c r="V107" s="1199"/>
      <c r="W107" s="1199"/>
      <c r="X107" s="1199"/>
      <c r="Y107" s="1199"/>
      <c r="Z107" s="1199"/>
    </row>
    <row r="108" spans="1:26" ht="15.75" customHeight="1" x14ac:dyDescent="0.25">
      <c r="A108" s="1199"/>
      <c r="B108" s="1200"/>
      <c r="C108" s="1199"/>
      <c r="D108" s="1199"/>
      <c r="E108" s="1199"/>
      <c r="F108" s="1199"/>
      <c r="G108" s="1199"/>
      <c r="H108" s="1199"/>
      <c r="I108" s="1199"/>
      <c r="J108" s="1199"/>
      <c r="K108" s="1199"/>
      <c r="L108" s="1199"/>
      <c r="M108" s="1199"/>
      <c r="N108" s="1199"/>
      <c r="O108" s="1199"/>
      <c r="P108" s="1199"/>
      <c r="Q108" s="1199"/>
      <c r="R108" s="1199"/>
      <c r="S108" s="1199"/>
      <c r="T108" s="1199"/>
      <c r="U108" s="1199"/>
      <c r="V108" s="1199"/>
      <c r="W108" s="1199"/>
      <c r="X108" s="1199"/>
      <c r="Y108" s="1199"/>
      <c r="Z108" s="1199"/>
    </row>
    <row r="109" spans="1:26" ht="15.75" customHeight="1" x14ac:dyDescent="0.25">
      <c r="A109" s="1199"/>
      <c r="B109" s="1200"/>
      <c r="C109" s="1199"/>
      <c r="D109" s="1199"/>
      <c r="E109" s="1199"/>
      <c r="F109" s="1199"/>
      <c r="G109" s="1199"/>
      <c r="H109" s="1199"/>
      <c r="I109" s="1199"/>
      <c r="J109" s="1199"/>
      <c r="K109" s="1199"/>
      <c r="L109" s="1199"/>
      <c r="M109" s="1199"/>
      <c r="N109" s="1199"/>
      <c r="O109" s="1199"/>
      <c r="P109" s="1199"/>
      <c r="Q109" s="1199"/>
      <c r="R109" s="1199"/>
      <c r="S109" s="1199"/>
      <c r="T109" s="1199"/>
      <c r="U109" s="1199"/>
      <c r="V109" s="1199"/>
      <c r="W109" s="1199"/>
      <c r="X109" s="1199"/>
      <c r="Y109" s="1199"/>
      <c r="Z109" s="1199"/>
    </row>
    <row r="110" spans="1:26" ht="15.75" customHeight="1" x14ac:dyDescent="0.25">
      <c r="A110" s="1199"/>
      <c r="B110" s="1200"/>
      <c r="C110" s="1199"/>
      <c r="D110" s="1199"/>
      <c r="E110" s="1199"/>
      <c r="F110" s="1199"/>
      <c r="G110" s="1199"/>
      <c r="H110" s="1199"/>
      <c r="I110" s="1199"/>
      <c r="J110" s="1199"/>
      <c r="K110" s="1199"/>
      <c r="L110" s="1199"/>
      <c r="M110" s="1199"/>
      <c r="N110" s="1199"/>
      <c r="O110" s="1199"/>
      <c r="P110" s="1199"/>
      <c r="Q110" s="1199"/>
      <c r="R110" s="1199"/>
      <c r="S110" s="1199"/>
      <c r="T110" s="1199"/>
      <c r="U110" s="1199"/>
      <c r="V110" s="1199"/>
      <c r="W110" s="1199"/>
      <c r="X110" s="1199"/>
      <c r="Y110" s="1199"/>
      <c r="Z110" s="1199"/>
    </row>
    <row r="111" spans="1:26" ht="15.75" customHeight="1" x14ac:dyDescent="0.25">
      <c r="A111" s="1199"/>
      <c r="B111" s="1200"/>
      <c r="C111" s="1199"/>
      <c r="D111" s="1199"/>
      <c r="E111" s="1199"/>
      <c r="F111" s="1199"/>
      <c r="G111" s="1199"/>
      <c r="H111" s="1199"/>
      <c r="I111" s="1199"/>
      <c r="J111" s="1199"/>
      <c r="K111" s="1199"/>
      <c r="L111" s="1199"/>
      <c r="M111" s="1199"/>
      <c r="N111" s="1199"/>
      <c r="O111" s="1199"/>
      <c r="P111" s="1199"/>
      <c r="Q111" s="1199"/>
      <c r="R111" s="1199"/>
      <c r="S111" s="1199"/>
      <c r="T111" s="1199"/>
      <c r="U111" s="1199"/>
      <c r="V111" s="1199"/>
      <c r="W111" s="1199"/>
      <c r="X111" s="1199"/>
      <c r="Y111" s="1199"/>
      <c r="Z111" s="1199"/>
    </row>
    <row r="112" spans="1:26" ht="15.75" customHeight="1" x14ac:dyDescent="0.25">
      <c r="A112" s="1199"/>
      <c r="B112" s="1200"/>
      <c r="C112" s="1199"/>
      <c r="D112" s="1199"/>
      <c r="E112" s="1199"/>
      <c r="F112" s="1199"/>
      <c r="G112" s="1199"/>
      <c r="H112" s="1199"/>
      <c r="I112" s="1199"/>
      <c r="J112" s="1199"/>
      <c r="K112" s="1199"/>
      <c r="L112" s="1199"/>
      <c r="M112" s="1199"/>
      <c r="N112" s="1199"/>
      <c r="O112" s="1199"/>
      <c r="P112" s="1199"/>
      <c r="Q112" s="1199"/>
      <c r="R112" s="1199"/>
      <c r="S112" s="1199"/>
      <c r="T112" s="1199"/>
      <c r="U112" s="1199"/>
      <c r="V112" s="1199"/>
      <c r="W112" s="1199"/>
      <c r="X112" s="1199"/>
      <c r="Y112" s="1199"/>
      <c r="Z112" s="1199"/>
    </row>
    <row r="113" spans="1:26" ht="15.75" customHeight="1" x14ac:dyDescent="0.25">
      <c r="A113" s="1199"/>
      <c r="B113" s="1200"/>
      <c r="C113" s="1199"/>
      <c r="D113" s="1199"/>
      <c r="E113" s="1199"/>
      <c r="F113" s="1199"/>
      <c r="G113" s="1199"/>
      <c r="H113" s="1199"/>
      <c r="I113" s="1199"/>
      <c r="J113" s="1199"/>
      <c r="K113" s="1199"/>
      <c r="L113" s="1199"/>
      <c r="M113" s="1199"/>
      <c r="N113" s="1199"/>
      <c r="O113" s="1199"/>
      <c r="P113" s="1199"/>
      <c r="Q113" s="1199"/>
      <c r="R113" s="1199"/>
      <c r="S113" s="1199"/>
      <c r="T113" s="1199"/>
      <c r="U113" s="1199"/>
      <c r="V113" s="1199"/>
      <c r="W113" s="1199"/>
      <c r="X113" s="1199"/>
      <c r="Y113" s="1199"/>
      <c r="Z113" s="1199"/>
    </row>
    <row r="114" spans="1:26" ht="15.75" customHeight="1" x14ac:dyDescent="0.25">
      <c r="A114" s="1199"/>
      <c r="B114" s="1200"/>
      <c r="C114" s="1199"/>
      <c r="D114" s="1199"/>
      <c r="E114" s="1199"/>
      <c r="F114" s="1199"/>
      <c r="G114" s="1199"/>
      <c r="H114" s="1199"/>
      <c r="I114" s="1199"/>
      <c r="J114" s="1199"/>
      <c r="K114" s="1199"/>
      <c r="L114" s="1199"/>
      <c r="M114" s="1199"/>
      <c r="N114" s="1199"/>
      <c r="O114" s="1199"/>
      <c r="P114" s="1199"/>
      <c r="Q114" s="1199"/>
      <c r="R114" s="1199"/>
      <c r="S114" s="1199"/>
      <c r="T114" s="1199"/>
      <c r="U114" s="1199"/>
      <c r="V114" s="1199"/>
      <c r="W114" s="1199"/>
      <c r="X114" s="1199"/>
      <c r="Y114" s="1199"/>
      <c r="Z114" s="1199"/>
    </row>
    <row r="115" spans="1:26" ht="15.75" customHeight="1" x14ac:dyDescent="0.25">
      <c r="A115" s="1199"/>
      <c r="B115" s="1200"/>
      <c r="C115" s="1199"/>
      <c r="D115" s="1199"/>
      <c r="E115" s="1199"/>
      <c r="F115" s="1199"/>
      <c r="G115" s="1199"/>
      <c r="H115" s="1199"/>
      <c r="I115" s="1199"/>
      <c r="J115" s="1199"/>
      <c r="K115" s="1199"/>
      <c r="L115" s="1199"/>
      <c r="M115" s="1199"/>
      <c r="N115" s="1199"/>
      <c r="O115" s="1199"/>
      <c r="P115" s="1199"/>
      <c r="Q115" s="1199"/>
      <c r="R115" s="1199"/>
      <c r="S115" s="1199"/>
      <c r="T115" s="1199"/>
      <c r="U115" s="1199"/>
      <c r="V115" s="1199"/>
      <c r="W115" s="1199"/>
      <c r="X115" s="1199"/>
      <c r="Y115" s="1199"/>
      <c r="Z115" s="1199"/>
    </row>
    <row r="116" spans="1:26" ht="15.75" customHeight="1" x14ac:dyDescent="0.25">
      <c r="A116" s="1199"/>
      <c r="B116" s="1200"/>
      <c r="C116" s="1199"/>
      <c r="D116" s="1199"/>
      <c r="E116" s="1199"/>
      <c r="F116" s="1199"/>
      <c r="G116" s="1199"/>
      <c r="H116" s="1199"/>
      <c r="I116" s="1199"/>
      <c r="J116" s="1199"/>
      <c r="K116" s="1199"/>
      <c r="L116" s="1199"/>
      <c r="M116" s="1199"/>
      <c r="N116" s="1199"/>
      <c r="O116" s="1199"/>
      <c r="P116" s="1199"/>
      <c r="Q116" s="1199"/>
      <c r="R116" s="1199"/>
      <c r="S116" s="1199"/>
      <c r="T116" s="1199"/>
      <c r="U116" s="1199"/>
      <c r="V116" s="1199"/>
      <c r="W116" s="1199"/>
      <c r="X116" s="1199"/>
      <c r="Y116" s="1199"/>
      <c r="Z116" s="1199"/>
    </row>
    <row r="117" spans="1:26" ht="15.75" customHeight="1" x14ac:dyDescent="0.25">
      <c r="A117" s="1199"/>
      <c r="B117" s="1200"/>
      <c r="C117" s="1199"/>
      <c r="D117" s="1199"/>
      <c r="E117" s="1199"/>
      <c r="F117" s="1199"/>
      <c r="G117" s="1199"/>
      <c r="H117" s="1199"/>
      <c r="I117" s="1199"/>
      <c r="J117" s="1199"/>
      <c r="K117" s="1199"/>
      <c r="L117" s="1199"/>
      <c r="M117" s="1199"/>
      <c r="N117" s="1199"/>
      <c r="O117" s="1199"/>
      <c r="P117" s="1199"/>
      <c r="Q117" s="1199"/>
      <c r="R117" s="1199"/>
      <c r="S117" s="1199"/>
      <c r="T117" s="1199"/>
      <c r="U117" s="1199"/>
      <c r="V117" s="1199"/>
      <c r="W117" s="1199"/>
      <c r="X117" s="1199"/>
      <c r="Y117" s="1199"/>
      <c r="Z117" s="1199"/>
    </row>
    <row r="118" spans="1:26" ht="15.75" customHeight="1" x14ac:dyDescent="0.25">
      <c r="A118" s="1199"/>
      <c r="B118" s="1200"/>
      <c r="C118" s="1199"/>
      <c r="D118" s="1199"/>
      <c r="E118" s="1199"/>
      <c r="F118" s="1199"/>
      <c r="G118" s="1199"/>
      <c r="H118" s="1199"/>
      <c r="I118" s="1199"/>
      <c r="J118" s="1199"/>
      <c r="K118" s="1199"/>
      <c r="L118" s="1199"/>
      <c r="M118" s="1199"/>
      <c r="N118" s="1199"/>
      <c r="O118" s="1199"/>
      <c r="P118" s="1199"/>
      <c r="Q118" s="1199"/>
      <c r="R118" s="1199"/>
      <c r="S118" s="1199"/>
      <c r="T118" s="1199"/>
      <c r="U118" s="1199"/>
      <c r="V118" s="1199"/>
      <c r="W118" s="1199"/>
      <c r="X118" s="1199"/>
      <c r="Y118" s="1199"/>
      <c r="Z118" s="1199"/>
    </row>
    <row r="119" spans="1:26" ht="15.75" customHeight="1" x14ac:dyDescent="0.25">
      <c r="A119" s="1199"/>
      <c r="B119" s="1200"/>
      <c r="C119" s="1199"/>
      <c r="D119" s="1199"/>
      <c r="E119" s="1199"/>
      <c r="F119" s="1199"/>
      <c r="G119" s="1199"/>
      <c r="H119" s="1199"/>
      <c r="I119" s="1199"/>
      <c r="J119" s="1199"/>
      <c r="K119" s="1199"/>
      <c r="L119" s="1199"/>
      <c r="M119" s="1199"/>
      <c r="N119" s="1199"/>
      <c r="O119" s="1199"/>
      <c r="P119" s="1199"/>
      <c r="Q119" s="1199"/>
      <c r="R119" s="1199"/>
      <c r="S119" s="1199"/>
      <c r="T119" s="1199"/>
      <c r="U119" s="1199"/>
      <c r="V119" s="1199"/>
      <c r="W119" s="1199"/>
      <c r="X119" s="1199"/>
      <c r="Y119" s="1199"/>
      <c r="Z119" s="1199"/>
    </row>
    <row r="120" spans="1:26" ht="15.75" customHeight="1" x14ac:dyDescent="0.25">
      <c r="A120" s="1199"/>
      <c r="B120" s="1200"/>
      <c r="C120" s="1199"/>
      <c r="D120" s="1199"/>
      <c r="E120" s="1199"/>
      <c r="F120" s="1199"/>
      <c r="G120" s="1199"/>
      <c r="H120" s="1199"/>
      <c r="I120" s="1199"/>
      <c r="J120" s="1199"/>
      <c r="K120" s="1199"/>
      <c r="L120" s="1199"/>
      <c r="M120" s="1199"/>
      <c r="N120" s="1199"/>
      <c r="O120" s="1199"/>
      <c r="P120" s="1199"/>
      <c r="Q120" s="1199"/>
      <c r="R120" s="1199"/>
      <c r="S120" s="1199"/>
      <c r="T120" s="1199"/>
      <c r="U120" s="1199"/>
      <c r="V120" s="1199"/>
      <c r="W120" s="1199"/>
      <c r="X120" s="1199"/>
      <c r="Y120" s="1199"/>
      <c r="Z120" s="1199"/>
    </row>
    <row r="121" spans="1:26" ht="15.75" customHeight="1" x14ac:dyDescent="0.25">
      <c r="A121" s="1199"/>
      <c r="B121" s="1200"/>
      <c r="C121" s="1199"/>
      <c r="D121" s="1199"/>
      <c r="E121" s="1199"/>
      <c r="F121" s="1199"/>
      <c r="G121" s="1199"/>
      <c r="H121" s="1199"/>
      <c r="I121" s="1199"/>
      <c r="J121" s="1199"/>
      <c r="K121" s="1199"/>
      <c r="L121" s="1199"/>
      <c r="M121" s="1199"/>
      <c r="N121" s="1199"/>
      <c r="O121" s="1199"/>
      <c r="P121" s="1199"/>
      <c r="Q121" s="1199"/>
      <c r="R121" s="1199"/>
      <c r="S121" s="1199"/>
      <c r="T121" s="1199"/>
      <c r="U121" s="1199"/>
      <c r="V121" s="1199"/>
      <c r="W121" s="1199"/>
      <c r="X121" s="1199"/>
      <c r="Y121" s="1199"/>
      <c r="Z121" s="1199"/>
    </row>
    <row r="122" spans="1:26" ht="15.75" customHeight="1" x14ac:dyDescent="0.25">
      <c r="A122" s="1199"/>
      <c r="B122" s="1200"/>
      <c r="C122" s="1199"/>
      <c r="D122" s="1199"/>
      <c r="E122" s="1199"/>
      <c r="F122" s="1199"/>
      <c r="G122" s="1199"/>
      <c r="H122" s="1199"/>
      <c r="I122" s="1199"/>
      <c r="J122" s="1199"/>
      <c r="K122" s="1199"/>
      <c r="L122" s="1199"/>
      <c r="M122" s="1199"/>
      <c r="N122" s="1199"/>
      <c r="O122" s="1199"/>
      <c r="P122" s="1199"/>
      <c r="Q122" s="1199"/>
      <c r="R122" s="1199"/>
      <c r="S122" s="1199"/>
      <c r="T122" s="1199"/>
      <c r="U122" s="1199"/>
      <c r="V122" s="1199"/>
      <c r="W122" s="1199"/>
      <c r="X122" s="1199"/>
      <c r="Y122" s="1199"/>
      <c r="Z122" s="1199"/>
    </row>
    <row r="123" spans="1:26" ht="15.75" customHeight="1" x14ac:dyDescent="0.25">
      <c r="A123" s="1199"/>
      <c r="B123" s="1200"/>
      <c r="C123" s="1199"/>
      <c r="D123" s="1199"/>
      <c r="E123" s="1199"/>
      <c r="F123" s="1199"/>
      <c r="G123" s="1199"/>
      <c r="H123" s="1199"/>
      <c r="I123" s="1199"/>
      <c r="J123" s="1199"/>
      <c r="K123" s="1199"/>
      <c r="L123" s="1199"/>
      <c r="M123" s="1199"/>
      <c r="N123" s="1199"/>
      <c r="O123" s="1199"/>
      <c r="P123" s="1199"/>
      <c r="Q123" s="1199"/>
      <c r="R123" s="1199"/>
      <c r="S123" s="1199"/>
      <c r="T123" s="1199"/>
      <c r="U123" s="1199"/>
      <c r="V123" s="1199"/>
      <c r="W123" s="1199"/>
      <c r="X123" s="1199"/>
      <c r="Y123" s="1199"/>
      <c r="Z123" s="1199"/>
    </row>
    <row r="124" spans="1:26" ht="15.75" customHeight="1" x14ac:dyDescent="0.25">
      <c r="A124" s="1199"/>
      <c r="B124" s="1200"/>
      <c r="C124" s="1199"/>
      <c r="D124" s="1199"/>
      <c r="E124" s="1199"/>
      <c r="F124" s="1199"/>
      <c r="G124" s="1199"/>
      <c r="H124" s="1199"/>
      <c r="I124" s="1199"/>
      <c r="J124" s="1199"/>
      <c r="K124" s="1199"/>
      <c r="L124" s="1199"/>
      <c r="M124" s="1199"/>
      <c r="N124" s="1199"/>
      <c r="O124" s="1199"/>
      <c r="P124" s="1199"/>
      <c r="Q124" s="1199"/>
      <c r="R124" s="1199"/>
      <c r="S124" s="1199"/>
      <c r="T124" s="1199"/>
      <c r="U124" s="1199"/>
      <c r="V124" s="1199"/>
      <c r="W124" s="1199"/>
      <c r="X124" s="1199"/>
      <c r="Y124" s="1199"/>
      <c r="Z124" s="1199"/>
    </row>
    <row r="125" spans="1:26" ht="15.75" customHeight="1" x14ac:dyDescent="0.25">
      <c r="A125" s="1199"/>
      <c r="B125" s="1200"/>
      <c r="C125" s="1199"/>
      <c r="D125" s="1199"/>
      <c r="E125" s="1199"/>
      <c r="F125" s="1199"/>
      <c r="G125" s="1199"/>
      <c r="H125" s="1199"/>
      <c r="I125" s="1199"/>
      <c r="J125" s="1199"/>
      <c r="K125" s="1199"/>
      <c r="L125" s="1199"/>
      <c r="M125" s="1199"/>
      <c r="N125" s="1199"/>
      <c r="O125" s="1199"/>
      <c r="P125" s="1199"/>
      <c r="Q125" s="1199"/>
      <c r="R125" s="1199"/>
      <c r="S125" s="1199"/>
      <c r="T125" s="1199"/>
      <c r="U125" s="1199"/>
      <c r="V125" s="1199"/>
      <c r="W125" s="1199"/>
      <c r="X125" s="1199"/>
      <c r="Y125" s="1199"/>
      <c r="Z125" s="1199"/>
    </row>
    <row r="126" spans="1:26" ht="15.75" customHeight="1" x14ac:dyDescent="0.25">
      <c r="A126" s="1199"/>
      <c r="B126" s="1200"/>
      <c r="C126" s="1199"/>
      <c r="D126" s="1199"/>
      <c r="E126" s="1199"/>
      <c r="F126" s="1199"/>
      <c r="G126" s="1199"/>
      <c r="H126" s="1199"/>
      <c r="I126" s="1199"/>
      <c r="J126" s="1199"/>
      <c r="K126" s="1199"/>
      <c r="L126" s="1199"/>
      <c r="M126" s="1199"/>
      <c r="N126" s="1199"/>
      <c r="O126" s="1199"/>
      <c r="P126" s="1199"/>
      <c r="Q126" s="1199"/>
      <c r="R126" s="1199"/>
      <c r="S126" s="1199"/>
      <c r="T126" s="1199"/>
      <c r="U126" s="1199"/>
      <c r="V126" s="1199"/>
      <c r="W126" s="1199"/>
      <c r="X126" s="1199"/>
      <c r="Y126" s="1199"/>
      <c r="Z126" s="1199"/>
    </row>
    <row r="127" spans="1:26" ht="15.75" customHeight="1" x14ac:dyDescent="0.25">
      <c r="A127" s="1199"/>
      <c r="B127" s="1200"/>
      <c r="C127" s="1199"/>
      <c r="D127" s="1199"/>
      <c r="E127" s="1199"/>
      <c r="F127" s="1199"/>
      <c r="G127" s="1199"/>
      <c r="H127" s="1199"/>
      <c r="I127" s="1199"/>
      <c r="J127" s="1199"/>
      <c r="K127" s="1199"/>
      <c r="L127" s="1199"/>
      <c r="M127" s="1199"/>
      <c r="N127" s="1199"/>
      <c r="O127" s="1199"/>
      <c r="P127" s="1199"/>
      <c r="Q127" s="1199"/>
      <c r="R127" s="1199"/>
      <c r="S127" s="1199"/>
      <c r="T127" s="1199"/>
      <c r="U127" s="1199"/>
      <c r="V127" s="1199"/>
      <c r="W127" s="1199"/>
      <c r="X127" s="1199"/>
      <c r="Y127" s="1199"/>
      <c r="Z127" s="1199"/>
    </row>
    <row r="128" spans="1:26" ht="15.75" customHeight="1" x14ac:dyDescent="0.25">
      <c r="A128" s="1199"/>
      <c r="B128" s="1200"/>
      <c r="C128" s="1199"/>
      <c r="D128" s="1199"/>
      <c r="E128" s="1199"/>
      <c r="F128" s="1199"/>
      <c r="G128" s="1199"/>
      <c r="H128" s="1199"/>
      <c r="I128" s="1199"/>
      <c r="J128" s="1199"/>
      <c r="K128" s="1199"/>
      <c r="L128" s="1199"/>
      <c r="M128" s="1199"/>
      <c r="N128" s="1199"/>
      <c r="O128" s="1199"/>
      <c r="P128" s="1199"/>
      <c r="Q128" s="1199"/>
      <c r="R128" s="1199"/>
      <c r="S128" s="1199"/>
      <c r="T128" s="1199"/>
      <c r="U128" s="1199"/>
      <c r="V128" s="1199"/>
      <c r="W128" s="1199"/>
      <c r="X128" s="1199"/>
      <c r="Y128" s="1199"/>
      <c r="Z128" s="1199"/>
    </row>
    <row r="129" spans="1:26" ht="15.75" customHeight="1" x14ac:dyDescent="0.25">
      <c r="A129" s="1199"/>
      <c r="B129" s="1200"/>
      <c r="C129" s="1199"/>
      <c r="D129" s="1199"/>
      <c r="E129" s="1199"/>
      <c r="F129" s="1199"/>
      <c r="G129" s="1199"/>
      <c r="H129" s="1199"/>
      <c r="I129" s="1199"/>
      <c r="J129" s="1199"/>
      <c r="K129" s="1199"/>
      <c r="L129" s="1199"/>
      <c r="M129" s="1199"/>
      <c r="N129" s="1199"/>
      <c r="O129" s="1199"/>
      <c r="P129" s="1199"/>
      <c r="Q129" s="1199"/>
      <c r="R129" s="1199"/>
      <c r="S129" s="1199"/>
      <c r="T129" s="1199"/>
      <c r="U129" s="1199"/>
      <c r="V129" s="1199"/>
      <c r="W129" s="1199"/>
      <c r="X129" s="1199"/>
      <c r="Y129" s="1199"/>
      <c r="Z129" s="1199"/>
    </row>
    <row r="130" spans="1:26" ht="15.75" customHeight="1" x14ac:dyDescent="0.25">
      <c r="A130" s="1199"/>
      <c r="B130" s="1200"/>
      <c r="C130" s="1199"/>
      <c r="D130" s="1199"/>
      <c r="E130" s="1199"/>
      <c r="F130" s="1199"/>
      <c r="G130" s="1199"/>
      <c r="H130" s="1199"/>
      <c r="I130" s="1199"/>
      <c r="J130" s="1199"/>
      <c r="K130" s="1199"/>
      <c r="L130" s="1199"/>
      <c r="M130" s="1199"/>
      <c r="N130" s="1199"/>
      <c r="O130" s="1199"/>
      <c r="P130" s="1199"/>
      <c r="Q130" s="1199"/>
      <c r="R130" s="1199"/>
      <c r="S130" s="1199"/>
      <c r="T130" s="1199"/>
      <c r="U130" s="1199"/>
      <c r="V130" s="1199"/>
      <c r="W130" s="1199"/>
      <c r="X130" s="1199"/>
      <c r="Y130" s="1199"/>
      <c r="Z130" s="1199"/>
    </row>
    <row r="131" spans="1:26" ht="15.75" customHeight="1" x14ac:dyDescent="0.25">
      <c r="A131" s="1199"/>
      <c r="B131" s="1200"/>
      <c r="C131" s="1199"/>
      <c r="D131" s="1199"/>
      <c r="E131" s="1199"/>
      <c r="F131" s="1199"/>
      <c r="G131" s="1199"/>
      <c r="H131" s="1199"/>
      <c r="I131" s="1199"/>
      <c r="J131" s="1199"/>
      <c r="K131" s="1199"/>
      <c r="L131" s="1199"/>
      <c r="M131" s="1199"/>
      <c r="N131" s="1199"/>
      <c r="O131" s="1199"/>
      <c r="P131" s="1199"/>
      <c r="Q131" s="1199"/>
      <c r="R131" s="1199"/>
      <c r="S131" s="1199"/>
      <c r="T131" s="1199"/>
      <c r="U131" s="1199"/>
      <c r="V131" s="1199"/>
      <c r="W131" s="1199"/>
      <c r="X131" s="1199"/>
      <c r="Y131" s="1199"/>
      <c r="Z131" s="1199"/>
    </row>
    <row r="132" spans="1:26" ht="15.75" customHeight="1" x14ac:dyDescent="0.25">
      <c r="A132" s="1199"/>
      <c r="B132" s="1200"/>
      <c r="C132" s="1199"/>
      <c r="D132" s="1199"/>
      <c r="E132" s="1199"/>
      <c r="F132" s="1199"/>
      <c r="G132" s="1199"/>
      <c r="H132" s="1199"/>
      <c r="I132" s="1199"/>
      <c r="J132" s="1199"/>
      <c r="K132" s="1199"/>
      <c r="L132" s="1199"/>
      <c r="M132" s="1199"/>
      <c r="N132" s="1199"/>
      <c r="O132" s="1199"/>
      <c r="P132" s="1199"/>
      <c r="Q132" s="1199"/>
      <c r="R132" s="1199"/>
      <c r="S132" s="1199"/>
      <c r="T132" s="1199"/>
      <c r="U132" s="1199"/>
      <c r="V132" s="1199"/>
      <c r="W132" s="1199"/>
      <c r="X132" s="1199"/>
      <c r="Y132" s="1199"/>
      <c r="Z132" s="1199"/>
    </row>
    <row r="133" spans="1:26" ht="15.75" customHeight="1" x14ac:dyDescent="0.25">
      <c r="A133" s="1199"/>
      <c r="B133" s="1200"/>
      <c r="C133" s="1199"/>
      <c r="D133" s="1199"/>
      <c r="E133" s="1199"/>
      <c r="F133" s="1199"/>
      <c r="G133" s="1199"/>
      <c r="H133" s="1199"/>
      <c r="I133" s="1199"/>
      <c r="J133" s="1199"/>
      <c r="K133" s="1199"/>
      <c r="L133" s="1199"/>
      <c r="M133" s="1199"/>
      <c r="N133" s="1199"/>
      <c r="O133" s="1199"/>
      <c r="P133" s="1199"/>
      <c r="Q133" s="1199"/>
      <c r="R133" s="1199"/>
      <c r="S133" s="1199"/>
      <c r="T133" s="1199"/>
      <c r="U133" s="1199"/>
      <c r="V133" s="1199"/>
      <c r="W133" s="1199"/>
      <c r="X133" s="1199"/>
      <c r="Y133" s="1199"/>
      <c r="Z133" s="1199"/>
    </row>
    <row r="134" spans="1:26" ht="15.75" customHeight="1" x14ac:dyDescent="0.25">
      <c r="A134" s="1199"/>
      <c r="B134" s="1200"/>
      <c r="C134" s="1199"/>
      <c r="D134" s="1199"/>
      <c r="E134" s="1199"/>
      <c r="F134" s="1199"/>
      <c r="G134" s="1199"/>
      <c r="H134" s="1199"/>
      <c r="I134" s="1199"/>
      <c r="J134" s="1199"/>
      <c r="K134" s="1199"/>
      <c r="L134" s="1199"/>
      <c r="M134" s="1199"/>
      <c r="N134" s="1199"/>
      <c r="O134" s="1199"/>
      <c r="P134" s="1199"/>
      <c r="Q134" s="1199"/>
      <c r="R134" s="1199"/>
      <c r="S134" s="1199"/>
      <c r="T134" s="1199"/>
      <c r="U134" s="1199"/>
      <c r="V134" s="1199"/>
      <c r="W134" s="1199"/>
      <c r="X134" s="1199"/>
      <c r="Y134" s="1199"/>
      <c r="Z134" s="1199"/>
    </row>
    <row r="135" spans="1:26" ht="15.75" customHeight="1" x14ac:dyDescent="0.25">
      <c r="A135" s="1199"/>
      <c r="B135" s="1200"/>
      <c r="C135" s="1199"/>
      <c r="D135" s="1199"/>
      <c r="E135" s="1199"/>
      <c r="F135" s="1199"/>
      <c r="G135" s="1199"/>
      <c r="H135" s="1199"/>
      <c r="I135" s="1199"/>
      <c r="J135" s="1199"/>
      <c r="K135" s="1199"/>
      <c r="L135" s="1199"/>
      <c r="M135" s="1199"/>
      <c r="N135" s="1199"/>
      <c r="O135" s="1199"/>
      <c r="P135" s="1199"/>
      <c r="Q135" s="1199"/>
      <c r="R135" s="1199"/>
      <c r="S135" s="1199"/>
      <c r="T135" s="1199"/>
      <c r="U135" s="1199"/>
      <c r="V135" s="1199"/>
      <c r="W135" s="1199"/>
      <c r="X135" s="1199"/>
      <c r="Y135" s="1199"/>
      <c r="Z135" s="1199"/>
    </row>
    <row r="136" spans="1:26" ht="15.75" customHeight="1" x14ac:dyDescent="0.25">
      <c r="A136" s="1199"/>
      <c r="B136" s="1200"/>
      <c r="C136" s="1199"/>
      <c r="D136" s="1199"/>
      <c r="E136" s="1199"/>
      <c r="F136" s="1199"/>
      <c r="G136" s="1199"/>
      <c r="H136" s="1199"/>
      <c r="I136" s="1199"/>
      <c r="J136" s="1199"/>
      <c r="K136" s="1199"/>
      <c r="L136" s="1199"/>
      <c r="M136" s="1199"/>
      <c r="N136" s="1199"/>
      <c r="O136" s="1199"/>
      <c r="P136" s="1199"/>
      <c r="Q136" s="1199"/>
      <c r="R136" s="1199"/>
      <c r="S136" s="1199"/>
      <c r="T136" s="1199"/>
      <c r="U136" s="1199"/>
      <c r="V136" s="1199"/>
      <c r="W136" s="1199"/>
      <c r="X136" s="1199"/>
      <c r="Y136" s="1199"/>
      <c r="Z136" s="1199"/>
    </row>
    <row r="137" spans="1:26" ht="15.75" customHeight="1" x14ac:dyDescent="0.25">
      <c r="A137" s="1199"/>
      <c r="B137" s="1200"/>
      <c r="C137" s="1199"/>
      <c r="D137" s="1199"/>
      <c r="E137" s="1199"/>
      <c r="F137" s="1199"/>
      <c r="G137" s="1199"/>
      <c r="H137" s="1199"/>
      <c r="I137" s="1199"/>
      <c r="J137" s="1199"/>
      <c r="K137" s="1199"/>
      <c r="L137" s="1199"/>
      <c r="M137" s="1199"/>
      <c r="N137" s="1199"/>
      <c r="O137" s="1199"/>
      <c r="P137" s="1199"/>
      <c r="Q137" s="1199"/>
      <c r="R137" s="1199"/>
      <c r="S137" s="1199"/>
      <c r="T137" s="1199"/>
      <c r="U137" s="1199"/>
      <c r="V137" s="1199"/>
      <c r="W137" s="1199"/>
      <c r="X137" s="1199"/>
      <c r="Y137" s="1199"/>
      <c r="Z137" s="1199"/>
    </row>
    <row r="138" spans="1:26" ht="15.75" customHeight="1" x14ac:dyDescent="0.25">
      <c r="A138" s="1199"/>
      <c r="B138" s="1200"/>
      <c r="C138" s="1199"/>
      <c r="D138" s="1199"/>
      <c r="E138" s="1199"/>
      <c r="F138" s="1199"/>
      <c r="G138" s="1199"/>
      <c r="H138" s="1199"/>
      <c r="I138" s="1199"/>
      <c r="J138" s="1199"/>
      <c r="K138" s="1199"/>
      <c r="L138" s="1199"/>
      <c r="M138" s="1199"/>
      <c r="N138" s="1199"/>
      <c r="O138" s="1199"/>
      <c r="P138" s="1199"/>
      <c r="Q138" s="1199"/>
      <c r="R138" s="1199"/>
      <c r="S138" s="1199"/>
      <c r="T138" s="1199"/>
      <c r="U138" s="1199"/>
      <c r="V138" s="1199"/>
      <c r="W138" s="1199"/>
      <c r="X138" s="1199"/>
      <c r="Y138" s="1199"/>
      <c r="Z138" s="1199"/>
    </row>
    <row r="139" spans="1:26" ht="15.75" customHeight="1" x14ac:dyDescent="0.25">
      <c r="A139" s="1199"/>
      <c r="B139" s="1200"/>
      <c r="C139" s="1199"/>
      <c r="D139" s="1199"/>
      <c r="E139" s="1199"/>
      <c r="F139" s="1199"/>
      <c r="G139" s="1199"/>
      <c r="H139" s="1199"/>
      <c r="I139" s="1199"/>
      <c r="J139" s="1199"/>
      <c r="K139" s="1199"/>
      <c r="L139" s="1199"/>
      <c r="M139" s="1199"/>
      <c r="N139" s="1199"/>
      <c r="O139" s="1199"/>
      <c r="P139" s="1199"/>
      <c r="Q139" s="1199"/>
      <c r="R139" s="1199"/>
      <c r="S139" s="1199"/>
      <c r="T139" s="1199"/>
      <c r="U139" s="1199"/>
      <c r="V139" s="1199"/>
      <c r="W139" s="1199"/>
      <c r="X139" s="1199"/>
      <c r="Y139" s="1199"/>
      <c r="Z139" s="1199"/>
    </row>
    <row r="140" spans="1:26" ht="15.75" customHeight="1" x14ac:dyDescent="0.25">
      <c r="A140" s="1199"/>
      <c r="B140" s="1200"/>
      <c r="C140" s="1199"/>
      <c r="D140" s="1199"/>
      <c r="E140" s="1199"/>
      <c r="F140" s="1199"/>
      <c r="G140" s="1199"/>
      <c r="H140" s="1199"/>
      <c r="I140" s="1199"/>
      <c r="J140" s="1199"/>
      <c r="K140" s="1199"/>
      <c r="L140" s="1199"/>
      <c r="M140" s="1199"/>
      <c r="N140" s="1199"/>
      <c r="O140" s="1199"/>
      <c r="P140" s="1199"/>
      <c r="Q140" s="1199"/>
      <c r="R140" s="1199"/>
      <c r="S140" s="1199"/>
      <c r="T140" s="1199"/>
      <c r="U140" s="1199"/>
      <c r="V140" s="1199"/>
      <c r="W140" s="1199"/>
      <c r="X140" s="1199"/>
      <c r="Y140" s="1199"/>
      <c r="Z140" s="1199"/>
    </row>
    <row r="141" spans="1:26" ht="15.75" customHeight="1" x14ac:dyDescent="0.25">
      <c r="A141" s="1199"/>
      <c r="B141" s="1200"/>
      <c r="C141" s="1199"/>
      <c r="D141" s="1199"/>
      <c r="E141" s="1199"/>
      <c r="F141" s="1199"/>
      <c r="G141" s="1199"/>
      <c r="H141" s="1199"/>
      <c r="I141" s="1199"/>
      <c r="J141" s="1199"/>
      <c r="K141" s="1199"/>
      <c r="L141" s="1199"/>
      <c r="M141" s="1199"/>
      <c r="N141" s="1199"/>
      <c r="O141" s="1199"/>
      <c r="P141" s="1199"/>
      <c r="Q141" s="1199"/>
      <c r="R141" s="1199"/>
      <c r="S141" s="1199"/>
      <c r="T141" s="1199"/>
      <c r="U141" s="1199"/>
      <c r="V141" s="1199"/>
      <c r="W141" s="1199"/>
      <c r="X141" s="1199"/>
      <c r="Y141" s="1199"/>
      <c r="Z141" s="1199"/>
    </row>
    <row r="142" spans="1:26" ht="15.75" customHeight="1" x14ac:dyDescent="0.25">
      <c r="A142" s="1199"/>
      <c r="B142" s="1200"/>
      <c r="C142" s="1199"/>
      <c r="D142" s="1199"/>
      <c r="E142" s="1199"/>
      <c r="F142" s="1199"/>
      <c r="G142" s="1199"/>
      <c r="H142" s="1199"/>
      <c r="I142" s="1199"/>
      <c r="J142" s="1199"/>
      <c r="K142" s="1199"/>
      <c r="L142" s="1199"/>
      <c r="M142" s="1199"/>
      <c r="N142" s="1199"/>
      <c r="O142" s="1199"/>
      <c r="P142" s="1199"/>
      <c r="Q142" s="1199"/>
      <c r="R142" s="1199"/>
      <c r="S142" s="1199"/>
      <c r="T142" s="1199"/>
      <c r="U142" s="1199"/>
      <c r="V142" s="1199"/>
      <c r="W142" s="1199"/>
      <c r="X142" s="1199"/>
      <c r="Y142" s="1199"/>
      <c r="Z142" s="1199"/>
    </row>
    <row r="143" spans="1:26" ht="15.75" customHeight="1" x14ac:dyDescent="0.25">
      <c r="A143" s="1199"/>
      <c r="B143" s="1200"/>
      <c r="C143" s="1199"/>
      <c r="D143" s="1199"/>
      <c r="E143" s="1199"/>
      <c r="F143" s="1199"/>
      <c r="G143" s="1199"/>
      <c r="H143" s="1199"/>
      <c r="I143" s="1199"/>
      <c r="J143" s="1199"/>
      <c r="K143" s="1199"/>
      <c r="L143" s="1199"/>
      <c r="M143" s="1199"/>
      <c r="N143" s="1199"/>
      <c r="O143" s="1199"/>
      <c r="P143" s="1199"/>
      <c r="Q143" s="1199"/>
      <c r="R143" s="1199"/>
      <c r="S143" s="1199"/>
      <c r="T143" s="1199"/>
      <c r="U143" s="1199"/>
      <c r="V143" s="1199"/>
      <c r="W143" s="1199"/>
      <c r="X143" s="1199"/>
      <c r="Y143" s="1199"/>
      <c r="Z143" s="1199"/>
    </row>
    <row r="144" spans="1:26" ht="15.75" customHeight="1" x14ac:dyDescent="0.25">
      <c r="A144" s="1199"/>
      <c r="B144" s="1200"/>
      <c r="C144" s="1199"/>
      <c r="D144" s="1199"/>
      <c r="E144" s="1199"/>
      <c r="F144" s="1199"/>
      <c r="G144" s="1199"/>
      <c r="H144" s="1199"/>
      <c r="I144" s="1199"/>
      <c r="J144" s="1199"/>
      <c r="K144" s="1199"/>
      <c r="L144" s="1199"/>
      <c r="M144" s="1199"/>
      <c r="N144" s="1199"/>
      <c r="O144" s="1199"/>
      <c r="P144" s="1199"/>
      <c r="Q144" s="1199"/>
      <c r="R144" s="1199"/>
      <c r="S144" s="1199"/>
      <c r="T144" s="1199"/>
      <c r="U144" s="1199"/>
      <c r="V144" s="1199"/>
      <c r="W144" s="1199"/>
      <c r="X144" s="1199"/>
      <c r="Y144" s="1199"/>
      <c r="Z144" s="1199"/>
    </row>
    <row r="145" spans="1:26" ht="15.75" customHeight="1" x14ac:dyDescent="0.25">
      <c r="A145" s="1199"/>
      <c r="B145" s="1200"/>
      <c r="C145" s="1199"/>
      <c r="D145" s="1199"/>
      <c r="E145" s="1199"/>
      <c r="F145" s="1199"/>
      <c r="G145" s="1199"/>
      <c r="H145" s="1199"/>
      <c r="I145" s="1199"/>
      <c r="J145" s="1199"/>
      <c r="K145" s="1199"/>
      <c r="L145" s="1199"/>
      <c r="M145" s="1199"/>
      <c r="N145" s="1199"/>
      <c r="O145" s="1199"/>
      <c r="P145" s="1199"/>
      <c r="Q145" s="1199"/>
      <c r="R145" s="1199"/>
      <c r="S145" s="1199"/>
      <c r="T145" s="1199"/>
      <c r="U145" s="1199"/>
      <c r="V145" s="1199"/>
      <c r="W145" s="1199"/>
      <c r="X145" s="1199"/>
      <c r="Y145" s="1199"/>
      <c r="Z145" s="1199"/>
    </row>
    <row r="146" spans="1:26" ht="15.75" customHeight="1" x14ac:dyDescent="0.25">
      <c r="A146" s="1199"/>
      <c r="B146" s="1200"/>
      <c r="C146" s="1199"/>
      <c r="D146" s="1199"/>
      <c r="E146" s="1199"/>
      <c r="F146" s="1199"/>
      <c r="G146" s="1199"/>
      <c r="H146" s="1199"/>
      <c r="I146" s="1199"/>
      <c r="J146" s="1199"/>
      <c r="K146" s="1199"/>
      <c r="L146" s="1199"/>
      <c r="M146" s="1199"/>
      <c r="N146" s="1199"/>
      <c r="O146" s="1199"/>
      <c r="P146" s="1199"/>
      <c r="Q146" s="1199"/>
      <c r="R146" s="1199"/>
      <c r="S146" s="1199"/>
      <c r="T146" s="1199"/>
      <c r="U146" s="1199"/>
      <c r="V146" s="1199"/>
      <c r="W146" s="1199"/>
      <c r="X146" s="1199"/>
      <c r="Y146" s="1199"/>
      <c r="Z146" s="1199"/>
    </row>
    <row r="147" spans="1:26" ht="15.75" customHeight="1" x14ac:dyDescent="0.25">
      <c r="A147" s="1199"/>
      <c r="B147" s="1200"/>
      <c r="C147" s="1199"/>
      <c r="D147" s="1199"/>
      <c r="E147" s="1199"/>
      <c r="F147" s="1199"/>
      <c r="G147" s="1199"/>
      <c r="H147" s="1199"/>
      <c r="I147" s="1199"/>
      <c r="J147" s="1199"/>
      <c r="K147" s="1199"/>
      <c r="L147" s="1199"/>
      <c r="M147" s="1199"/>
      <c r="N147" s="1199"/>
      <c r="O147" s="1199"/>
      <c r="P147" s="1199"/>
      <c r="Q147" s="1199"/>
      <c r="R147" s="1199"/>
      <c r="S147" s="1199"/>
      <c r="T147" s="1199"/>
      <c r="U147" s="1199"/>
      <c r="V147" s="1199"/>
      <c r="W147" s="1199"/>
      <c r="X147" s="1199"/>
      <c r="Y147" s="1199"/>
      <c r="Z147" s="1199"/>
    </row>
    <row r="148" spans="1:26" ht="15.75" customHeight="1" x14ac:dyDescent="0.25">
      <c r="A148" s="1199"/>
      <c r="B148" s="1200"/>
      <c r="C148" s="1199"/>
      <c r="D148" s="1199"/>
      <c r="E148" s="1199"/>
      <c r="F148" s="1199"/>
      <c r="G148" s="1199"/>
      <c r="H148" s="1199"/>
      <c r="I148" s="1199"/>
      <c r="J148" s="1199"/>
      <c r="K148" s="1199"/>
      <c r="L148" s="1199"/>
      <c r="M148" s="1199"/>
      <c r="N148" s="1199"/>
      <c r="O148" s="1199"/>
      <c r="P148" s="1199"/>
      <c r="Q148" s="1199"/>
      <c r="R148" s="1199"/>
      <c r="S148" s="1199"/>
      <c r="T148" s="1199"/>
      <c r="U148" s="1199"/>
      <c r="V148" s="1199"/>
      <c r="W148" s="1199"/>
      <c r="X148" s="1199"/>
      <c r="Y148" s="1199"/>
      <c r="Z148" s="1199"/>
    </row>
    <row r="149" spans="1:26" ht="15.75" customHeight="1" x14ac:dyDescent="0.25">
      <c r="A149" s="1199"/>
      <c r="B149" s="1200"/>
      <c r="C149" s="1199"/>
      <c r="D149" s="1199"/>
      <c r="E149" s="1199"/>
      <c r="F149" s="1199"/>
      <c r="G149" s="1199"/>
      <c r="H149" s="1199"/>
      <c r="I149" s="1199"/>
      <c r="J149" s="1199"/>
      <c r="K149" s="1199"/>
      <c r="L149" s="1199"/>
      <c r="M149" s="1199"/>
      <c r="N149" s="1199"/>
      <c r="O149" s="1199"/>
      <c r="P149" s="1199"/>
      <c r="Q149" s="1199"/>
      <c r="R149" s="1199"/>
      <c r="S149" s="1199"/>
      <c r="T149" s="1199"/>
      <c r="U149" s="1199"/>
      <c r="V149" s="1199"/>
      <c r="W149" s="1199"/>
      <c r="X149" s="1199"/>
      <c r="Y149" s="1199"/>
      <c r="Z149" s="1199"/>
    </row>
    <row r="150" spans="1:26" ht="15.75" customHeight="1" x14ac:dyDescent="0.25">
      <c r="A150" s="1199"/>
      <c r="B150" s="1200"/>
      <c r="C150" s="1199"/>
      <c r="D150" s="1199"/>
      <c r="E150" s="1199"/>
      <c r="F150" s="1199"/>
      <c r="G150" s="1199"/>
      <c r="H150" s="1199"/>
      <c r="I150" s="1199"/>
      <c r="J150" s="1199"/>
      <c r="K150" s="1199"/>
      <c r="L150" s="1199"/>
      <c r="M150" s="1199"/>
      <c r="N150" s="1199"/>
      <c r="O150" s="1199"/>
      <c r="P150" s="1199"/>
      <c r="Q150" s="1199"/>
      <c r="R150" s="1199"/>
      <c r="S150" s="1199"/>
      <c r="T150" s="1199"/>
      <c r="U150" s="1199"/>
      <c r="V150" s="1199"/>
      <c r="W150" s="1199"/>
      <c r="X150" s="1199"/>
      <c r="Y150" s="1199"/>
      <c r="Z150" s="1199"/>
    </row>
    <row r="151" spans="1:26" ht="15.75" customHeight="1" x14ac:dyDescent="0.25">
      <c r="A151" s="1199"/>
      <c r="B151" s="1200"/>
      <c r="C151" s="1199"/>
      <c r="D151" s="1199"/>
      <c r="E151" s="1199"/>
      <c r="F151" s="1199"/>
      <c r="G151" s="1199"/>
      <c r="H151" s="1199"/>
      <c r="I151" s="1199"/>
      <c r="J151" s="1199"/>
      <c r="K151" s="1199"/>
      <c r="L151" s="1199"/>
      <c r="M151" s="1199"/>
      <c r="N151" s="1199"/>
      <c r="O151" s="1199"/>
      <c r="P151" s="1199"/>
      <c r="Q151" s="1199"/>
      <c r="R151" s="1199"/>
      <c r="S151" s="1199"/>
      <c r="T151" s="1199"/>
      <c r="U151" s="1199"/>
      <c r="V151" s="1199"/>
      <c r="W151" s="1199"/>
      <c r="X151" s="1199"/>
      <c r="Y151" s="1199"/>
      <c r="Z151" s="1199"/>
    </row>
    <row r="152" spans="1:26" ht="15.75" customHeight="1" x14ac:dyDescent="0.25">
      <c r="A152" s="1199"/>
      <c r="B152" s="1200"/>
      <c r="C152" s="1199"/>
      <c r="D152" s="1199"/>
      <c r="E152" s="1199"/>
      <c r="F152" s="1199"/>
      <c r="G152" s="1199"/>
      <c r="H152" s="1199"/>
      <c r="I152" s="1199"/>
      <c r="J152" s="1199"/>
      <c r="K152" s="1199"/>
      <c r="L152" s="1199"/>
      <c r="M152" s="1199"/>
      <c r="N152" s="1199"/>
      <c r="O152" s="1199"/>
      <c r="P152" s="1199"/>
      <c r="Q152" s="1199"/>
      <c r="R152" s="1199"/>
      <c r="S152" s="1199"/>
      <c r="T152" s="1199"/>
      <c r="U152" s="1199"/>
      <c r="V152" s="1199"/>
      <c r="W152" s="1199"/>
      <c r="X152" s="1199"/>
      <c r="Y152" s="1199"/>
      <c r="Z152" s="1199"/>
    </row>
    <row r="153" spans="1:26" ht="15.75" customHeight="1" x14ac:dyDescent="0.25">
      <c r="A153" s="1199"/>
      <c r="B153" s="1200"/>
      <c r="C153" s="1199"/>
      <c r="D153" s="1199"/>
      <c r="E153" s="1199"/>
      <c r="F153" s="1199"/>
      <c r="G153" s="1199"/>
      <c r="H153" s="1199"/>
      <c r="I153" s="1199"/>
      <c r="J153" s="1199"/>
      <c r="K153" s="1199"/>
      <c r="L153" s="1199"/>
      <c r="M153" s="1199"/>
      <c r="N153" s="1199"/>
      <c r="O153" s="1199"/>
      <c r="P153" s="1199"/>
      <c r="Q153" s="1199"/>
      <c r="R153" s="1199"/>
      <c r="S153" s="1199"/>
      <c r="T153" s="1199"/>
      <c r="U153" s="1199"/>
      <c r="V153" s="1199"/>
      <c r="W153" s="1199"/>
      <c r="X153" s="1199"/>
      <c r="Y153" s="1199"/>
      <c r="Z153" s="1199"/>
    </row>
    <row r="154" spans="1:26" ht="15.75" customHeight="1" x14ac:dyDescent="0.25">
      <c r="A154" s="1199"/>
      <c r="B154" s="1200"/>
      <c r="C154" s="1199"/>
      <c r="D154" s="1199"/>
      <c r="E154" s="1199"/>
      <c r="F154" s="1199"/>
      <c r="G154" s="1199"/>
      <c r="H154" s="1199"/>
      <c r="I154" s="1199"/>
      <c r="J154" s="1199"/>
      <c r="K154" s="1199"/>
      <c r="L154" s="1199"/>
      <c r="M154" s="1199"/>
      <c r="N154" s="1199"/>
      <c r="O154" s="1199"/>
      <c r="P154" s="1199"/>
      <c r="Q154" s="1199"/>
      <c r="R154" s="1199"/>
      <c r="S154" s="1199"/>
      <c r="T154" s="1199"/>
      <c r="U154" s="1199"/>
      <c r="V154" s="1199"/>
      <c r="W154" s="1199"/>
      <c r="X154" s="1199"/>
      <c r="Y154" s="1199"/>
      <c r="Z154" s="1199"/>
    </row>
    <row r="155" spans="1:26" ht="15.75" customHeight="1" x14ac:dyDescent="0.25">
      <c r="A155" s="1199"/>
      <c r="B155" s="1200"/>
      <c r="C155" s="1199"/>
      <c r="D155" s="1199"/>
      <c r="E155" s="1199"/>
      <c r="F155" s="1199"/>
      <c r="G155" s="1199"/>
      <c r="H155" s="1199"/>
      <c r="I155" s="1199"/>
      <c r="J155" s="1199"/>
      <c r="K155" s="1199"/>
      <c r="L155" s="1199"/>
      <c r="M155" s="1199"/>
      <c r="N155" s="1199"/>
      <c r="O155" s="1199"/>
      <c r="P155" s="1199"/>
      <c r="Q155" s="1199"/>
      <c r="R155" s="1199"/>
      <c r="S155" s="1199"/>
      <c r="T155" s="1199"/>
      <c r="U155" s="1199"/>
      <c r="V155" s="1199"/>
      <c r="W155" s="1199"/>
      <c r="X155" s="1199"/>
      <c r="Y155" s="1199"/>
      <c r="Z155" s="1199"/>
    </row>
    <row r="156" spans="1:26" ht="15.75" customHeight="1" x14ac:dyDescent="0.25">
      <c r="A156" s="1199"/>
      <c r="B156" s="1200"/>
      <c r="C156" s="1199"/>
      <c r="D156" s="1199"/>
      <c r="E156" s="1199"/>
      <c r="F156" s="1199"/>
      <c r="G156" s="1199"/>
      <c r="H156" s="1199"/>
      <c r="I156" s="1199"/>
      <c r="J156" s="1199"/>
      <c r="K156" s="1199"/>
      <c r="L156" s="1199"/>
      <c r="M156" s="1199"/>
      <c r="N156" s="1199"/>
      <c r="O156" s="1199"/>
      <c r="P156" s="1199"/>
      <c r="Q156" s="1199"/>
      <c r="R156" s="1199"/>
      <c r="S156" s="1199"/>
      <c r="T156" s="1199"/>
      <c r="U156" s="1199"/>
      <c r="V156" s="1199"/>
      <c r="W156" s="1199"/>
      <c r="X156" s="1199"/>
      <c r="Y156" s="1199"/>
      <c r="Z156" s="1199"/>
    </row>
    <row r="157" spans="1:26" ht="15.75" customHeight="1" x14ac:dyDescent="0.25">
      <c r="A157" s="1199"/>
      <c r="B157" s="1200"/>
      <c r="C157" s="1199"/>
      <c r="D157" s="1199"/>
      <c r="E157" s="1199"/>
      <c r="F157" s="1199"/>
      <c r="G157" s="1199"/>
      <c r="H157" s="1199"/>
      <c r="I157" s="1199"/>
      <c r="J157" s="1199"/>
      <c r="K157" s="1199"/>
      <c r="L157" s="1199"/>
      <c r="M157" s="1199"/>
      <c r="N157" s="1199"/>
      <c r="O157" s="1199"/>
      <c r="P157" s="1199"/>
      <c r="Q157" s="1199"/>
      <c r="R157" s="1199"/>
      <c r="S157" s="1199"/>
      <c r="T157" s="1199"/>
      <c r="U157" s="1199"/>
      <c r="V157" s="1199"/>
      <c r="W157" s="1199"/>
      <c r="X157" s="1199"/>
      <c r="Y157" s="1199"/>
      <c r="Z157" s="1199"/>
    </row>
    <row r="158" spans="1:26" ht="15.75" customHeight="1" x14ac:dyDescent="0.25">
      <c r="A158" s="1199"/>
      <c r="B158" s="1200"/>
      <c r="C158" s="1199"/>
      <c r="D158" s="1199"/>
      <c r="E158" s="1199"/>
      <c r="F158" s="1199"/>
      <c r="G158" s="1199"/>
      <c r="H158" s="1199"/>
      <c r="I158" s="1199"/>
      <c r="J158" s="1199"/>
      <c r="K158" s="1199"/>
      <c r="L158" s="1199"/>
      <c r="M158" s="1199"/>
      <c r="N158" s="1199"/>
      <c r="O158" s="1199"/>
      <c r="P158" s="1199"/>
      <c r="Q158" s="1199"/>
      <c r="R158" s="1199"/>
      <c r="S158" s="1199"/>
      <c r="T158" s="1199"/>
      <c r="U158" s="1199"/>
      <c r="V158" s="1199"/>
      <c r="W158" s="1199"/>
      <c r="X158" s="1199"/>
      <c r="Y158" s="1199"/>
      <c r="Z158" s="1199"/>
    </row>
    <row r="159" spans="1:26" ht="15.75" customHeight="1" x14ac:dyDescent="0.25">
      <c r="A159" s="1199"/>
      <c r="B159" s="1200"/>
      <c r="C159" s="1199"/>
      <c r="D159" s="1199"/>
      <c r="E159" s="1199"/>
      <c r="F159" s="1199"/>
      <c r="G159" s="1199"/>
      <c r="H159" s="1199"/>
      <c r="I159" s="1199"/>
      <c r="J159" s="1199"/>
      <c r="K159" s="1199"/>
      <c r="L159" s="1199"/>
      <c r="M159" s="1199"/>
      <c r="N159" s="1199"/>
      <c r="O159" s="1199"/>
      <c r="P159" s="1199"/>
      <c r="Q159" s="1199"/>
      <c r="R159" s="1199"/>
      <c r="S159" s="1199"/>
      <c r="T159" s="1199"/>
      <c r="U159" s="1199"/>
      <c r="V159" s="1199"/>
      <c r="W159" s="1199"/>
      <c r="X159" s="1199"/>
      <c r="Y159" s="1199"/>
      <c r="Z159" s="1199"/>
    </row>
    <row r="160" spans="1:26" ht="15.75" customHeight="1" x14ac:dyDescent="0.25">
      <c r="A160" s="1199"/>
      <c r="B160" s="1200"/>
      <c r="C160" s="1199"/>
      <c r="D160" s="1199"/>
      <c r="E160" s="1199"/>
      <c r="F160" s="1199"/>
      <c r="G160" s="1199"/>
      <c r="H160" s="1199"/>
      <c r="I160" s="1199"/>
      <c r="J160" s="1199"/>
      <c r="K160" s="1199"/>
      <c r="L160" s="1199"/>
      <c r="M160" s="1199"/>
      <c r="N160" s="1199"/>
      <c r="O160" s="1199"/>
      <c r="P160" s="1199"/>
      <c r="Q160" s="1199"/>
      <c r="R160" s="1199"/>
      <c r="S160" s="1199"/>
      <c r="T160" s="1199"/>
      <c r="U160" s="1199"/>
      <c r="V160" s="1199"/>
      <c r="W160" s="1199"/>
      <c r="X160" s="1199"/>
      <c r="Y160" s="1199"/>
      <c r="Z160" s="1199"/>
    </row>
    <row r="161" spans="1:26" ht="15.75" customHeight="1" x14ac:dyDescent="0.25">
      <c r="A161" s="1199"/>
      <c r="B161" s="1200"/>
      <c r="C161" s="1199"/>
      <c r="D161" s="1199"/>
      <c r="E161" s="1199"/>
      <c r="F161" s="1199"/>
      <c r="G161" s="1199"/>
      <c r="H161" s="1199"/>
      <c r="I161" s="1199"/>
      <c r="J161" s="1199"/>
      <c r="K161" s="1199"/>
      <c r="L161" s="1199"/>
      <c r="M161" s="1199"/>
      <c r="N161" s="1199"/>
      <c r="O161" s="1199"/>
      <c r="P161" s="1199"/>
      <c r="Q161" s="1199"/>
      <c r="R161" s="1199"/>
      <c r="S161" s="1199"/>
      <c r="T161" s="1199"/>
      <c r="U161" s="1199"/>
      <c r="V161" s="1199"/>
      <c r="W161" s="1199"/>
      <c r="X161" s="1199"/>
      <c r="Y161" s="1199"/>
      <c r="Z161" s="1199"/>
    </row>
    <row r="162" spans="1:26" ht="15.75" customHeight="1" x14ac:dyDescent="0.25">
      <c r="A162" s="1199"/>
      <c r="B162" s="1200"/>
      <c r="C162" s="1199"/>
      <c r="D162" s="1199"/>
      <c r="E162" s="1199"/>
      <c r="F162" s="1199"/>
      <c r="G162" s="1199"/>
      <c r="H162" s="1199"/>
      <c r="I162" s="1199"/>
      <c r="J162" s="1199"/>
      <c r="K162" s="1199"/>
      <c r="L162" s="1199"/>
      <c r="M162" s="1199"/>
      <c r="N162" s="1199"/>
      <c r="O162" s="1199"/>
      <c r="P162" s="1199"/>
      <c r="Q162" s="1199"/>
      <c r="R162" s="1199"/>
      <c r="S162" s="1199"/>
      <c r="T162" s="1199"/>
      <c r="U162" s="1199"/>
      <c r="V162" s="1199"/>
      <c r="W162" s="1199"/>
      <c r="X162" s="1199"/>
      <c r="Y162" s="1199"/>
      <c r="Z162" s="1199"/>
    </row>
    <row r="163" spans="1:26" ht="15.75" customHeight="1" x14ac:dyDescent="0.25">
      <c r="A163" s="1199"/>
      <c r="B163" s="1200"/>
      <c r="C163" s="1199"/>
      <c r="D163" s="1199"/>
      <c r="E163" s="1199"/>
      <c r="F163" s="1199"/>
      <c r="G163" s="1199"/>
      <c r="H163" s="1199"/>
      <c r="I163" s="1199"/>
      <c r="J163" s="1199"/>
      <c r="K163" s="1199"/>
      <c r="L163" s="1199"/>
      <c r="M163" s="1199"/>
      <c r="N163" s="1199"/>
      <c r="O163" s="1199"/>
      <c r="P163" s="1199"/>
      <c r="Q163" s="1199"/>
      <c r="R163" s="1199"/>
      <c r="S163" s="1199"/>
      <c r="T163" s="1199"/>
      <c r="U163" s="1199"/>
      <c r="V163" s="1199"/>
      <c r="W163" s="1199"/>
      <c r="X163" s="1199"/>
      <c r="Y163" s="1199"/>
      <c r="Z163" s="1199"/>
    </row>
    <row r="164" spans="1:26" ht="15.75" customHeight="1" x14ac:dyDescent="0.25">
      <c r="A164" s="1199"/>
      <c r="B164" s="1200"/>
      <c r="C164" s="1199"/>
      <c r="D164" s="1199"/>
      <c r="E164" s="1199"/>
      <c r="F164" s="1199"/>
      <c r="G164" s="1199"/>
      <c r="H164" s="1199"/>
      <c r="I164" s="1199"/>
      <c r="J164" s="1199"/>
      <c r="K164" s="1199"/>
      <c r="L164" s="1199"/>
      <c r="M164" s="1199"/>
      <c r="N164" s="1199"/>
      <c r="O164" s="1199"/>
      <c r="P164" s="1199"/>
      <c r="Q164" s="1199"/>
      <c r="R164" s="1199"/>
      <c r="S164" s="1199"/>
      <c r="T164" s="1199"/>
      <c r="U164" s="1199"/>
      <c r="V164" s="1199"/>
      <c r="W164" s="1199"/>
      <c r="X164" s="1199"/>
      <c r="Y164" s="1199"/>
      <c r="Z164" s="1199"/>
    </row>
    <row r="165" spans="1:26" ht="15.75" customHeight="1" x14ac:dyDescent="0.25">
      <c r="A165" s="1199"/>
      <c r="B165" s="1200"/>
      <c r="C165" s="1199"/>
      <c r="D165" s="1199"/>
      <c r="E165" s="1199"/>
      <c r="F165" s="1199"/>
      <c r="G165" s="1199"/>
      <c r="H165" s="1199"/>
      <c r="I165" s="1199"/>
      <c r="J165" s="1199"/>
      <c r="K165" s="1199"/>
      <c r="L165" s="1199"/>
      <c r="M165" s="1199"/>
      <c r="N165" s="1199"/>
      <c r="O165" s="1199"/>
      <c r="P165" s="1199"/>
      <c r="Q165" s="1199"/>
      <c r="R165" s="1199"/>
      <c r="S165" s="1199"/>
      <c r="T165" s="1199"/>
      <c r="U165" s="1199"/>
      <c r="V165" s="1199"/>
      <c r="W165" s="1199"/>
      <c r="X165" s="1199"/>
      <c r="Y165" s="1199"/>
      <c r="Z165" s="1199"/>
    </row>
    <row r="166" spans="1:26" ht="15.75" customHeight="1" x14ac:dyDescent="0.25">
      <c r="A166" s="1199"/>
      <c r="B166" s="1200"/>
      <c r="C166" s="1199"/>
      <c r="D166" s="1199"/>
      <c r="E166" s="1199"/>
      <c r="F166" s="1199"/>
      <c r="G166" s="1199"/>
      <c r="H166" s="1199"/>
      <c r="I166" s="1199"/>
      <c r="J166" s="1199"/>
      <c r="K166" s="1199"/>
      <c r="L166" s="1199"/>
      <c r="M166" s="1199"/>
      <c r="N166" s="1199"/>
      <c r="O166" s="1199"/>
      <c r="P166" s="1199"/>
      <c r="Q166" s="1199"/>
      <c r="R166" s="1199"/>
      <c r="S166" s="1199"/>
      <c r="T166" s="1199"/>
      <c r="U166" s="1199"/>
      <c r="V166" s="1199"/>
      <c r="W166" s="1199"/>
      <c r="X166" s="1199"/>
      <c r="Y166" s="1199"/>
      <c r="Z166" s="1199"/>
    </row>
    <row r="167" spans="1:26" ht="15.75" customHeight="1" x14ac:dyDescent="0.25">
      <c r="A167" s="1199"/>
      <c r="B167" s="1200"/>
      <c r="C167" s="1199"/>
      <c r="D167" s="1199"/>
      <c r="E167" s="1199"/>
      <c r="F167" s="1199"/>
      <c r="G167" s="1199"/>
      <c r="H167" s="1199"/>
      <c r="I167" s="1199"/>
      <c r="J167" s="1199"/>
      <c r="K167" s="1199"/>
      <c r="L167" s="1199"/>
      <c r="M167" s="1199"/>
      <c r="N167" s="1199"/>
      <c r="O167" s="1199"/>
      <c r="P167" s="1199"/>
      <c r="Q167" s="1199"/>
      <c r="R167" s="1199"/>
      <c r="S167" s="1199"/>
      <c r="T167" s="1199"/>
      <c r="U167" s="1199"/>
      <c r="V167" s="1199"/>
      <c r="W167" s="1199"/>
      <c r="X167" s="1199"/>
      <c r="Y167" s="1199"/>
      <c r="Z167" s="1199"/>
    </row>
    <row r="168" spans="1:26" ht="15.75" customHeight="1" x14ac:dyDescent="0.25">
      <c r="A168" s="1199"/>
      <c r="B168" s="1200"/>
      <c r="C168" s="1199"/>
      <c r="D168" s="1199"/>
      <c r="E168" s="1199"/>
      <c r="F168" s="1199"/>
      <c r="G168" s="1199"/>
      <c r="H168" s="1199"/>
      <c r="I168" s="1199"/>
      <c r="J168" s="1199"/>
      <c r="K168" s="1199"/>
      <c r="L168" s="1199"/>
      <c r="M168" s="1199"/>
      <c r="N168" s="1199"/>
      <c r="O168" s="1199"/>
      <c r="P168" s="1199"/>
      <c r="Q168" s="1199"/>
      <c r="R168" s="1199"/>
      <c r="S168" s="1199"/>
      <c r="T168" s="1199"/>
      <c r="U168" s="1199"/>
      <c r="V168" s="1199"/>
      <c r="W168" s="1199"/>
      <c r="X168" s="1199"/>
      <c r="Y168" s="1199"/>
      <c r="Z168" s="1199"/>
    </row>
    <row r="169" spans="1:26" ht="15.75" customHeight="1" x14ac:dyDescent="0.25">
      <c r="A169" s="1199"/>
      <c r="B169" s="1200"/>
      <c r="C169" s="1199"/>
      <c r="D169" s="1199"/>
      <c r="E169" s="1199"/>
      <c r="F169" s="1199"/>
      <c r="G169" s="1199"/>
      <c r="H169" s="1199"/>
      <c r="I169" s="1199"/>
      <c r="J169" s="1199"/>
      <c r="K169" s="1199"/>
      <c r="L169" s="1199"/>
      <c r="M169" s="1199"/>
      <c r="N169" s="1199"/>
      <c r="O169" s="1199"/>
      <c r="P169" s="1199"/>
      <c r="Q169" s="1199"/>
      <c r="R169" s="1199"/>
      <c r="S169" s="1199"/>
      <c r="T169" s="1199"/>
      <c r="U169" s="1199"/>
      <c r="V169" s="1199"/>
      <c r="W169" s="1199"/>
      <c r="X169" s="1199"/>
      <c r="Y169" s="1199"/>
      <c r="Z169" s="1199"/>
    </row>
    <row r="170" spans="1:26" ht="15.75" customHeight="1" x14ac:dyDescent="0.25">
      <c r="A170" s="1199"/>
      <c r="B170" s="1200"/>
      <c r="C170" s="1199"/>
      <c r="D170" s="1199"/>
      <c r="E170" s="1199"/>
      <c r="F170" s="1199"/>
      <c r="G170" s="1199"/>
      <c r="H170" s="1199"/>
      <c r="I170" s="1199"/>
      <c r="J170" s="1199"/>
      <c r="K170" s="1199"/>
      <c r="L170" s="1199"/>
      <c r="M170" s="1199"/>
      <c r="N170" s="1199"/>
      <c r="O170" s="1199"/>
      <c r="P170" s="1199"/>
      <c r="Q170" s="1199"/>
      <c r="R170" s="1199"/>
      <c r="S170" s="1199"/>
      <c r="T170" s="1199"/>
      <c r="U170" s="1199"/>
      <c r="V170" s="1199"/>
      <c r="W170" s="1199"/>
      <c r="X170" s="1199"/>
      <c r="Y170" s="1199"/>
      <c r="Z170" s="1199"/>
    </row>
    <row r="171" spans="1:26" ht="15.75" customHeight="1" x14ac:dyDescent="0.25">
      <c r="A171" s="1199"/>
      <c r="B171" s="1200"/>
      <c r="C171" s="1199"/>
      <c r="D171" s="1199"/>
      <c r="E171" s="1199"/>
      <c r="F171" s="1199"/>
      <c r="G171" s="1199"/>
      <c r="H171" s="1199"/>
      <c r="I171" s="1199"/>
      <c r="J171" s="1199"/>
      <c r="K171" s="1199"/>
      <c r="L171" s="1199"/>
      <c r="M171" s="1199"/>
      <c r="N171" s="1199"/>
      <c r="O171" s="1199"/>
      <c r="P171" s="1199"/>
      <c r="Q171" s="1199"/>
      <c r="R171" s="1199"/>
      <c r="S171" s="1199"/>
      <c r="T171" s="1199"/>
      <c r="U171" s="1199"/>
      <c r="V171" s="1199"/>
      <c r="W171" s="1199"/>
      <c r="X171" s="1199"/>
      <c r="Y171" s="1199"/>
      <c r="Z171" s="1199"/>
    </row>
    <row r="172" spans="1:26" ht="15.75" customHeight="1" x14ac:dyDescent="0.25">
      <c r="A172" s="1199"/>
      <c r="B172" s="1200"/>
      <c r="C172" s="1199"/>
      <c r="D172" s="1199"/>
      <c r="E172" s="1199"/>
      <c r="F172" s="1199"/>
      <c r="G172" s="1199"/>
      <c r="H172" s="1199"/>
      <c r="I172" s="1199"/>
      <c r="J172" s="1199"/>
      <c r="K172" s="1199"/>
      <c r="L172" s="1199"/>
      <c r="M172" s="1199"/>
      <c r="N172" s="1199"/>
      <c r="O172" s="1199"/>
      <c r="P172" s="1199"/>
      <c r="Q172" s="1199"/>
      <c r="R172" s="1199"/>
      <c r="S172" s="1199"/>
      <c r="T172" s="1199"/>
      <c r="U172" s="1199"/>
      <c r="V172" s="1199"/>
      <c r="W172" s="1199"/>
      <c r="X172" s="1199"/>
      <c r="Y172" s="1199"/>
      <c r="Z172" s="1199"/>
    </row>
    <row r="173" spans="1:26" ht="15.75" customHeight="1" x14ac:dyDescent="0.25">
      <c r="A173" s="1199"/>
      <c r="B173" s="1200"/>
      <c r="C173" s="1199"/>
      <c r="D173" s="1199"/>
      <c r="E173" s="1199"/>
      <c r="F173" s="1199"/>
      <c r="G173" s="1199"/>
      <c r="H173" s="1199"/>
      <c r="I173" s="1199"/>
      <c r="J173" s="1199"/>
      <c r="K173" s="1199"/>
      <c r="L173" s="1199"/>
      <c r="M173" s="1199"/>
      <c r="N173" s="1199"/>
      <c r="O173" s="1199"/>
      <c r="P173" s="1199"/>
      <c r="Q173" s="1199"/>
      <c r="R173" s="1199"/>
      <c r="S173" s="1199"/>
      <c r="T173" s="1199"/>
      <c r="U173" s="1199"/>
      <c r="V173" s="1199"/>
      <c r="W173" s="1199"/>
      <c r="X173" s="1199"/>
      <c r="Y173" s="1199"/>
      <c r="Z173" s="1199"/>
    </row>
    <row r="174" spans="1:26" ht="15.75" customHeight="1" x14ac:dyDescent="0.25">
      <c r="A174" s="1199"/>
      <c r="B174" s="1200"/>
      <c r="C174" s="1199"/>
      <c r="D174" s="1199"/>
      <c r="E174" s="1199"/>
      <c r="F174" s="1199"/>
      <c r="G174" s="1199"/>
      <c r="H174" s="1199"/>
      <c r="I174" s="1199"/>
      <c r="J174" s="1199"/>
      <c r="K174" s="1199"/>
      <c r="L174" s="1199"/>
      <c r="M174" s="1199"/>
      <c r="N174" s="1199"/>
      <c r="O174" s="1199"/>
      <c r="P174" s="1199"/>
      <c r="Q174" s="1199"/>
      <c r="R174" s="1199"/>
      <c r="S174" s="1199"/>
      <c r="T174" s="1199"/>
      <c r="U174" s="1199"/>
      <c r="V174" s="1199"/>
      <c r="W174" s="1199"/>
      <c r="X174" s="1199"/>
      <c r="Y174" s="1199"/>
      <c r="Z174" s="1199"/>
    </row>
    <row r="175" spans="1:26" ht="15.75" customHeight="1" x14ac:dyDescent="0.25">
      <c r="A175" s="1199"/>
      <c r="B175" s="1200"/>
      <c r="C175" s="1199"/>
      <c r="D175" s="1199"/>
      <c r="E175" s="1199"/>
      <c r="F175" s="1199"/>
      <c r="G175" s="1199"/>
      <c r="H175" s="1199"/>
      <c r="I175" s="1199"/>
      <c r="J175" s="1199"/>
      <c r="K175" s="1199"/>
      <c r="L175" s="1199"/>
      <c r="M175" s="1199"/>
      <c r="N175" s="1199"/>
      <c r="O175" s="1199"/>
      <c r="P175" s="1199"/>
      <c r="Q175" s="1199"/>
      <c r="R175" s="1199"/>
      <c r="S175" s="1199"/>
      <c r="T175" s="1199"/>
      <c r="U175" s="1199"/>
      <c r="V175" s="1199"/>
      <c r="W175" s="1199"/>
      <c r="X175" s="1199"/>
      <c r="Y175" s="1199"/>
      <c r="Z175" s="1199"/>
    </row>
    <row r="176" spans="1:26" ht="15.75" customHeight="1" x14ac:dyDescent="0.25">
      <c r="A176" s="1199"/>
      <c r="B176" s="1200"/>
      <c r="C176" s="1199"/>
      <c r="D176" s="1199"/>
      <c r="E176" s="1199"/>
      <c r="F176" s="1199"/>
      <c r="G176" s="1199"/>
      <c r="H176" s="1199"/>
      <c r="I176" s="1199"/>
      <c r="J176" s="1199"/>
      <c r="K176" s="1199"/>
      <c r="L176" s="1199"/>
      <c r="M176" s="1199"/>
      <c r="N176" s="1199"/>
      <c r="O176" s="1199"/>
      <c r="P176" s="1199"/>
      <c r="Q176" s="1199"/>
      <c r="R176" s="1199"/>
      <c r="S176" s="1199"/>
      <c r="T176" s="1199"/>
      <c r="U176" s="1199"/>
      <c r="V176" s="1199"/>
      <c r="W176" s="1199"/>
      <c r="X176" s="1199"/>
      <c r="Y176" s="1199"/>
      <c r="Z176" s="1199"/>
    </row>
    <row r="177" spans="1:26" ht="15.75" customHeight="1" x14ac:dyDescent="0.25">
      <c r="A177" s="1199"/>
      <c r="B177" s="1200"/>
      <c r="C177" s="1199"/>
      <c r="D177" s="1199"/>
      <c r="E177" s="1199"/>
      <c r="F177" s="1199"/>
      <c r="G177" s="1199"/>
      <c r="H177" s="1199"/>
      <c r="I177" s="1199"/>
      <c r="J177" s="1199"/>
      <c r="K177" s="1199"/>
      <c r="L177" s="1199"/>
      <c r="M177" s="1199"/>
      <c r="N177" s="1199"/>
      <c r="O177" s="1199"/>
      <c r="P177" s="1199"/>
      <c r="Q177" s="1199"/>
      <c r="R177" s="1199"/>
      <c r="S177" s="1199"/>
      <c r="T177" s="1199"/>
      <c r="U177" s="1199"/>
      <c r="V177" s="1199"/>
      <c r="W177" s="1199"/>
      <c r="X177" s="1199"/>
      <c r="Y177" s="1199"/>
      <c r="Z177" s="1199"/>
    </row>
    <row r="178" spans="1:26" ht="15.75" customHeight="1" x14ac:dyDescent="0.25">
      <c r="A178" s="1199"/>
      <c r="B178" s="1200"/>
      <c r="C178" s="1199"/>
      <c r="D178" s="1199"/>
      <c r="E178" s="1199"/>
      <c r="F178" s="1199"/>
      <c r="G178" s="1199"/>
      <c r="H178" s="1199"/>
      <c r="I178" s="1199"/>
      <c r="J178" s="1199"/>
      <c r="K178" s="1199"/>
      <c r="L178" s="1199"/>
      <c r="M178" s="1199"/>
      <c r="N178" s="1199"/>
      <c r="O178" s="1199"/>
      <c r="P178" s="1199"/>
      <c r="Q178" s="1199"/>
      <c r="R178" s="1199"/>
      <c r="S178" s="1199"/>
      <c r="T178" s="1199"/>
      <c r="U178" s="1199"/>
      <c r="V178" s="1199"/>
      <c r="W178" s="1199"/>
      <c r="X178" s="1199"/>
      <c r="Y178" s="1199"/>
      <c r="Z178" s="1199"/>
    </row>
    <row r="179" spans="1:26" ht="15.75" customHeight="1" x14ac:dyDescent="0.25">
      <c r="A179" s="1199"/>
      <c r="B179" s="1200"/>
      <c r="C179" s="1199"/>
      <c r="D179" s="1199"/>
      <c r="E179" s="1199"/>
      <c r="F179" s="1199"/>
      <c r="G179" s="1199"/>
      <c r="H179" s="1199"/>
      <c r="I179" s="1199"/>
      <c r="J179" s="1199"/>
      <c r="K179" s="1199"/>
      <c r="L179" s="1199"/>
      <c r="M179" s="1199"/>
      <c r="N179" s="1199"/>
      <c r="O179" s="1199"/>
      <c r="P179" s="1199"/>
      <c r="Q179" s="1199"/>
      <c r="R179" s="1199"/>
      <c r="S179" s="1199"/>
      <c r="T179" s="1199"/>
      <c r="U179" s="1199"/>
      <c r="V179" s="1199"/>
      <c r="W179" s="1199"/>
      <c r="X179" s="1199"/>
      <c r="Y179" s="1199"/>
      <c r="Z179" s="1199"/>
    </row>
    <row r="180" spans="1:26" ht="15.75" customHeight="1" x14ac:dyDescent="0.25">
      <c r="A180" s="1199"/>
      <c r="B180" s="1200"/>
      <c r="C180" s="1199"/>
      <c r="D180" s="1199"/>
      <c r="E180" s="1199"/>
      <c r="F180" s="1199"/>
      <c r="G180" s="1199"/>
      <c r="H180" s="1199"/>
      <c r="I180" s="1199"/>
      <c r="J180" s="1199"/>
      <c r="K180" s="1199"/>
      <c r="L180" s="1199"/>
      <c r="M180" s="1199"/>
      <c r="N180" s="1199"/>
      <c r="O180" s="1199"/>
      <c r="P180" s="1199"/>
      <c r="Q180" s="1199"/>
      <c r="R180" s="1199"/>
      <c r="S180" s="1199"/>
      <c r="T180" s="1199"/>
      <c r="U180" s="1199"/>
      <c r="V180" s="1199"/>
      <c r="W180" s="1199"/>
      <c r="X180" s="1199"/>
      <c r="Y180" s="1199"/>
      <c r="Z180" s="1199"/>
    </row>
    <row r="181" spans="1:26" ht="15.75" customHeight="1" x14ac:dyDescent="0.25">
      <c r="A181" s="1199"/>
      <c r="B181" s="1200"/>
      <c r="C181" s="1199"/>
      <c r="D181" s="1199"/>
      <c r="E181" s="1199"/>
      <c r="F181" s="1199"/>
      <c r="G181" s="1199"/>
      <c r="H181" s="1199"/>
      <c r="I181" s="1199"/>
      <c r="J181" s="1199"/>
      <c r="K181" s="1199"/>
      <c r="L181" s="1199"/>
      <c r="M181" s="1199"/>
      <c r="N181" s="1199"/>
      <c r="O181" s="1199"/>
      <c r="P181" s="1199"/>
      <c r="Q181" s="1199"/>
      <c r="R181" s="1199"/>
      <c r="S181" s="1199"/>
      <c r="T181" s="1199"/>
      <c r="U181" s="1199"/>
      <c r="V181" s="1199"/>
      <c r="W181" s="1199"/>
      <c r="X181" s="1199"/>
      <c r="Y181" s="1199"/>
      <c r="Z181" s="1199"/>
    </row>
    <row r="182" spans="1:26" ht="15.75" customHeight="1" x14ac:dyDescent="0.25">
      <c r="A182" s="1199"/>
      <c r="B182" s="1200"/>
      <c r="C182" s="1199"/>
      <c r="D182" s="1199"/>
      <c r="E182" s="1199"/>
      <c r="F182" s="1199"/>
      <c r="G182" s="1199"/>
      <c r="H182" s="1199"/>
      <c r="I182" s="1199"/>
      <c r="J182" s="1199"/>
      <c r="K182" s="1199"/>
      <c r="L182" s="1199"/>
      <c r="M182" s="1199"/>
      <c r="N182" s="1199"/>
      <c r="O182" s="1199"/>
      <c r="P182" s="1199"/>
      <c r="Q182" s="1199"/>
      <c r="R182" s="1199"/>
      <c r="S182" s="1199"/>
      <c r="T182" s="1199"/>
      <c r="U182" s="1199"/>
      <c r="V182" s="1199"/>
      <c r="W182" s="1199"/>
      <c r="X182" s="1199"/>
      <c r="Y182" s="1199"/>
      <c r="Z182" s="1199"/>
    </row>
    <row r="183" spans="1:26" ht="15.75" customHeight="1" x14ac:dyDescent="0.25">
      <c r="A183" s="1199"/>
      <c r="B183" s="1200"/>
      <c r="C183" s="1199"/>
      <c r="D183" s="1199"/>
      <c r="E183" s="1199"/>
      <c r="F183" s="1199"/>
      <c r="G183" s="1199"/>
      <c r="H183" s="1199"/>
      <c r="I183" s="1199"/>
      <c r="J183" s="1199"/>
      <c r="K183" s="1199"/>
      <c r="L183" s="1199"/>
      <c r="M183" s="1199"/>
      <c r="N183" s="1199"/>
      <c r="O183" s="1199"/>
      <c r="P183" s="1199"/>
      <c r="Q183" s="1199"/>
      <c r="R183" s="1199"/>
      <c r="S183" s="1199"/>
      <c r="T183" s="1199"/>
      <c r="U183" s="1199"/>
      <c r="V183" s="1199"/>
      <c r="W183" s="1199"/>
      <c r="X183" s="1199"/>
      <c r="Y183" s="1199"/>
      <c r="Z183" s="1199"/>
    </row>
    <row r="184" spans="1:26" ht="15.75" customHeight="1" x14ac:dyDescent="0.25">
      <c r="A184" s="1199"/>
      <c r="B184" s="1200"/>
      <c r="C184" s="1199"/>
      <c r="D184" s="1199"/>
      <c r="E184" s="1199"/>
      <c r="F184" s="1199"/>
      <c r="G184" s="1199"/>
      <c r="H184" s="1199"/>
      <c r="I184" s="1199"/>
      <c r="J184" s="1199"/>
      <c r="K184" s="1199"/>
      <c r="L184" s="1199"/>
      <c r="M184" s="1199"/>
      <c r="N184" s="1199"/>
      <c r="O184" s="1199"/>
      <c r="P184" s="1199"/>
      <c r="Q184" s="1199"/>
      <c r="R184" s="1199"/>
      <c r="S184" s="1199"/>
      <c r="T184" s="1199"/>
      <c r="U184" s="1199"/>
      <c r="V184" s="1199"/>
      <c r="W184" s="1199"/>
      <c r="X184" s="1199"/>
      <c r="Y184" s="1199"/>
      <c r="Z184" s="1199"/>
    </row>
    <row r="185" spans="1:26" ht="15.75" customHeight="1" x14ac:dyDescent="0.25">
      <c r="A185" s="1199"/>
      <c r="B185" s="1200"/>
      <c r="C185" s="1199"/>
      <c r="D185" s="1199"/>
      <c r="E185" s="1199"/>
      <c r="F185" s="1199"/>
      <c r="G185" s="1199"/>
      <c r="H185" s="1199"/>
      <c r="I185" s="1199"/>
      <c r="J185" s="1199"/>
      <c r="K185" s="1199"/>
      <c r="L185" s="1199"/>
      <c r="M185" s="1199"/>
      <c r="N185" s="1199"/>
      <c r="O185" s="1199"/>
      <c r="P185" s="1199"/>
      <c r="Q185" s="1199"/>
      <c r="R185" s="1199"/>
      <c r="S185" s="1199"/>
      <c r="T185" s="1199"/>
      <c r="U185" s="1199"/>
      <c r="V185" s="1199"/>
      <c r="W185" s="1199"/>
      <c r="X185" s="1199"/>
      <c r="Y185" s="1199"/>
      <c r="Z185" s="1199"/>
    </row>
    <row r="186" spans="1:26" ht="15.75" customHeight="1" x14ac:dyDescent="0.25">
      <c r="A186" s="1199"/>
      <c r="B186" s="1200"/>
      <c r="C186" s="1199"/>
      <c r="D186" s="1199"/>
      <c r="E186" s="1199"/>
      <c r="F186" s="1199"/>
      <c r="G186" s="1199"/>
      <c r="H186" s="1199"/>
      <c r="I186" s="1199"/>
      <c r="J186" s="1199"/>
      <c r="K186" s="1199"/>
      <c r="L186" s="1199"/>
      <c r="M186" s="1199"/>
      <c r="N186" s="1199"/>
      <c r="O186" s="1199"/>
      <c r="P186" s="1199"/>
      <c r="Q186" s="1199"/>
      <c r="R186" s="1199"/>
      <c r="S186" s="1199"/>
      <c r="T186" s="1199"/>
      <c r="U186" s="1199"/>
      <c r="V186" s="1199"/>
      <c r="W186" s="1199"/>
      <c r="X186" s="1199"/>
      <c r="Y186" s="1199"/>
      <c r="Z186" s="1199"/>
    </row>
    <row r="187" spans="1:26" ht="15.75" customHeight="1" x14ac:dyDescent="0.25">
      <c r="A187" s="1199"/>
      <c r="B187" s="1200"/>
      <c r="C187" s="1199"/>
      <c r="D187" s="1199"/>
      <c r="E187" s="1199"/>
      <c r="F187" s="1199"/>
      <c r="G187" s="1199"/>
      <c r="H187" s="1199"/>
      <c r="I187" s="1199"/>
      <c r="J187" s="1199"/>
      <c r="K187" s="1199"/>
      <c r="L187" s="1199"/>
      <c r="M187" s="1199"/>
      <c r="N187" s="1199"/>
      <c r="O187" s="1199"/>
      <c r="P187" s="1199"/>
      <c r="Q187" s="1199"/>
      <c r="R187" s="1199"/>
      <c r="S187" s="1199"/>
      <c r="T187" s="1199"/>
      <c r="U187" s="1199"/>
      <c r="V187" s="1199"/>
      <c r="W187" s="1199"/>
      <c r="X187" s="1199"/>
      <c r="Y187" s="1199"/>
      <c r="Z187" s="1199"/>
    </row>
    <row r="188" spans="1:26" ht="15.75" customHeight="1" x14ac:dyDescent="0.25">
      <c r="A188" s="1199"/>
      <c r="B188" s="1200"/>
      <c r="C188" s="1199"/>
      <c r="D188" s="1199"/>
      <c r="E188" s="1199"/>
      <c r="F188" s="1199"/>
      <c r="G188" s="1199"/>
      <c r="H188" s="1199"/>
      <c r="I188" s="1199"/>
      <c r="J188" s="1199"/>
      <c r="K188" s="1199"/>
      <c r="L188" s="1199"/>
      <c r="M188" s="1199"/>
      <c r="N188" s="1199"/>
      <c r="O188" s="1199"/>
      <c r="P188" s="1199"/>
      <c r="Q188" s="1199"/>
      <c r="R188" s="1199"/>
      <c r="S188" s="1199"/>
      <c r="T188" s="1199"/>
      <c r="U188" s="1199"/>
      <c r="V188" s="1199"/>
      <c r="W188" s="1199"/>
      <c r="X188" s="1199"/>
      <c r="Y188" s="1199"/>
      <c r="Z188" s="1199"/>
    </row>
    <row r="189" spans="1:26" ht="15.75" customHeight="1" x14ac:dyDescent="0.25">
      <c r="A189" s="1199"/>
      <c r="B189" s="1200"/>
      <c r="C189" s="1199"/>
      <c r="D189" s="1199"/>
      <c r="E189" s="1199"/>
      <c r="F189" s="1199"/>
      <c r="G189" s="1199"/>
      <c r="H189" s="1199"/>
      <c r="I189" s="1199"/>
      <c r="J189" s="1199"/>
      <c r="K189" s="1199"/>
      <c r="L189" s="1199"/>
      <c r="M189" s="1199"/>
      <c r="N189" s="1199"/>
      <c r="O189" s="1199"/>
      <c r="P189" s="1199"/>
      <c r="Q189" s="1199"/>
      <c r="R189" s="1199"/>
      <c r="S189" s="1199"/>
      <c r="T189" s="1199"/>
      <c r="U189" s="1199"/>
      <c r="V189" s="1199"/>
      <c r="W189" s="1199"/>
      <c r="X189" s="1199"/>
      <c r="Y189" s="1199"/>
      <c r="Z189" s="1199"/>
    </row>
    <row r="190" spans="1:26" ht="15.75" customHeight="1" x14ac:dyDescent="0.25">
      <c r="A190" s="1199"/>
      <c r="B190" s="1200"/>
      <c r="C190" s="1199"/>
      <c r="D190" s="1199"/>
      <c r="E190" s="1199"/>
      <c r="F190" s="1199"/>
      <c r="G190" s="1199"/>
      <c r="H190" s="1199"/>
      <c r="I190" s="1199"/>
      <c r="J190" s="1199"/>
      <c r="K190" s="1199"/>
      <c r="L190" s="1199"/>
      <c r="M190" s="1199"/>
      <c r="N190" s="1199"/>
      <c r="O190" s="1199"/>
      <c r="P190" s="1199"/>
      <c r="Q190" s="1199"/>
      <c r="R190" s="1199"/>
      <c r="S190" s="1199"/>
      <c r="T190" s="1199"/>
      <c r="U190" s="1199"/>
      <c r="V190" s="1199"/>
      <c r="W190" s="1199"/>
      <c r="X190" s="1199"/>
      <c r="Y190" s="1199"/>
      <c r="Z190" s="1199"/>
    </row>
    <row r="191" spans="1:26" ht="15.75" customHeight="1" x14ac:dyDescent="0.25">
      <c r="A191" s="1199"/>
      <c r="B191" s="1200"/>
      <c r="C191" s="1199"/>
      <c r="D191" s="1199"/>
      <c r="E191" s="1199"/>
      <c r="F191" s="1199"/>
      <c r="G191" s="1199"/>
      <c r="H191" s="1199"/>
      <c r="I191" s="1199"/>
      <c r="J191" s="1199"/>
      <c r="K191" s="1199"/>
      <c r="L191" s="1199"/>
      <c r="M191" s="1199"/>
      <c r="N191" s="1199"/>
      <c r="O191" s="1199"/>
      <c r="P191" s="1199"/>
      <c r="Q191" s="1199"/>
      <c r="R191" s="1199"/>
      <c r="S191" s="1199"/>
      <c r="T191" s="1199"/>
      <c r="U191" s="1199"/>
      <c r="V191" s="1199"/>
      <c r="W191" s="1199"/>
      <c r="X191" s="1199"/>
      <c r="Y191" s="1199"/>
      <c r="Z191" s="1199"/>
    </row>
    <row r="192" spans="1:26" ht="15.75" customHeight="1" x14ac:dyDescent="0.25">
      <c r="A192" s="1199"/>
      <c r="B192" s="1200"/>
      <c r="C192" s="1199"/>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row>
    <row r="193" spans="1:26" ht="15.75" customHeight="1" x14ac:dyDescent="0.25">
      <c r="A193" s="1199"/>
      <c r="B193" s="1200"/>
      <c r="C193" s="1199"/>
      <c r="D193" s="1199"/>
      <c r="E193" s="1199"/>
      <c r="F193" s="1199"/>
      <c r="G193" s="1199"/>
      <c r="H193" s="1199"/>
      <c r="I193" s="1199"/>
      <c r="J193" s="1199"/>
      <c r="K193" s="1199"/>
      <c r="L193" s="1199"/>
      <c r="M193" s="1199"/>
      <c r="N193" s="1199"/>
      <c r="O193" s="1199"/>
      <c r="P193" s="1199"/>
      <c r="Q193" s="1199"/>
      <c r="R193" s="1199"/>
      <c r="S193" s="1199"/>
      <c r="T193" s="1199"/>
      <c r="U193" s="1199"/>
      <c r="V193" s="1199"/>
      <c r="W193" s="1199"/>
      <c r="X193" s="1199"/>
      <c r="Y193" s="1199"/>
      <c r="Z193" s="1199"/>
    </row>
    <row r="194" spans="1:26" ht="15.75" customHeight="1" x14ac:dyDescent="0.25">
      <c r="A194" s="1199"/>
      <c r="B194" s="1200"/>
      <c r="C194" s="1199"/>
      <c r="D194" s="1199"/>
      <c r="E194" s="1199"/>
      <c r="F194" s="1199"/>
      <c r="G194" s="1199"/>
      <c r="H194" s="1199"/>
      <c r="I194" s="1199"/>
      <c r="J194" s="1199"/>
      <c r="K194" s="1199"/>
      <c r="L194" s="1199"/>
      <c r="M194" s="1199"/>
      <c r="N194" s="1199"/>
      <c r="O194" s="1199"/>
      <c r="P194" s="1199"/>
      <c r="Q194" s="1199"/>
      <c r="R194" s="1199"/>
      <c r="S194" s="1199"/>
      <c r="T194" s="1199"/>
      <c r="U194" s="1199"/>
      <c r="V194" s="1199"/>
      <c r="W194" s="1199"/>
      <c r="X194" s="1199"/>
      <c r="Y194" s="1199"/>
      <c r="Z194" s="1199"/>
    </row>
    <row r="195" spans="1:26" ht="15.75" customHeight="1" x14ac:dyDescent="0.25">
      <c r="A195" s="1199"/>
      <c r="B195" s="1200"/>
      <c r="C195" s="1199"/>
      <c r="D195" s="1199"/>
      <c r="E195" s="1199"/>
      <c r="F195" s="1199"/>
      <c r="G195" s="1199"/>
      <c r="H195" s="1199"/>
      <c r="I195" s="1199"/>
      <c r="J195" s="1199"/>
      <c r="K195" s="1199"/>
      <c r="L195" s="1199"/>
      <c r="M195" s="1199"/>
      <c r="N195" s="1199"/>
      <c r="O195" s="1199"/>
      <c r="P195" s="1199"/>
      <c r="Q195" s="1199"/>
      <c r="R195" s="1199"/>
      <c r="S195" s="1199"/>
      <c r="T195" s="1199"/>
      <c r="U195" s="1199"/>
      <c r="V195" s="1199"/>
      <c r="W195" s="1199"/>
      <c r="X195" s="1199"/>
      <c r="Y195" s="1199"/>
      <c r="Z195" s="1199"/>
    </row>
    <row r="196" spans="1:26" ht="15.75" customHeight="1" x14ac:dyDescent="0.25">
      <c r="A196" s="1199"/>
      <c r="B196" s="1200"/>
      <c r="C196" s="1199"/>
      <c r="D196" s="1199"/>
      <c r="E196" s="1199"/>
      <c r="F196" s="1199"/>
      <c r="G196" s="1199"/>
      <c r="H196" s="1199"/>
      <c r="I196" s="1199"/>
      <c r="J196" s="1199"/>
      <c r="K196" s="1199"/>
      <c r="L196" s="1199"/>
      <c r="M196" s="1199"/>
      <c r="N196" s="1199"/>
      <c r="O196" s="1199"/>
      <c r="P196" s="1199"/>
      <c r="Q196" s="1199"/>
      <c r="R196" s="1199"/>
      <c r="S196" s="1199"/>
      <c r="T196" s="1199"/>
      <c r="U196" s="1199"/>
      <c r="V196" s="1199"/>
      <c r="W196" s="1199"/>
      <c r="X196" s="1199"/>
      <c r="Y196" s="1199"/>
      <c r="Z196" s="1199"/>
    </row>
    <row r="197" spans="1:26" ht="15.75" customHeight="1" x14ac:dyDescent="0.25">
      <c r="A197" s="1199"/>
      <c r="B197" s="1200"/>
      <c r="C197" s="1199"/>
      <c r="D197" s="1199"/>
      <c r="E197" s="1199"/>
      <c r="F197" s="1199"/>
      <c r="G197" s="1199"/>
      <c r="H197" s="1199"/>
      <c r="I197" s="1199"/>
      <c r="J197" s="1199"/>
      <c r="K197" s="1199"/>
      <c r="L197" s="1199"/>
      <c r="M197" s="1199"/>
      <c r="N197" s="1199"/>
      <c r="O197" s="1199"/>
      <c r="P197" s="1199"/>
      <c r="Q197" s="1199"/>
      <c r="R197" s="1199"/>
      <c r="S197" s="1199"/>
      <c r="T197" s="1199"/>
      <c r="U197" s="1199"/>
      <c r="V197" s="1199"/>
      <c r="W197" s="1199"/>
      <c r="X197" s="1199"/>
      <c r="Y197" s="1199"/>
      <c r="Z197" s="1199"/>
    </row>
    <row r="198" spans="1:26" ht="15.75" customHeight="1" x14ac:dyDescent="0.25">
      <c r="A198" s="1199"/>
      <c r="B198" s="1200"/>
      <c r="C198" s="1199"/>
      <c r="D198" s="1199"/>
      <c r="E198" s="1199"/>
      <c r="F198" s="1199"/>
      <c r="G198" s="1199"/>
      <c r="H198" s="1199"/>
      <c r="I198" s="1199"/>
      <c r="J198" s="1199"/>
      <c r="K198" s="1199"/>
      <c r="L198" s="1199"/>
      <c r="M198" s="1199"/>
      <c r="N198" s="1199"/>
      <c r="O198" s="1199"/>
      <c r="P198" s="1199"/>
      <c r="Q198" s="1199"/>
      <c r="R198" s="1199"/>
      <c r="S198" s="1199"/>
      <c r="T198" s="1199"/>
      <c r="U198" s="1199"/>
      <c r="V198" s="1199"/>
      <c r="W198" s="1199"/>
      <c r="X198" s="1199"/>
      <c r="Y198" s="1199"/>
      <c r="Z198" s="1199"/>
    </row>
    <row r="199" spans="1:26" ht="15.75" customHeight="1" x14ac:dyDescent="0.25">
      <c r="A199" s="1199"/>
      <c r="B199" s="1200"/>
      <c r="C199" s="1199"/>
      <c r="D199" s="1199"/>
      <c r="E199" s="1199"/>
      <c r="F199" s="1199"/>
      <c r="G199" s="1199"/>
      <c r="H199" s="1199"/>
      <c r="I199" s="1199"/>
      <c r="J199" s="1199"/>
      <c r="K199" s="1199"/>
      <c r="L199" s="1199"/>
      <c r="M199" s="1199"/>
      <c r="N199" s="1199"/>
      <c r="O199" s="1199"/>
      <c r="P199" s="1199"/>
      <c r="Q199" s="1199"/>
      <c r="R199" s="1199"/>
      <c r="S199" s="1199"/>
      <c r="T199" s="1199"/>
      <c r="U199" s="1199"/>
      <c r="V199" s="1199"/>
      <c r="W199" s="1199"/>
      <c r="X199" s="1199"/>
      <c r="Y199" s="1199"/>
      <c r="Z199" s="1199"/>
    </row>
    <row r="200" spans="1:26" ht="15.75" customHeight="1" x14ac:dyDescent="0.25">
      <c r="A200" s="1199"/>
      <c r="B200" s="1200"/>
      <c r="C200" s="1199"/>
      <c r="D200" s="1199"/>
      <c r="E200" s="1199"/>
      <c r="F200" s="1199"/>
      <c r="G200" s="1199"/>
      <c r="H200" s="1199"/>
      <c r="I200" s="1199"/>
      <c r="J200" s="1199"/>
      <c r="K200" s="1199"/>
      <c r="L200" s="1199"/>
      <c r="M200" s="1199"/>
      <c r="N200" s="1199"/>
      <c r="O200" s="1199"/>
      <c r="P200" s="1199"/>
      <c r="Q200" s="1199"/>
      <c r="R200" s="1199"/>
      <c r="S200" s="1199"/>
      <c r="T200" s="1199"/>
      <c r="U200" s="1199"/>
      <c r="V200" s="1199"/>
      <c r="W200" s="1199"/>
      <c r="X200" s="1199"/>
      <c r="Y200" s="1199"/>
      <c r="Z200" s="1199"/>
    </row>
    <row r="201" spans="1:26" ht="15.75" customHeight="1" x14ac:dyDescent="0.25">
      <c r="A201" s="1199"/>
      <c r="B201" s="1200"/>
      <c r="C201" s="1199"/>
      <c r="D201" s="1199"/>
      <c r="E201" s="1199"/>
      <c r="F201" s="1199"/>
      <c r="G201" s="1199"/>
      <c r="H201" s="1199"/>
      <c r="I201" s="1199"/>
      <c r="J201" s="1199"/>
      <c r="K201" s="1199"/>
      <c r="L201" s="1199"/>
      <c r="M201" s="1199"/>
      <c r="N201" s="1199"/>
      <c r="O201" s="1199"/>
      <c r="P201" s="1199"/>
      <c r="Q201" s="1199"/>
      <c r="R201" s="1199"/>
      <c r="S201" s="1199"/>
      <c r="T201" s="1199"/>
      <c r="U201" s="1199"/>
      <c r="V201" s="1199"/>
      <c r="W201" s="1199"/>
      <c r="X201" s="1199"/>
      <c r="Y201" s="1199"/>
      <c r="Z201" s="1199"/>
    </row>
    <row r="202" spans="1:26" ht="15.75" customHeight="1" x14ac:dyDescent="0.25">
      <c r="A202" s="1199"/>
      <c r="B202" s="1200"/>
      <c r="C202" s="1199"/>
      <c r="D202" s="1199"/>
      <c r="E202" s="1199"/>
      <c r="F202" s="1199"/>
      <c r="G202" s="1199"/>
      <c r="H202" s="1199"/>
      <c r="I202" s="1199"/>
      <c r="J202" s="1199"/>
      <c r="K202" s="1199"/>
      <c r="L202" s="1199"/>
      <c r="M202" s="1199"/>
      <c r="N202" s="1199"/>
      <c r="O202" s="1199"/>
      <c r="P202" s="1199"/>
      <c r="Q202" s="1199"/>
      <c r="R202" s="1199"/>
      <c r="S202" s="1199"/>
      <c r="T202" s="1199"/>
      <c r="U202" s="1199"/>
      <c r="V202" s="1199"/>
      <c r="W202" s="1199"/>
      <c r="X202" s="1199"/>
      <c r="Y202" s="1199"/>
      <c r="Z202" s="1199"/>
    </row>
    <row r="203" spans="1:26" ht="15.75" customHeight="1" x14ac:dyDescent="0.25">
      <c r="A203" s="1199"/>
      <c r="B203" s="1200"/>
      <c r="C203" s="1199"/>
      <c r="D203" s="1199"/>
      <c r="E203" s="1199"/>
      <c r="F203" s="1199"/>
      <c r="G203" s="1199"/>
      <c r="H203" s="1199"/>
      <c r="I203" s="1199"/>
      <c r="J203" s="1199"/>
      <c r="K203" s="1199"/>
      <c r="L203" s="1199"/>
      <c r="M203" s="1199"/>
      <c r="N203" s="1199"/>
      <c r="O203" s="1199"/>
      <c r="P203" s="1199"/>
      <c r="Q203" s="1199"/>
      <c r="R203" s="1199"/>
      <c r="S203" s="1199"/>
      <c r="T203" s="1199"/>
      <c r="U203" s="1199"/>
      <c r="V203" s="1199"/>
      <c r="W203" s="1199"/>
      <c r="X203" s="1199"/>
      <c r="Y203" s="1199"/>
      <c r="Z203" s="1199"/>
    </row>
    <row r="204" spans="1:26" ht="15.75" customHeight="1" x14ac:dyDescent="0.25">
      <c r="A204" s="1199"/>
      <c r="B204" s="1200"/>
      <c r="C204" s="1199"/>
      <c r="D204" s="1199"/>
      <c r="E204" s="1199"/>
      <c r="F204" s="1199"/>
      <c r="G204" s="1199"/>
      <c r="H204" s="1199"/>
      <c r="I204" s="1199"/>
      <c r="J204" s="1199"/>
      <c r="K204" s="1199"/>
      <c r="L204" s="1199"/>
      <c r="M204" s="1199"/>
      <c r="N204" s="1199"/>
      <c r="O204" s="1199"/>
      <c r="P204" s="1199"/>
      <c r="Q204" s="1199"/>
      <c r="R204" s="1199"/>
      <c r="S204" s="1199"/>
      <c r="T204" s="1199"/>
      <c r="U204" s="1199"/>
      <c r="V204" s="1199"/>
      <c r="W204" s="1199"/>
      <c r="X204" s="1199"/>
      <c r="Y204" s="1199"/>
      <c r="Z204" s="1199"/>
    </row>
    <row r="205" spans="1:26" ht="15.75" customHeight="1" x14ac:dyDescent="0.25">
      <c r="A205" s="1199"/>
      <c r="B205" s="1200"/>
      <c r="C205" s="1199"/>
      <c r="D205" s="1199"/>
      <c r="E205" s="1199"/>
      <c r="F205" s="1199"/>
      <c r="G205" s="1199"/>
      <c r="H205" s="1199"/>
      <c r="I205" s="1199"/>
      <c r="J205" s="1199"/>
      <c r="K205" s="1199"/>
      <c r="L205" s="1199"/>
      <c r="M205" s="1199"/>
      <c r="N205" s="1199"/>
      <c r="O205" s="1199"/>
      <c r="P205" s="1199"/>
      <c r="Q205" s="1199"/>
      <c r="R205" s="1199"/>
      <c r="S205" s="1199"/>
      <c r="T205" s="1199"/>
      <c r="U205" s="1199"/>
      <c r="V205" s="1199"/>
      <c r="W205" s="1199"/>
      <c r="X205" s="1199"/>
      <c r="Y205" s="1199"/>
      <c r="Z205" s="1199"/>
    </row>
    <row r="206" spans="1:26" ht="15.75" customHeight="1" x14ac:dyDescent="0.25">
      <c r="A206" s="1199"/>
      <c r="B206" s="1200"/>
      <c r="C206" s="1199"/>
      <c r="D206" s="1199"/>
      <c r="E206" s="1199"/>
      <c r="F206" s="1199"/>
      <c r="G206" s="1199"/>
      <c r="H206" s="1199"/>
      <c r="I206" s="1199"/>
      <c r="J206" s="1199"/>
      <c r="K206" s="1199"/>
      <c r="L206" s="1199"/>
      <c r="M206" s="1199"/>
      <c r="N206" s="1199"/>
      <c r="O206" s="1199"/>
      <c r="P206" s="1199"/>
      <c r="Q206" s="1199"/>
      <c r="R206" s="1199"/>
      <c r="S206" s="1199"/>
      <c r="T206" s="1199"/>
      <c r="U206" s="1199"/>
      <c r="V206" s="1199"/>
      <c r="W206" s="1199"/>
      <c r="X206" s="1199"/>
      <c r="Y206" s="1199"/>
      <c r="Z206" s="1199"/>
    </row>
    <row r="207" spans="1:26" ht="15.75" customHeight="1" x14ac:dyDescent="0.25">
      <c r="A207" s="1199"/>
      <c r="B207" s="1200"/>
      <c r="C207" s="1199"/>
      <c r="D207" s="1199"/>
      <c r="E207" s="1199"/>
      <c r="F207" s="1199"/>
      <c r="G207" s="1199"/>
      <c r="H207" s="1199"/>
      <c r="I207" s="1199"/>
      <c r="J207" s="1199"/>
      <c r="K207" s="1199"/>
      <c r="L207" s="1199"/>
      <c r="M207" s="1199"/>
      <c r="N207" s="1199"/>
      <c r="O207" s="1199"/>
      <c r="P207" s="1199"/>
      <c r="Q207" s="1199"/>
      <c r="R207" s="1199"/>
      <c r="S207" s="1199"/>
      <c r="T207" s="1199"/>
      <c r="U207" s="1199"/>
      <c r="V207" s="1199"/>
      <c r="W207" s="1199"/>
      <c r="X207" s="1199"/>
      <c r="Y207" s="1199"/>
      <c r="Z207" s="1199"/>
    </row>
    <row r="208" spans="1:26" ht="15.75" customHeight="1" x14ac:dyDescent="0.25">
      <c r="A208" s="1199"/>
      <c r="B208" s="1200"/>
      <c r="C208" s="1199"/>
      <c r="D208" s="1199"/>
      <c r="E208" s="1199"/>
      <c r="F208" s="1199"/>
      <c r="G208" s="1199"/>
      <c r="H208" s="1199"/>
      <c r="I208" s="1199"/>
      <c r="J208" s="1199"/>
      <c r="K208" s="1199"/>
      <c r="L208" s="1199"/>
      <c r="M208" s="1199"/>
      <c r="N208" s="1199"/>
      <c r="O208" s="1199"/>
      <c r="P208" s="1199"/>
      <c r="Q208" s="1199"/>
      <c r="R208" s="1199"/>
      <c r="S208" s="1199"/>
      <c r="T208" s="1199"/>
      <c r="U208" s="1199"/>
      <c r="V208" s="1199"/>
      <c r="W208" s="1199"/>
      <c r="X208" s="1199"/>
      <c r="Y208" s="1199"/>
      <c r="Z208" s="1199"/>
    </row>
    <row r="209" spans="1:26" ht="15.75" customHeight="1" x14ac:dyDescent="0.25">
      <c r="A209" s="1199"/>
      <c r="B209" s="1200"/>
      <c r="C209" s="1199"/>
      <c r="D209" s="1199"/>
      <c r="E209" s="1199"/>
      <c r="F209" s="1199"/>
      <c r="G209" s="1199"/>
      <c r="H209" s="1199"/>
      <c r="I209" s="1199"/>
      <c r="J209" s="1199"/>
      <c r="K209" s="1199"/>
      <c r="L209" s="1199"/>
      <c r="M209" s="1199"/>
      <c r="N209" s="1199"/>
      <c r="O209" s="1199"/>
      <c r="P209" s="1199"/>
      <c r="Q209" s="1199"/>
      <c r="R209" s="1199"/>
      <c r="S209" s="1199"/>
      <c r="T209" s="1199"/>
      <c r="U209" s="1199"/>
      <c r="V209" s="1199"/>
      <c r="W209" s="1199"/>
      <c r="X209" s="1199"/>
      <c r="Y209" s="1199"/>
      <c r="Z209" s="1199"/>
    </row>
    <row r="210" spans="1:26" ht="15.75" customHeight="1" x14ac:dyDescent="0.25">
      <c r="A210" s="1199"/>
      <c r="B210" s="1200"/>
      <c r="C210" s="1199"/>
      <c r="D210" s="1199"/>
      <c r="E210" s="1199"/>
      <c r="F210" s="1199"/>
      <c r="G210" s="1199"/>
      <c r="H210" s="1199"/>
      <c r="I210" s="1199"/>
      <c r="J210" s="1199"/>
      <c r="K210" s="1199"/>
      <c r="L210" s="1199"/>
      <c r="M210" s="1199"/>
      <c r="N210" s="1199"/>
      <c r="O210" s="1199"/>
      <c r="P210" s="1199"/>
      <c r="Q210" s="1199"/>
      <c r="R210" s="1199"/>
      <c r="S210" s="1199"/>
      <c r="T210" s="1199"/>
      <c r="U210" s="1199"/>
      <c r="V210" s="1199"/>
      <c r="W210" s="1199"/>
      <c r="X210" s="1199"/>
      <c r="Y210" s="1199"/>
      <c r="Z210" s="1199"/>
    </row>
    <row r="211" spans="1:26" ht="15.75" customHeight="1" x14ac:dyDescent="0.25">
      <c r="A211" s="1199"/>
      <c r="B211" s="1200"/>
      <c r="C211" s="1199"/>
      <c r="D211" s="1199"/>
      <c r="E211" s="1199"/>
      <c r="F211" s="1199"/>
      <c r="G211" s="1199"/>
      <c r="H211" s="1199"/>
      <c r="I211" s="1199"/>
      <c r="J211" s="1199"/>
      <c r="K211" s="1199"/>
      <c r="L211" s="1199"/>
      <c r="M211" s="1199"/>
      <c r="N211" s="1199"/>
      <c r="O211" s="1199"/>
      <c r="P211" s="1199"/>
      <c r="Q211" s="1199"/>
      <c r="R211" s="1199"/>
      <c r="S211" s="1199"/>
      <c r="T211" s="1199"/>
      <c r="U211" s="1199"/>
      <c r="V211" s="1199"/>
      <c r="W211" s="1199"/>
      <c r="X211" s="1199"/>
      <c r="Y211" s="1199"/>
      <c r="Z211" s="1199"/>
    </row>
    <row r="212" spans="1:26" ht="15.75" customHeight="1" x14ac:dyDescent="0.25">
      <c r="A212" s="1199"/>
      <c r="B212" s="1200"/>
      <c r="C212" s="1199"/>
      <c r="D212" s="1199"/>
      <c r="E212" s="1199"/>
      <c r="F212" s="1199"/>
      <c r="G212" s="1199"/>
      <c r="H212" s="1199"/>
      <c r="I212" s="1199"/>
      <c r="J212" s="1199"/>
      <c r="K212" s="1199"/>
      <c r="L212" s="1199"/>
      <c r="M212" s="1199"/>
      <c r="N212" s="1199"/>
      <c r="O212" s="1199"/>
      <c r="P212" s="1199"/>
      <c r="Q212" s="1199"/>
      <c r="R212" s="1199"/>
      <c r="S212" s="1199"/>
      <c r="T212" s="1199"/>
      <c r="U212" s="1199"/>
      <c r="V212" s="1199"/>
      <c r="W212" s="1199"/>
      <c r="X212" s="1199"/>
      <c r="Y212" s="1199"/>
      <c r="Z212" s="1199"/>
    </row>
    <row r="213" spans="1:26" ht="15.75" customHeight="1" x14ac:dyDescent="0.25">
      <c r="A213" s="1199"/>
      <c r="B213" s="1200"/>
      <c r="C213" s="1199"/>
      <c r="D213" s="1199"/>
      <c r="E213" s="1199"/>
      <c r="F213" s="1199"/>
      <c r="G213" s="1199"/>
      <c r="H213" s="1199"/>
      <c r="I213" s="1199"/>
      <c r="J213" s="1199"/>
      <c r="K213" s="1199"/>
      <c r="L213" s="1199"/>
      <c r="M213" s="1199"/>
      <c r="N213" s="1199"/>
      <c r="O213" s="1199"/>
      <c r="P213" s="1199"/>
      <c r="Q213" s="1199"/>
      <c r="R213" s="1199"/>
      <c r="S213" s="1199"/>
      <c r="T213" s="1199"/>
      <c r="U213" s="1199"/>
      <c r="V213" s="1199"/>
      <c r="W213" s="1199"/>
      <c r="X213" s="1199"/>
      <c r="Y213" s="1199"/>
      <c r="Z213" s="1199"/>
    </row>
    <row r="214" spans="1:26" ht="15.75" customHeight="1" x14ac:dyDescent="0.25">
      <c r="A214" s="1199"/>
      <c r="B214" s="1200"/>
      <c r="C214" s="1199"/>
      <c r="D214" s="1199"/>
      <c r="E214" s="1199"/>
      <c r="F214" s="1199"/>
      <c r="G214" s="1199"/>
      <c r="H214" s="1199"/>
      <c r="I214" s="1199"/>
      <c r="J214" s="1199"/>
      <c r="K214" s="1199"/>
      <c r="L214" s="1199"/>
      <c r="M214" s="1199"/>
      <c r="N214" s="1199"/>
      <c r="O214" s="1199"/>
      <c r="P214" s="1199"/>
      <c r="Q214" s="1199"/>
      <c r="R214" s="1199"/>
      <c r="S214" s="1199"/>
      <c r="T214" s="1199"/>
      <c r="U214" s="1199"/>
      <c r="V214" s="1199"/>
      <c r="W214" s="1199"/>
      <c r="X214" s="1199"/>
      <c r="Y214" s="1199"/>
      <c r="Z214" s="1199"/>
    </row>
    <row r="215" spans="1:26" ht="15.75" customHeight="1" x14ac:dyDescent="0.25">
      <c r="A215" s="1199"/>
      <c r="B215" s="1200"/>
      <c r="C215" s="1199"/>
      <c r="D215" s="1199"/>
      <c r="E215" s="1199"/>
      <c r="F215" s="1199"/>
      <c r="G215" s="1199"/>
      <c r="H215" s="1199"/>
      <c r="I215" s="1199"/>
      <c r="J215" s="1199"/>
      <c r="K215" s="1199"/>
      <c r="L215" s="1199"/>
      <c r="M215" s="1199"/>
      <c r="N215" s="1199"/>
      <c r="O215" s="1199"/>
      <c r="P215" s="1199"/>
      <c r="Q215" s="1199"/>
      <c r="R215" s="1199"/>
      <c r="S215" s="1199"/>
      <c r="T215" s="1199"/>
      <c r="U215" s="1199"/>
      <c r="V215" s="1199"/>
      <c r="W215" s="1199"/>
      <c r="X215" s="1199"/>
      <c r="Y215" s="1199"/>
      <c r="Z215" s="1199"/>
    </row>
    <row r="216" spans="1:26" ht="15.75" customHeight="1" x14ac:dyDescent="0.25">
      <c r="A216" s="1199"/>
      <c r="B216" s="1200"/>
      <c r="C216" s="1199"/>
      <c r="D216" s="1199"/>
      <c r="E216" s="1199"/>
      <c r="F216" s="1199"/>
      <c r="G216" s="1199"/>
      <c r="H216" s="1199"/>
      <c r="I216" s="1199"/>
      <c r="J216" s="1199"/>
      <c r="K216" s="1199"/>
      <c r="L216" s="1199"/>
      <c r="M216" s="1199"/>
      <c r="N216" s="1199"/>
      <c r="O216" s="1199"/>
      <c r="P216" s="1199"/>
      <c r="Q216" s="1199"/>
      <c r="R216" s="1199"/>
      <c r="S216" s="1199"/>
      <c r="T216" s="1199"/>
      <c r="U216" s="1199"/>
      <c r="V216" s="1199"/>
      <c r="W216" s="1199"/>
      <c r="X216" s="1199"/>
      <c r="Y216" s="1199"/>
      <c r="Z216" s="1199"/>
    </row>
    <row r="217" spans="1:26" ht="15.75" customHeight="1" x14ac:dyDescent="0.25">
      <c r="A217" s="1199"/>
      <c r="B217" s="1200"/>
      <c r="C217" s="1199"/>
      <c r="D217" s="1199"/>
      <c r="E217" s="1199"/>
      <c r="F217" s="1199"/>
      <c r="G217" s="1199"/>
      <c r="H217" s="1199"/>
      <c r="I217" s="1199"/>
      <c r="J217" s="1199"/>
      <c r="K217" s="1199"/>
      <c r="L217" s="1199"/>
      <c r="M217" s="1199"/>
      <c r="N217" s="1199"/>
      <c r="O217" s="1199"/>
      <c r="P217" s="1199"/>
      <c r="Q217" s="1199"/>
      <c r="R217" s="1199"/>
      <c r="S217" s="1199"/>
      <c r="T217" s="1199"/>
      <c r="U217" s="1199"/>
      <c r="V217" s="1199"/>
      <c r="W217" s="1199"/>
      <c r="X217" s="1199"/>
      <c r="Y217" s="1199"/>
      <c r="Z217" s="1199"/>
    </row>
    <row r="218" spans="1:26" ht="15.75" customHeight="1" x14ac:dyDescent="0.25">
      <c r="A218" s="1199"/>
      <c r="B218" s="1200"/>
      <c r="C218" s="1199"/>
      <c r="D218" s="1199"/>
      <c r="E218" s="1199"/>
      <c r="F218" s="1199"/>
      <c r="G218" s="1199"/>
      <c r="H218" s="1199"/>
      <c r="I218" s="1199"/>
      <c r="J218" s="1199"/>
      <c r="K218" s="1199"/>
      <c r="L218" s="1199"/>
      <c r="M218" s="1199"/>
      <c r="N218" s="1199"/>
      <c r="O218" s="1199"/>
      <c r="P218" s="1199"/>
      <c r="Q218" s="1199"/>
      <c r="R218" s="1199"/>
      <c r="S218" s="1199"/>
      <c r="T218" s="1199"/>
      <c r="U218" s="1199"/>
      <c r="V218" s="1199"/>
      <c r="W218" s="1199"/>
      <c r="X218" s="1199"/>
      <c r="Y218" s="1199"/>
      <c r="Z218" s="1199"/>
    </row>
    <row r="219" spans="1:26" ht="15.75" customHeight="1" x14ac:dyDescent="0.25">
      <c r="A219" s="1199"/>
      <c r="B219" s="1200"/>
      <c r="C219" s="1199"/>
      <c r="D219" s="1199"/>
      <c r="E219" s="1199"/>
      <c r="F219" s="1199"/>
      <c r="G219" s="1199"/>
      <c r="H219" s="1199"/>
      <c r="I219" s="1199"/>
      <c r="J219" s="1199"/>
      <c r="K219" s="1199"/>
      <c r="L219" s="1199"/>
      <c r="M219" s="1199"/>
      <c r="N219" s="1199"/>
      <c r="O219" s="1199"/>
      <c r="P219" s="1199"/>
      <c r="Q219" s="1199"/>
      <c r="R219" s="1199"/>
      <c r="S219" s="1199"/>
      <c r="T219" s="1199"/>
      <c r="U219" s="1199"/>
      <c r="V219" s="1199"/>
      <c r="W219" s="1199"/>
      <c r="X219" s="1199"/>
      <c r="Y219" s="1199"/>
      <c r="Z219" s="1199"/>
    </row>
    <row r="220" spans="1:26" ht="15.75" customHeight="1" x14ac:dyDescent="0.25">
      <c r="A220" s="1199"/>
      <c r="B220" s="1200"/>
      <c r="C220" s="1199"/>
      <c r="D220" s="1199"/>
      <c r="E220" s="1199"/>
      <c r="F220" s="1199"/>
      <c r="G220" s="1199"/>
      <c r="H220" s="1199"/>
      <c r="I220" s="1199"/>
      <c r="J220" s="1199"/>
      <c r="K220" s="1199"/>
      <c r="L220" s="1199"/>
      <c r="M220" s="1199"/>
      <c r="N220" s="1199"/>
      <c r="O220" s="1199"/>
      <c r="P220" s="1199"/>
      <c r="Q220" s="1199"/>
      <c r="R220" s="1199"/>
      <c r="S220" s="1199"/>
      <c r="T220" s="1199"/>
      <c r="U220" s="1199"/>
      <c r="V220" s="1199"/>
      <c r="W220" s="1199"/>
      <c r="X220" s="1199"/>
      <c r="Y220" s="1199"/>
      <c r="Z220" s="1199"/>
    </row>
    <row r="221" spans="1:26" ht="15.75" customHeight="1" x14ac:dyDescent="0.25">
      <c r="A221" s="1199"/>
      <c r="B221" s="1200"/>
      <c r="C221" s="1199"/>
      <c r="D221" s="1199"/>
      <c r="E221" s="1199"/>
      <c r="F221" s="1199"/>
      <c r="G221" s="1199"/>
      <c r="H221" s="1199"/>
      <c r="I221" s="1199"/>
      <c r="J221" s="1199"/>
      <c r="K221" s="1199"/>
      <c r="L221" s="1199"/>
      <c r="M221" s="1199"/>
      <c r="N221" s="1199"/>
      <c r="O221" s="1199"/>
      <c r="P221" s="1199"/>
      <c r="Q221" s="1199"/>
      <c r="R221" s="1199"/>
      <c r="S221" s="1199"/>
      <c r="T221" s="1199"/>
      <c r="U221" s="1199"/>
      <c r="V221" s="1199"/>
      <c r="W221" s="1199"/>
      <c r="X221" s="1199"/>
      <c r="Y221" s="1199"/>
      <c r="Z221" s="1199"/>
    </row>
    <row r="222" spans="1:26" ht="15.75" customHeight="1" x14ac:dyDescent="0.25">
      <c r="A222" s="1199"/>
      <c r="B222" s="1200"/>
      <c r="C222" s="1199"/>
      <c r="D222" s="1199"/>
      <c r="E222" s="1199"/>
      <c r="F222" s="1199"/>
      <c r="G222" s="1199"/>
      <c r="H222" s="1199"/>
      <c r="I222" s="1199"/>
      <c r="J222" s="1199"/>
      <c r="K222" s="1199"/>
      <c r="L222" s="1199"/>
      <c r="M222" s="1199"/>
      <c r="N222" s="1199"/>
      <c r="O222" s="1199"/>
      <c r="P222" s="1199"/>
      <c r="Q222" s="1199"/>
      <c r="R222" s="1199"/>
      <c r="S222" s="1199"/>
      <c r="T222" s="1199"/>
      <c r="U222" s="1199"/>
      <c r="V222" s="1199"/>
      <c r="W222" s="1199"/>
      <c r="X222" s="1199"/>
      <c r="Y222" s="1199"/>
      <c r="Z222" s="1199"/>
    </row>
    <row r="223" spans="1:26" ht="15.75" customHeight="1" x14ac:dyDescent="0.25">
      <c r="A223" s="1199"/>
      <c r="B223" s="1200"/>
      <c r="C223" s="1199"/>
      <c r="D223" s="1199"/>
      <c r="E223" s="1199"/>
      <c r="F223" s="1199"/>
      <c r="G223" s="1199"/>
      <c r="H223" s="1199"/>
      <c r="I223" s="1199"/>
      <c r="J223" s="1199"/>
      <c r="K223" s="1199"/>
      <c r="L223" s="1199"/>
      <c r="M223" s="1199"/>
      <c r="N223" s="1199"/>
      <c r="O223" s="1199"/>
      <c r="P223" s="1199"/>
      <c r="Q223" s="1199"/>
      <c r="R223" s="1199"/>
      <c r="S223" s="1199"/>
      <c r="T223" s="1199"/>
      <c r="U223" s="1199"/>
      <c r="V223" s="1199"/>
      <c r="W223" s="1199"/>
      <c r="X223" s="1199"/>
      <c r="Y223" s="1199"/>
      <c r="Z223" s="1199"/>
    </row>
    <row r="224" spans="1:26" ht="15.75" customHeight="1" x14ac:dyDescent="0.25">
      <c r="A224" s="1199"/>
      <c r="B224" s="1200"/>
      <c r="C224" s="1199"/>
      <c r="D224" s="1199"/>
      <c r="E224" s="1199"/>
      <c r="F224" s="1199"/>
      <c r="G224" s="1199"/>
      <c r="H224" s="1199"/>
      <c r="I224" s="1199"/>
      <c r="J224" s="1199"/>
      <c r="K224" s="1199"/>
      <c r="L224" s="1199"/>
      <c r="M224" s="1199"/>
      <c r="N224" s="1199"/>
      <c r="O224" s="1199"/>
      <c r="P224" s="1199"/>
      <c r="Q224" s="1199"/>
      <c r="R224" s="1199"/>
      <c r="S224" s="1199"/>
      <c r="T224" s="1199"/>
      <c r="U224" s="1199"/>
      <c r="V224" s="1199"/>
      <c r="W224" s="1199"/>
      <c r="X224" s="1199"/>
      <c r="Y224" s="1199"/>
      <c r="Z224" s="1199"/>
    </row>
    <row r="225" spans="1:26" ht="15.75" customHeight="1" x14ac:dyDescent="0.25">
      <c r="A225" s="1199"/>
      <c r="B225" s="1200"/>
      <c r="C225" s="1199"/>
      <c r="D225" s="1199"/>
      <c r="E225" s="1199"/>
      <c r="F225" s="1199"/>
      <c r="G225" s="1199"/>
      <c r="H225" s="1199"/>
      <c r="I225" s="1199"/>
      <c r="J225" s="1199"/>
      <c r="K225" s="1199"/>
      <c r="L225" s="1199"/>
      <c r="M225" s="1199"/>
      <c r="N225" s="1199"/>
      <c r="O225" s="1199"/>
      <c r="P225" s="1199"/>
      <c r="Q225" s="1199"/>
      <c r="R225" s="1199"/>
      <c r="S225" s="1199"/>
      <c r="T225" s="1199"/>
      <c r="U225" s="1199"/>
      <c r="V225" s="1199"/>
      <c r="W225" s="1199"/>
      <c r="X225" s="1199"/>
      <c r="Y225" s="1199"/>
      <c r="Z225" s="1199"/>
    </row>
    <row r="226" spans="1:26" ht="15.75" customHeight="1" x14ac:dyDescent="0.25">
      <c r="A226" s="1199"/>
      <c r="B226" s="1200"/>
      <c r="C226" s="1199"/>
      <c r="D226" s="1199"/>
      <c r="E226" s="1199"/>
      <c r="F226" s="1199"/>
      <c r="G226" s="1199"/>
      <c r="H226" s="1199"/>
      <c r="I226" s="1199"/>
      <c r="J226" s="1199"/>
      <c r="K226" s="1199"/>
      <c r="L226" s="1199"/>
      <c r="M226" s="1199"/>
      <c r="N226" s="1199"/>
      <c r="O226" s="1199"/>
      <c r="P226" s="1199"/>
      <c r="Q226" s="1199"/>
      <c r="R226" s="1199"/>
      <c r="S226" s="1199"/>
      <c r="T226" s="1199"/>
      <c r="U226" s="1199"/>
      <c r="V226" s="1199"/>
      <c r="W226" s="1199"/>
      <c r="X226" s="1199"/>
      <c r="Y226" s="1199"/>
      <c r="Z226" s="1199"/>
    </row>
    <row r="227" spans="1:26" ht="15.75" customHeight="1" x14ac:dyDescent="0.25">
      <c r="A227" s="1199"/>
      <c r="B227" s="1200"/>
      <c r="C227" s="1199"/>
      <c r="D227" s="1199"/>
      <c r="E227" s="1199"/>
      <c r="F227" s="1199"/>
      <c r="G227" s="1199"/>
      <c r="H227" s="1199"/>
      <c r="I227" s="1199"/>
      <c r="J227" s="1199"/>
      <c r="K227" s="1199"/>
      <c r="L227" s="1199"/>
      <c r="M227" s="1199"/>
      <c r="N227" s="1199"/>
      <c r="O227" s="1199"/>
      <c r="P227" s="1199"/>
      <c r="Q227" s="1199"/>
      <c r="R227" s="1199"/>
      <c r="S227" s="1199"/>
      <c r="T227" s="1199"/>
      <c r="U227" s="1199"/>
      <c r="V227" s="1199"/>
      <c r="W227" s="1199"/>
      <c r="X227" s="1199"/>
      <c r="Y227" s="1199"/>
      <c r="Z227" s="1199"/>
    </row>
    <row r="228" spans="1:26" ht="15.75" customHeight="1" x14ac:dyDescent="0.25">
      <c r="A228" s="1199"/>
      <c r="B228" s="1200"/>
      <c r="C228" s="1199"/>
      <c r="D228" s="1199"/>
      <c r="E228" s="1199"/>
      <c r="F228" s="1199"/>
      <c r="G228" s="1199"/>
      <c r="H228" s="1199"/>
      <c r="I228" s="1199"/>
      <c r="J228" s="1199"/>
      <c r="K228" s="1199"/>
      <c r="L228" s="1199"/>
      <c r="M228" s="1199"/>
      <c r="N228" s="1199"/>
      <c r="O228" s="1199"/>
      <c r="P228" s="1199"/>
      <c r="Q228" s="1199"/>
      <c r="R228" s="1199"/>
      <c r="S228" s="1199"/>
      <c r="T228" s="1199"/>
      <c r="U228" s="1199"/>
      <c r="V228" s="1199"/>
      <c r="W228" s="1199"/>
      <c r="X228" s="1199"/>
      <c r="Y228" s="1199"/>
      <c r="Z228" s="1199"/>
    </row>
    <row r="229" spans="1:26" ht="15.75" customHeight="1" x14ac:dyDescent="0.25">
      <c r="A229" s="1199"/>
      <c r="B229" s="1200"/>
      <c r="C229" s="1199"/>
      <c r="D229" s="1199"/>
      <c r="E229" s="1199"/>
      <c r="F229" s="1199"/>
      <c r="G229" s="1199"/>
      <c r="H229" s="1199"/>
      <c r="I229" s="1199"/>
      <c r="J229" s="1199"/>
      <c r="K229" s="1199"/>
      <c r="L229" s="1199"/>
      <c r="M229" s="1199"/>
      <c r="N229" s="1199"/>
      <c r="O229" s="1199"/>
      <c r="P229" s="1199"/>
      <c r="Q229" s="1199"/>
      <c r="R229" s="1199"/>
      <c r="S229" s="1199"/>
      <c r="T229" s="1199"/>
      <c r="U229" s="1199"/>
      <c r="V229" s="1199"/>
      <c r="W229" s="1199"/>
      <c r="X229" s="1199"/>
      <c r="Y229" s="1199"/>
      <c r="Z229" s="1199"/>
    </row>
    <row r="230" spans="1:26" ht="15.75" customHeight="1" x14ac:dyDescent="0.25">
      <c r="A230" s="1199"/>
      <c r="B230" s="1200"/>
      <c r="C230" s="1199"/>
      <c r="D230" s="1199"/>
      <c r="E230" s="1199"/>
      <c r="F230" s="1199"/>
      <c r="G230" s="1199"/>
      <c r="H230" s="1199"/>
      <c r="I230" s="1199"/>
      <c r="J230" s="1199"/>
      <c r="K230" s="1199"/>
      <c r="L230" s="1199"/>
      <c r="M230" s="1199"/>
      <c r="N230" s="1199"/>
      <c r="O230" s="1199"/>
      <c r="P230" s="1199"/>
      <c r="Q230" s="1199"/>
      <c r="R230" s="1199"/>
      <c r="S230" s="1199"/>
      <c r="T230" s="1199"/>
      <c r="U230" s="1199"/>
      <c r="V230" s="1199"/>
      <c r="W230" s="1199"/>
      <c r="X230" s="1199"/>
      <c r="Y230" s="1199"/>
      <c r="Z230" s="1199"/>
    </row>
    <row r="231" spans="1:26" ht="15.75" customHeight="1" x14ac:dyDescent="0.25">
      <c r="A231" s="1199"/>
      <c r="B231" s="1200"/>
      <c r="C231" s="1199"/>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row>
    <row r="232" spans="1:26" ht="15.75" customHeight="1" x14ac:dyDescent="0.25">
      <c r="A232" s="1199"/>
      <c r="B232" s="1200"/>
      <c r="C232" s="1199"/>
      <c r="D232" s="1199"/>
      <c r="E232" s="1199"/>
      <c r="F232" s="1199"/>
      <c r="G232" s="1199"/>
      <c r="H232" s="1199"/>
      <c r="I232" s="1199"/>
      <c r="J232" s="1199"/>
      <c r="K232" s="1199"/>
      <c r="L232" s="1199"/>
      <c r="M232" s="1199"/>
      <c r="N232" s="1199"/>
      <c r="O232" s="1199"/>
      <c r="P232" s="1199"/>
      <c r="Q232" s="1199"/>
      <c r="R232" s="1199"/>
      <c r="S232" s="1199"/>
      <c r="T232" s="1199"/>
      <c r="U232" s="1199"/>
      <c r="V232" s="1199"/>
      <c r="W232" s="1199"/>
      <c r="X232" s="1199"/>
      <c r="Y232" s="1199"/>
      <c r="Z232" s="1199"/>
    </row>
    <row r="233" spans="1:26" ht="15.75" customHeight="1" x14ac:dyDescent="0.25">
      <c r="A233" s="1199"/>
      <c r="B233" s="1200"/>
      <c r="C233" s="1199"/>
      <c r="D233" s="1199"/>
      <c r="E233" s="1199"/>
      <c r="F233" s="1199"/>
      <c r="G233" s="1199"/>
      <c r="H233" s="1199"/>
      <c r="I233" s="1199"/>
      <c r="J233" s="1199"/>
      <c r="K233" s="1199"/>
      <c r="L233" s="1199"/>
      <c r="M233" s="1199"/>
      <c r="N233" s="1199"/>
      <c r="O233" s="1199"/>
      <c r="P233" s="1199"/>
      <c r="Q233" s="1199"/>
      <c r="R233" s="1199"/>
      <c r="S233" s="1199"/>
      <c r="T233" s="1199"/>
      <c r="U233" s="1199"/>
      <c r="V233" s="1199"/>
      <c r="W233" s="1199"/>
      <c r="X233" s="1199"/>
      <c r="Y233" s="1199"/>
      <c r="Z233" s="1199"/>
    </row>
    <row r="234" spans="1:26" ht="15.75" customHeight="1" x14ac:dyDescent="0.25">
      <c r="A234" s="1199"/>
      <c r="B234" s="1200"/>
      <c r="C234" s="1199"/>
      <c r="D234" s="1199"/>
      <c r="E234" s="1199"/>
      <c r="F234" s="1199"/>
      <c r="G234" s="1199"/>
      <c r="H234" s="1199"/>
      <c r="I234" s="1199"/>
      <c r="J234" s="1199"/>
      <c r="K234" s="1199"/>
      <c r="L234" s="1199"/>
      <c r="M234" s="1199"/>
      <c r="N234" s="1199"/>
      <c r="O234" s="1199"/>
      <c r="P234" s="1199"/>
      <c r="Q234" s="1199"/>
      <c r="R234" s="1199"/>
      <c r="S234" s="1199"/>
      <c r="T234" s="1199"/>
      <c r="U234" s="1199"/>
      <c r="V234" s="1199"/>
      <c r="W234" s="1199"/>
      <c r="X234" s="1199"/>
      <c r="Y234" s="1199"/>
      <c r="Z234" s="1199"/>
    </row>
    <row r="235" spans="1:26" ht="15.75" customHeight="1" x14ac:dyDescent="0.25">
      <c r="A235" s="1199"/>
      <c r="B235" s="1200"/>
      <c r="C235" s="1199"/>
      <c r="D235" s="1199"/>
      <c r="E235" s="1199"/>
      <c r="F235" s="1199"/>
      <c r="G235" s="1199"/>
      <c r="H235" s="1199"/>
      <c r="I235" s="1199"/>
      <c r="J235" s="1199"/>
      <c r="K235" s="1199"/>
      <c r="L235" s="1199"/>
      <c r="M235" s="1199"/>
      <c r="N235" s="1199"/>
      <c r="O235" s="1199"/>
      <c r="P235" s="1199"/>
      <c r="Q235" s="1199"/>
      <c r="R235" s="1199"/>
      <c r="S235" s="1199"/>
      <c r="T235" s="1199"/>
      <c r="U235" s="1199"/>
      <c r="V235" s="1199"/>
      <c r="W235" s="1199"/>
      <c r="X235" s="1199"/>
      <c r="Y235" s="1199"/>
      <c r="Z235" s="1199"/>
    </row>
    <row r="236" spans="1:26" ht="15.75" customHeight="1" x14ac:dyDescent="0.25">
      <c r="A236" s="1199"/>
      <c r="B236" s="1200"/>
      <c r="C236" s="1199"/>
      <c r="D236" s="1199"/>
      <c r="E236" s="1199"/>
      <c r="F236" s="1199"/>
      <c r="G236" s="1199"/>
      <c r="H236" s="1199"/>
      <c r="I236" s="1199"/>
      <c r="J236" s="1199"/>
      <c r="K236" s="1199"/>
      <c r="L236" s="1199"/>
      <c r="M236" s="1199"/>
      <c r="N236" s="1199"/>
      <c r="O236" s="1199"/>
      <c r="P236" s="1199"/>
      <c r="Q236" s="1199"/>
      <c r="R236" s="1199"/>
      <c r="S236" s="1199"/>
      <c r="T236" s="1199"/>
      <c r="U236" s="1199"/>
      <c r="V236" s="1199"/>
      <c r="W236" s="1199"/>
      <c r="X236" s="1199"/>
      <c r="Y236" s="1199"/>
      <c r="Z236" s="1199"/>
    </row>
    <row r="237" spans="1:26" ht="15.75" customHeight="1" x14ac:dyDescent="0.25">
      <c r="A237" s="1199"/>
      <c r="B237" s="1200"/>
      <c r="C237" s="1199"/>
      <c r="D237" s="1199"/>
      <c r="E237" s="1199"/>
      <c r="F237" s="1199"/>
      <c r="G237" s="1199"/>
      <c r="H237" s="1199"/>
      <c r="I237" s="1199"/>
      <c r="J237" s="1199"/>
      <c r="K237" s="1199"/>
      <c r="L237" s="1199"/>
      <c r="M237" s="1199"/>
      <c r="N237" s="1199"/>
      <c r="O237" s="1199"/>
      <c r="P237" s="1199"/>
      <c r="Q237" s="1199"/>
      <c r="R237" s="1199"/>
      <c r="S237" s="1199"/>
      <c r="T237" s="1199"/>
      <c r="U237" s="1199"/>
      <c r="V237" s="1199"/>
      <c r="W237" s="1199"/>
      <c r="X237" s="1199"/>
      <c r="Y237" s="1199"/>
      <c r="Z237" s="1199"/>
    </row>
    <row r="238" spans="1:26" ht="15.75" customHeight="1" x14ac:dyDescent="0.25">
      <c r="A238" s="1199"/>
      <c r="B238" s="1200"/>
      <c r="C238" s="1199"/>
      <c r="D238" s="1199"/>
      <c r="E238" s="1199"/>
      <c r="F238" s="1199"/>
      <c r="G238" s="1199"/>
      <c r="H238" s="1199"/>
      <c r="I238" s="1199"/>
      <c r="J238" s="1199"/>
      <c r="K238" s="1199"/>
      <c r="L238" s="1199"/>
      <c r="M238" s="1199"/>
      <c r="N238" s="1199"/>
      <c r="O238" s="1199"/>
      <c r="P238" s="1199"/>
      <c r="Q238" s="1199"/>
      <c r="R238" s="1199"/>
      <c r="S238" s="1199"/>
      <c r="T238" s="1199"/>
      <c r="U238" s="1199"/>
      <c r="V238" s="1199"/>
      <c r="W238" s="1199"/>
      <c r="X238" s="1199"/>
      <c r="Y238" s="1199"/>
      <c r="Z238" s="1199"/>
    </row>
    <row r="239" spans="1:26" ht="15.75" customHeight="1" x14ac:dyDescent="0.25">
      <c r="A239" s="1199"/>
      <c r="B239" s="1200"/>
      <c r="C239" s="1199"/>
      <c r="D239" s="1199"/>
      <c r="E239" s="1199"/>
      <c r="F239" s="1199"/>
      <c r="G239" s="1199"/>
      <c r="H239" s="1199"/>
      <c r="I239" s="1199"/>
      <c r="J239" s="1199"/>
      <c r="K239" s="1199"/>
      <c r="L239" s="1199"/>
      <c r="M239" s="1199"/>
      <c r="N239" s="1199"/>
      <c r="O239" s="1199"/>
      <c r="P239" s="1199"/>
      <c r="Q239" s="1199"/>
      <c r="R239" s="1199"/>
      <c r="S239" s="1199"/>
      <c r="T239" s="1199"/>
      <c r="U239" s="1199"/>
      <c r="V239" s="1199"/>
      <c r="W239" s="1199"/>
      <c r="X239" s="1199"/>
      <c r="Y239" s="1199"/>
      <c r="Z239" s="1199"/>
    </row>
    <row r="240" spans="1:26" ht="15.75" customHeight="1" x14ac:dyDescent="0.25">
      <c r="A240" s="1199"/>
      <c r="B240" s="1200"/>
      <c r="C240" s="1199"/>
      <c r="D240" s="1199"/>
      <c r="E240" s="1199"/>
      <c r="F240" s="1199"/>
      <c r="G240" s="1199"/>
      <c r="H240" s="1199"/>
      <c r="I240" s="1199"/>
      <c r="J240" s="1199"/>
      <c r="K240" s="1199"/>
      <c r="L240" s="1199"/>
      <c r="M240" s="1199"/>
      <c r="N240" s="1199"/>
      <c r="O240" s="1199"/>
      <c r="P240" s="1199"/>
      <c r="Q240" s="1199"/>
      <c r="R240" s="1199"/>
      <c r="S240" s="1199"/>
      <c r="T240" s="1199"/>
      <c r="U240" s="1199"/>
      <c r="V240" s="1199"/>
      <c r="W240" s="1199"/>
      <c r="X240" s="1199"/>
      <c r="Y240" s="1199"/>
      <c r="Z240" s="1199"/>
    </row>
    <row r="241" spans="1:26" ht="15.75" customHeight="1" x14ac:dyDescent="0.25">
      <c r="A241" s="1199"/>
      <c r="B241" s="1200"/>
      <c r="C241" s="1199"/>
      <c r="D241" s="1199"/>
      <c r="E241" s="1199"/>
      <c r="F241" s="1199"/>
      <c r="G241" s="1199"/>
      <c r="H241" s="1199"/>
      <c r="I241" s="1199"/>
      <c r="J241" s="1199"/>
      <c r="K241" s="1199"/>
      <c r="L241" s="1199"/>
      <c r="M241" s="1199"/>
      <c r="N241" s="1199"/>
      <c r="O241" s="1199"/>
      <c r="P241" s="1199"/>
      <c r="Q241" s="1199"/>
      <c r="R241" s="1199"/>
      <c r="S241" s="1199"/>
      <c r="T241" s="1199"/>
      <c r="U241" s="1199"/>
      <c r="V241" s="1199"/>
      <c r="W241" s="1199"/>
      <c r="X241" s="1199"/>
      <c r="Y241" s="1199"/>
      <c r="Z241" s="1199"/>
    </row>
    <row r="242" spans="1:26" ht="15.75" customHeight="1" x14ac:dyDescent="0.25">
      <c r="A242" s="1199"/>
      <c r="B242" s="1200"/>
      <c r="C242" s="1199"/>
      <c r="D242" s="1199"/>
      <c r="E242" s="1199"/>
      <c r="F242" s="1199"/>
      <c r="G242" s="1199"/>
      <c r="H242" s="1199"/>
      <c r="I242" s="1199"/>
      <c r="J242" s="1199"/>
      <c r="K242" s="1199"/>
      <c r="L242" s="1199"/>
      <c r="M242" s="1199"/>
      <c r="N242" s="1199"/>
      <c r="O242" s="1199"/>
      <c r="P242" s="1199"/>
      <c r="Q242" s="1199"/>
      <c r="R242" s="1199"/>
      <c r="S242" s="1199"/>
      <c r="T242" s="1199"/>
      <c r="U242" s="1199"/>
      <c r="V242" s="1199"/>
      <c r="W242" s="1199"/>
      <c r="X242" s="1199"/>
      <c r="Y242" s="1199"/>
      <c r="Z242" s="1199"/>
    </row>
    <row r="243" spans="1:26" ht="15.75" customHeight="1" x14ac:dyDescent="0.25">
      <c r="A243" s="1199"/>
      <c r="B243" s="1200"/>
      <c r="C243" s="1199"/>
      <c r="D243" s="1199"/>
      <c r="E243" s="1199"/>
      <c r="F243" s="1199"/>
      <c r="G243" s="1199"/>
      <c r="H243" s="1199"/>
      <c r="I243" s="1199"/>
      <c r="J243" s="1199"/>
      <c r="K243" s="1199"/>
      <c r="L243" s="1199"/>
      <c r="M243" s="1199"/>
      <c r="N243" s="1199"/>
      <c r="O243" s="1199"/>
      <c r="P243" s="1199"/>
      <c r="Q243" s="1199"/>
      <c r="R243" s="1199"/>
      <c r="S243" s="1199"/>
      <c r="T243" s="1199"/>
      <c r="U243" s="1199"/>
      <c r="V243" s="1199"/>
      <c r="W243" s="1199"/>
      <c r="X243" s="1199"/>
      <c r="Y243" s="1199"/>
      <c r="Z243" s="1199"/>
    </row>
    <row r="244" spans="1:26" ht="15.75" customHeight="1" x14ac:dyDescent="0.25">
      <c r="A244" s="1199"/>
      <c r="B244" s="1200"/>
      <c r="C244" s="1199"/>
      <c r="D244" s="1199"/>
      <c r="E244" s="1199"/>
      <c r="F244" s="1199"/>
      <c r="G244" s="1199"/>
      <c r="H244" s="1199"/>
      <c r="I244" s="1199"/>
      <c r="J244" s="1199"/>
      <c r="K244" s="1199"/>
      <c r="L244" s="1199"/>
      <c r="M244" s="1199"/>
      <c r="N244" s="1199"/>
      <c r="O244" s="1199"/>
      <c r="P244" s="1199"/>
      <c r="Q244" s="1199"/>
      <c r="R244" s="1199"/>
      <c r="S244" s="1199"/>
      <c r="T244" s="1199"/>
      <c r="U244" s="1199"/>
      <c r="V244" s="1199"/>
      <c r="W244" s="1199"/>
      <c r="X244" s="1199"/>
      <c r="Y244" s="1199"/>
      <c r="Z244" s="1199"/>
    </row>
    <row r="245" spans="1:26" ht="15.75" customHeight="1" x14ac:dyDescent="0.25">
      <c r="A245" s="1199"/>
      <c r="B245" s="1200"/>
      <c r="C245" s="1199"/>
      <c r="D245" s="1199"/>
      <c r="E245" s="1199"/>
      <c r="F245" s="1199"/>
      <c r="G245" s="1199"/>
      <c r="H245" s="1199"/>
      <c r="I245" s="1199"/>
      <c r="J245" s="1199"/>
      <c r="K245" s="1199"/>
      <c r="L245" s="1199"/>
      <c r="M245" s="1199"/>
      <c r="N245" s="1199"/>
      <c r="O245" s="1199"/>
      <c r="P245" s="1199"/>
      <c r="Q245" s="1199"/>
      <c r="R245" s="1199"/>
      <c r="S245" s="1199"/>
      <c r="T245" s="1199"/>
      <c r="U245" s="1199"/>
      <c r="V245" s="1199"/>
      <c r="W245" s="1199"/>
      <c r="X245" s="1199"/>
      <c r="Y245" s="1199"/>
      <c r="Z245" s="1199"/>
    </row>
    <row r="246" spans="1:26" ht="15.75" customHeight="1" x14ac:dyDescent="0.25">
      <c r="A246" s="1199"/>
      <c r="B246" s="1200"/>
      <c r="C246" s="1199"/>
      <c r="D246" s="1199"/>
      <c r="E246" s="1199"/>
      <c r="F246" s="1199"/>
      <c r="G246" s="1199"/>
      <c r="H246" s="1199"/>
      <c r="I246" s="1199"/>
      <c r="J246" s="1199"/>
      <c r="K246" s="1199"/>
      <c r="L246" s="1199"/>
      <c r="M246" s="1199"/>
      <c r="N246" s="1199"/>
      <c r="O246" s="1199"/>
      <c r="P246" s="1199"/>
      <c r="Q246" s="1199"/>
      <c r="R246" s="1199"/>
      <c r="S246" s="1199"/>
      <c r="T246" s="1199"/>
      <c r="U246" s="1199"/>
      <c r="V246" s="1199"/>
      <c r="W246" s="1199"/>
      <c r="X246" s="1199"/>
      <c r="Y246" s="1199"/>
      <c r="Z246" s="1199"/>
    </row>
    <row r="247" spans="1:26" ht="15.75" customHeight="1" x14ac:dyDescent="0.25">
      <c r="A247" s="1199"/>
      <c r="B247" s="1200"/>
      <c r="C247" s="1199"/>
      <c r="D247" s="1199"/>
      <c r="E247" s="1199"/>
      <c r="F247" s="1199"/>
      <c r="G247" s="1199"/>
      <c r="H247" s="1199"/>
      <c r="I247" s="1199"/>
      <c r="J247" s="1199"/>
      <c r="K247" s="1199"/>
      <c r="L247" s="1199"/>
      <c r="M247" s="1199"/>
      <c r="N247" s="1199"/>
      <c r="O247" s="1199"/>
      <c r="P247" s="1199"/>
      <c r="Q247" s="1199"/>
      <c r="R247" s="1199"/>
      <c r="S247" s="1199"/>
      <c r="T247" s="1199"/>
      <c r="U247" s="1199"/>
      <c r="V247" s="1199"/>
      <c r="W247" s="1199"/>
      <c r="X247" s="1199"/>
      <c r="Y247" s="1199"/>
      <c r="Z247" s="1199"/>
    </row>
    <row r="248" spans="1:26" ht="15.75" customHeight="1" x14ac:dyDescent="0.25">
      <c r="A248" s="1199"/>
      <c r="B248" s="1200"/>
      <c r="C248" s="1199"/>
      <c r="D248" s="1199"/>
      <c r="E248" s="1199"/>
      <c r="F248" s="1199"/>
      <c r="G248" s="1199"/>
      <c r="H248" s="1199"/>
      <c r="I248" s="1199"/>
      <c r="J248" s="1199"/>
      <c r="K248" s="1199"/>
      <c r="L248" s="1199"/>
      <c r="M248" s="1199"/>
      <c r="N248" s="1199"/>
      <c r="O248" s="1199"/>
      <c r="P248" s="1199"/>
      <c r="Q248" s="1199"/>
      <c r="R248" s="1199"/>
      <c r="S248" s="1199"/>
      <c r="T248" s="1199"/>
      <c r="U248" s="1199"/>
      <c r="V248" s="1199"/>
      <c r="W248" s="1199"/>
      <c r="X248" s="1199"/>
      <c r="Y248" s="1199"/>
      <c r="Z248" s="1199"/>
    </row>
    <row r="249" spans="1:26" ht="15.75" customHeight="1" x14ac:dyDescent="0.25">
      <c r="A249" s="1199"/>
      <c r="B249" s="1200"/>
      <c r="C249" s="1199"/>
      <c r="D249" s="1199"/>
      <c r="E249" s="1199"/>
      <c r="F249" s="1199"/>
      <c r="G249" s="1199"/>
      <c r="H249" s="1199"/>
      <c r="I249" s="1199"/>
      <c r="J249" s="1199"/>
      <c r="K249" s="1199"/>
      <c r="L249" s="1199"/>
      <c r="M249" s="1199"/>
      <c r="N249" s="1199"/>
      <c r="O249" s="1199"/>
      <c r="P249" s="1199"/>
      <c r="Q249" s="1199"/>
      <c r="R249" s="1199"/>
      <c r="S249" s="1199"/>
      <c r="T249" s="1199"/>
      <c r="U249" s="1199"/>
      <c r="V249" s="1199"/>
      <c r="W249" s="1199"/>
      <c r="X249" s="1199"/>
      <c r="Y249" s="1199"/>
      <c r="Z249" s="1199"/>
    </row>
    <row r="250" spans="1:26" ht="15.75" customHeight="1" x14ac:dyDescent="0.25">
      <c r="A250" s="1199"/>
      <c r="B250" s="1200"/>
      <c r="C250" s="1199"/>
      <c r="D250" s="1199"/>
      <c r="E250" s="1199"/>
      <c r="F250" s="1199"/>
      <c r="G250" s="1199"/>
      <c r="H250" s="1199"/>
      <c r="I250" s="1199"/>
      <c r="J250" s="1199"/>
      <c r="K250" s="1199"/>
      <c r="L250" s="1199"/>
      <c r="M250" s="1199"/>
      <c r="N250" s="1199"/>
      <c r="O250" s="1199"/>
      <c r="P250" s="1199"/>
      <c r="Q250" s="1199"/>
      <c r="R250" s="1199"/>
      <c r="S250" s="1199"/>
      <c r="T250" s="1199"/>
      <c r="U250" s="1199"/>
      <c r="V250" s="1199"/>
      <c r="W250" s="1199"/>
      <c r="X250" s="1199"/>
      <c r="Y250" s="1199"/>
      <c r="Z250" s="1199"/>
    </row>
    <row r="251" spans="1:26" ht="15.75" customHeight="1" x14ac:dyDescent="0.25">
      <c r="A251" s="1199"/>
      <c r="B251" s="1200"/>
      <c r="C251" s="1199"/>
      <c r="D251" s="1199"/>
      <c r="E251" s="1199"/>
      <c r="F251" s="1199"/>
      <c r="G251" s="1199"/>
      <c r="H251" s="1199"/>
      <c r="I251" s="1199"/>
      <c r="J251" s="1199"/>
      <c r="K251" s="1199"/>
      <c r="L251" s="1199"/>
      <c r="M251" s="1199"/>
      <c r="N251" s="1199"/>
      <c r="O251" s="1199"/>
      <c r="P251" s="1199"/>
      <c r="Q251" s="1199"/>
      <c r="R251" s="1199"/>
      <c r="S251" s="1199"/>
      <c r="T251" s="1199"/>
      <c r="U251" s="1199"/>
      <c r="V251" s="1199"/>
      <c r="W251" s="1199"/>
      <c r="X251" s="1199"/>
      <c r="Y251" s="1199"/>
      <c r="Z251" s="1199"/>
    </row>
    <row r="252" spans="1:26" ht="15.75" customHeight="1" x14ac:dyDescent="0.25">
      <c r="A252" s="1199"/>
      <c r="B252" s="1200"/>
      <c r="C252" s="1199"/>
      <c r="D252" s="1199"/>
      <c r="E252" s="1199"/>
      <c r="F252" s="1199"/>
      <c r="G252" s="1199"/>
      <c r="H252" s="1199"/>
      <c r="I252" s="1199"/>
      <c r="J252" s="1199"/>
      <c r="K252" s="1199"/>
      <c r="L252" s="1199"/>
      <c r="M252" s="1199"/>
      <c r="N252" s="1199"/>
      <c r="O252" s="1199"/>
      <c r="P252" s="1199"/>
      <c r="Q252" s="1199"/>
      <c r="R252" s="1199"/>
      <c r="S252" s="1199"/>
      <c r="T252" s="1199"/>
      <c r="U252" s="1199"/>
      <c r="V252" s="1199"/>
      <c r="W252" s="1199"/>
      <c r="X252" s="1199"/>
      <c r="Y252" s="1199"/>
      <c r="Z252" s="1199"/>
    </row>
    <row r="253" spans="1:26" ht="15.75" customHeight="1" x14ac:dyDescent="0.25">
      <c r="A253" s="1199"/>
      <c r="B253" s="1200"/>
      <c r="C253" s="1199"/>
      <c r="D253" s="1199"/>
      <c r="E253" s="1199"/>
      <c r="F253" s="1199"/>
      <c r="G253" s="1199"/>
      <c r="H253" s="1199"/>
      <c r="I253" s="1199"/>
      <c r="J253" s="1199"/>
      <c r="K253" s="1199"/>
      <c r="L253" s="1199"/>
      <c r="M253" s="1199"/>
      <c r="N253" s="1199"/>
      <c r="O253" s="1199"/>
      <c r="P253" s="1199"/>
      <c r="Q253" s="1199"/>
      <c r="R253" s="1199"/>
      <c r="S253" s="1199"/>
      <c r="T253" s="1199"/>
      <c r="U253" s="1199"/>
      <c r="V253" s="1199"/>
      <c r="W253" s="1199"/>
      <c r="X253" s="1199"/>
      <c r="Y253" s="1199"/>
      <c r="Z253" s="1199"/>
    </row>
    <row r="254" spans="1:26" ht="15.75" customHeight="1" x14ac:dyDescent="0.25">
      <c r="A254" s="1199"/>
      <c r="B254" s="1200"/>
      <c r="C254" s="1199"/>
      <c r="D254" s="1199"/>
      <c r="E254" s="1199"/>
      <c r="F254" s="1199"/>
      <c r="G254" s="1199"/>
      <c r="H254" s="1199"/>
      <c r="I254" s="1199"/>
      <c r="J254" s="1199"/>
      <c r="K254" s="1199"/>
      <c r="L254" s="1199"/>
      <c r="M254" s="1199"/>
      <c r="N254" s="1199"/>
      <c r="O254" s="1199"/>
      <c r="P254" s="1199"/>
      <c r="Q254" s="1199"/>
      <c r="R254" s="1199"/>
      <c r="S254" s="1199"/>
      <c r="T254" s="1199"/>
      <c r="U254" s="1199"/>
      <c r="V254" s="1199"/>
      <c r="W254" s="1199"/>
      <c r="X254" s="1199"/>
      <c r="Y254" s="1199"/>
      <c r="Z254" s="1199"/>
    </row>
    <row r="255" spans="1:26" ht="15.75" customHeight="1" x14ac:dyDescent="0.25">
      <c r="A255" s="1199"/>
      <c r="B255" s="1200"/>
      <c r="C255" s="1199"/>
      <c r="D255" s="1199"/>
      <c r="E255" s="1199"/>
      <c r="F255" s="1199"/>
      <c r="G255" s="1199"/>
      <c r="H255" s="1199"/>
      <c r="I255" s="1199"/>
      <c r="J255" s="1199"/>
      <c r="K255" s="1199"/>
      <c r="L255" s="1199"/>
      <c r="M255" s="1199"/>
      <c r="N255" s="1199"/>
      <c r="O255" s="1199"/>
      <c r="P255" s="1199"/>
      <c r="Q255" s="1199"/>
      <c r="R255" s="1199"/>
      <c r="S255" s="1199"/>
      <c r="T255" s="1199"/>
      <c r="U255" s="1199"/>
      <c r="V255" s="1199"/>
      <c r="W255" s="1199"/>
      <c r="X255" s="1199"/>
      <c r="Y255" s="1199"/>
      <c r="Z255" s="1199"/>
    </row>
    <row r="256" spans="1:26" ht="15.75" customHeight="1" x14ac:dyDescent="0.25">
      <c r="A256" s="1199"/>
      <c r="B256" s="1200"/>
      <c r="C256" s="1199"/>
      <c r="D256" s="1199"/>
      <c r="E256" s="1199"/>
      <c r="F256" s="1199"/>
      <c r="G256" s="1199"/>
      <c r="H256" s="1199"/>
      <c r="I256" s="1199"/>
      <c r="J256" s="1199"/>
      <c r="K256" s="1199"/>
      <c r="L256" s="1199"/>
      <c r="M256" s="1199"/>
      <c r="N256" s="1199"/>
      <c r="O256" s="1199"/>
      <c r="P256" s="1199"/>
      <c r="Q256" s="1199"/>
      <c r="R256" s="1199"/>
      <c r="S256" s="1199"/>
      <c r="T256" s="1199"/>
      <c r="U256" s="1199"/>
      <c r="V256" s="1199"/>
      <c r="W256" s="1199"/>
      <c r="X256" s="1199"/>
      <c r="Y256" s="1199"/>
      <c r="Z256" s="1199"/>
    </row>
    <row r="257" spans="1:26" ht="15.75" customHeight="1" x14ac:dyDescent="0.25">
      <c r="A257" s="1199"/>
      <c r="B257" s="1200"/>
      <c r="C257" s="1199"/>
      <c r="D257" s="1199"/>
      <c r="E257" s="1199"/>
      <c r="F257" s="1199"/>
      <c r="G257" s="1199"/>
      <c r="H257" s="1199"/>
      <c r="I257" s="1199"/>
      <c r="J257" s="1199"/>
      <c r="K257" s="1199"/>
      <c r="L257" s="1199"/>
      <c r="M257" s="1199"/>
      <c r="N257" s="1199"/>
      <c r="O257" s="1199"/>
      <c r="P257" s="1199"/>
      <c r="Q257" s="1199"/>
      <c r="R257" s="1199"/>
      <c r="S257" s="1199"/>
      <c r="T257" s="1199"/>
      <c r="U257" s="1199"/>
      <c r="V257" s="1199"/>
      <c r="W257" s="1199"/>
      <c r="X257" s="1199"/>
      <c r="Y257" s="1199"/>
      <c r="Z257" s="1199"/>
    </row>
    <row r="258" spans="1:26" ht="15.75" customHeight="1" x14ac:dyDescent="0.25">
      <c r="A258" s="1199"/>
      <c r="B258" s="1200"/>
      <c r="C258" s="1199"/>
      <c r="D258" s="1199"/>
      <c r="E258" s="1199"/>
      <c r="F258" s="1199"/>
      <c r="G258" s="1199"/>
      <c r="H258" s="1199"/>
      <c r="I258" s="1199"/>
      <c r="J258" s="1199"/>
      <c r="K258" s="1199"/>
      <c r="L258" s="1199"/>
      <c r="M258" s="1199"/>
      <c r="N258" s="1199"/>
      <c r="O258" s="1199"/>
      <c r="P258" s="1199"/>
      <c r="Q258" s="1199"/>
      <c r="R258" s="1199"/>
      <c r="S258" s="1199"/>
      <c r="T258" s="1199"/>
      <c r="U258" s="1199"/>
      <c r="V258" s="1199"/>
      <c r="W258" s="1199"/>
      <c r="X258" s="1199"/>
      <c r="Y258" s="1199"/>
      <c r="Z258" s="1199"/>
    </row>
    <row r="259" spans="1:26" ht="15.75" customHeight="1" x14ac:dyDescent="0.25">
      <c r="A259" s="1199"/>
      <c r="B259" s="1200"/>
      <c r="C259" s="1199"/>
      <c r="D259" s="1199"/>
      <c r="E259" s="1199"/>
      <c r="F259" s="1199"/>
      <c r="G259" s="1199"/>
      <c r="H259" s="1199"/>
      <c r="I259" s="1199"/>
      <c r="J259" s="1199"/>
      <c r="K259" s="1199"/>
      <c r="L259" s="1199"/>
      <c r="M259" s="1199"/>
      <c r="N259" s="1199"/>
      <c r="O259" s="1199"/>
      <c r="P259" s="1199"/>
      <c r="Q259" s="1199"/>
      <c r="R259" s="1199"/>
      <c r="S259" s="1199"/>
      <c r="T259" s="1199"/>
      <c r="U259" s="1199"/>
      <c r="V259" s="1199"/>
      <c r="W259" s="1199"/>
      <c r="X259" s="1199"/>
      <c r="Y259" s="1199"/>
      <c r="Z259" s="1199"/>
    </row>
    <row r="260" spans="1:26" ht="15.75" customHeight="1" x14ac:dyDescent="0.25">
      <c r="A260" s="1199"/>
      <c r="B260" s="1200"/>
      <c r="C260" s="1199"/>
      <c r="D260" s="1199"/>
      <c r="E260" s="1199"/>
      <c r="F260" s="1199"/>
      <c r="G260" s="1199"/>
      <c r="H260" s="1199"/>
      <c r="I260" s="1199"/>
      <c r="J260" s="1199"/>
      <c r="K260" s="1199"/>
      <c r="L260" s="1199"/>
      <c r="M260" s="1199"/>
      <c r="N260" s="1199"/>
      <c r="O260" s="1199"/>
      <c r="P260" s="1199"/>
      <c r="Q260" s="1199"/>
      <c r="R260" s="1199"/>
      <c r="S260" s="1199"/>
      <c r="T260" s="1199"/>
      <c r="U260" s="1199"/>
      <c r="V260" s="1199"/>
      <c r="W260" s="1199"/>
      <c r="X260" s="1199"/>
      <c r="Y260" s="1199"/>
      <c r="Z260" s="1199"/>
    </row>
    <row r="261" spans="1:26" ht="15.75" customHeight="1" x14ac:dyDescent="0.25">
      <c r="A261" s="1199"/>
      <c r="B261" s="1200"/>
      <c r="C261" s="1199"/>
      <c r="D261" s="1199"/>
      <c r="E261" s="1199"/>
      <c r="F261" s="1199"/>
      <c r="G261" s="1199"/>
      <c r="H261" s="1199"/>
      <c r="I261" s="1199"/>
      <c r="J261" s="1199"/>
      <c r="K261" s="1199"/>
      <c r="L261" s="1199"/>
      <c r="M261" s="1199"/>
      <c r="N261" s="1199"/>
      <c r="O261" s="1199"/>
      <c r="P261" s="1199"/>
      <c r="Q261" s="1199"/>
      <c r="R261" s="1199"/>
      <c r="S261" s="1199"/>
      <c r="T261" s="1199"/>
      <c r="U261" s="1199"/>
      <c r="V261" s="1199"/>
      <c r="W261" s="1199"/>
      <c r="X261" s="1199"/>
      <c r="Y261" s="1199"/>
      <c r="Z261" s="1199"/>
    </row>
    <row r="262" spans="1:26" ht="15.75" customHeight="1" x14ac:dyDescent="0.25">
      <c r="A262" s="1199"/>
      <c r="B262" s="1200"/>
      <c r="C262" s="1199"/>
      <c r="D262" s="1199"/>
      <c r="E262" s="1199"/>
      <c r="F262" s="1199"/>
      <c r="G262" s="1199"/>
      <c r="H262" s="1199"/>
      <c r="I262" s="1199"/>
      <c r="J262" s="1199"/>
      <c r="K262" s="1199"/>
      <c r="L262" s="1199"/>
      <c r="M262" s="1199"/>
      <c r="N262" s="1199"/>
      <c r="O262" s="1199"/>
      <c r="P262" s="1199"/>
      <c r="Q262" s="1199"/>
      <c r="R262" s="1199"/>
      <c r="S262" s="1199"/>
      <c r="T262" s="1199"/>
      <c r="U262" s="1199"/>
      <c r="V262" s="1199"/>
      <c r="W262" s="1199"/>
      <c r="X262" s="1199"/>
      <c r="Y262" s="1199"/>
      <c r="Z262" s="1199"/>
    </row>
    <row r="263" spans="1:26" ht="15.75" customHeight="1" x14ac:dyDescent="0.25">
      <c r="A263" s="1199"/>
      <c r="B263" s="1200"/>
      <c r="C263" s="1199"/>
      <c r="D263" s="1199"/>
      <c r="E263" s="1199"/>
      <c r="F263" s="1199"/>
      <c r="G263" s="1199"/>
      <c r="H263" s="1199"/>
      <c r="I263" s="1199"/>
      <c r="J263" s="1199"/>
      <c r="K263" s="1199"/>
      <c r="L263" s="1199"/>
      <c r="M263" s="1199"/>
      <c r="N263" s="1199"/>
      <c r="O263" s="1199"/>
      <c r="P263" s="1199"/>
      <c r="Q263" s="1199"/>
      <c r="R263" s="1199"/>
      <c r="S263" s="1199"/>
      <c r="T263" s="1199"/>
      <c r="U263" s="1199"/>
      <c r="V263" s="1199"/>
      <c r="W263" s="1199"/>
      <c r="X263" s="1199"/>
      <c r="Y263" s="1199"/>
      <c r="Z263" s="1199"/>
    </row>
    <row r="264" spans="1:26" ht="15.75" customHeight="1" x14ac:dyDescent="0.25">
      <c r="A264" s="1199"/>
      <c r="B264" s="1200"/>
      <c r="C264" s="1199"/>
      <c r="D264" s="1199"/>
      <c r="E264" s="1199"/>
      <c r="F264" s="1199"/>
      <c r="G264" s="1199"/>
      <c r="H264" s="1199"/>
      <c r="I264" s="1199"/>
      <c r="J264" s="1199"/>
      <c r="K264" s="1199"/>
      <c r="L264" s="1199"/>
      <c r="M264" s="1199"/>
      <c r="N264" s="1199"/>
      <c r="O264" s="1199"/>
      <c r="P264" s="1199"/>
      <c r="Q264" s="1199"/>
      <c r="R264" s="1199"/>
      <c r="S264" s="1199"/>
      <c r="T264" s="1199"/>
      <c r="U264" s="1199"/>
      <c r="V264" s="1199"/>
      <c r="W264" s="1199"/>
      <c r="X264" s="1199"/>
      <c r="Y264" s="1199"/>
      <c r="Z264" s="1199"/>
    </row>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7">
    <mergeCell ref="B32:B34"/>
    <mergeCell ref="B35:B46"/>
    <mergeCell ref="C61:M61"/>
    <mergeCell ref="C62:M62"/>
    <mergeCell ref="C63:M63"/>
    <mergeCell ref="B47:B50"/>
    <mergeCell ref="F9:G9"/>
    <mergeCell ref="I9:J9"/>
    <mergeCell ref="C60:M60"/>
    <mergeCell ref="C7:D7"/>
    <mergeCell ref="C9:D9"/>
    <mergeCell ref="I10:J10"/>
    <mergeCell ref="C11:M11"/>
    <mergeCell ref="F14:M14"/>
    <mergeCell ref="F10:G10"/>
    <mergeCell ref="C52:M52"/>
    <mergeCell ref="C53:M53"/>
    <mergeCell ref="C12:M12"/>
    <mergeCell ref="F48:F49"/>
    <mergeCell ref="G48:J49"/>
    <mergeCell ref="L48:M49"/>
    <mergeCell ref="C51:M51"/>
    <mergeCell ref="A55:A60"/>
    <mergeCell ref="A61:A63"/>
    <mergeCell ref="B14:B15"/>
    <mergeCell ref="C14:D14"/>
    <mergeCell ref="A16:A54"/>
    <mergeCell ref="B18:B24"/>
    <mergeCell ref="B25:B28"/>
    <mergeCell ref="C17:M17"/>
    <mergeCell ref="A2:A15"/>
    <mergeCell ref="C2:M2"/>
    <mergeCell ref="C3:M3"/>
    <mergeCell ref="F4:G4"/>
    <mergeCell ref="C5:M5"/>
    <mergeCell ref="I7:M7"/>
    <mergeCell ref="B8:B10"/>
    <mergeCell ref="C10:D10"/>
    <mergeCell ref="C15:M15"/>
    <mergeCell ref="C16:M16"/>
    <mergeCell ref="C64:M64"/>
    <mergeCell ref="C54:M54"/>
    <mergeCell ref="C55:M55"/>
    <mergeCell ref="C56:M56"/>
    <mergeCell ref="C57:M57"/>
    <mergeCell ref="C58:M58"/>
    <mergeCell ref="C59:M59"/>
  </mergeCells>
  <dataValidations count="1">
    <dataValidation type="list" allowBlank="1" showErrorMessage="1" sqref="I7" xr:uid="{00000000-0002-0000-3400-000000000000}">
      <formula1>INDIRECT($C$7)</formula1>
    </dataValidation>
  </dataValidations>
  <pageMargins left="0.7" right="0.7" top="0.75" bottom="0.75" header="0" footer="0"/>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F1002"/>
  <sheetViews>
    <sheetView workbookViewId="0">
      <selection activeCell="I18" sqref="I18"/>
    </sheetView>
  </sheetViews>
  <sheetFormatPr baseColWidth="10" defaultColWidth="12.625" defaultRowHeight="15" customHeight="1" x14ac:dyDescent="0.2"/>
  <cols>
    <col min="1" max="1" width="22" customWidth="1"/>
    <col min="2" max="2" width="25.125" customWidth="1"/>
    <col min="3" max="3" width="21" customWidth="1"/>
    <col min="4" max="4" width="8.625" customWidth="1"/>
    <col min="5" max="5" width="14.125" customWidth="1"/>
    <col min="6" max="13" width="10" customWidth="1"/>
    <col min="14" max="32" width="9.125" customWidth="1"/>
  </cols>
  <sheetData>
    <row r="1" spans="1:30" ht="23.25" customHeight="1" x14ac:dyDescent="0.25">
      <c r="A1" s="451"/>
      <c r="B1" s="919" t="s">
        <v>1247</v>
      </c>
      <c r="C1" s="586"/>
      <c r="D1" s="586"/>
      <c r="E1" s="586"/>
      <c r="F1" s="586"/>
      <c r="G1" s="586"/>
      <c r="H1" s="586"/>
      <c r="I1" s="586"/>
      <c r="J1" s="586"/>
      <c r="K1" s="586"/>
      <c r="L1" s="586"/>
      <c r="M1" s="133"/>
      <c r="N1" s="5"/>
      <c r="O1" s="5"/>
      <c r="P1" s="5"/>
      <c r="Q1" s="5"/>
      <c r="R1" s="5"/>
      <c r="S1" s="5"/>
      <c r="T1" s="5"/>
      <c r="U1" s="5"/>
      <c r="V1" s="5"/>
      <c r="W1" s="5"/>
      <c r="X1" s="5"/>
      <c r="Y1" s="5"/>
      <c r="Z1" s="5"/>
      <c r="AA1" s="5"/>
      <c r="AB1" s="5"/>
      <c r="AC1" s="5"/>
      <c r="AD1" s="5"/>
    </row>
    <row r="2" spans="1:30" ht="15.75" x14ac:dyDescent="0.25">
      <c r="A2" s="1555" t="s">
        <v>561</v>
      </c>
      <c r="B2" s="807" t="s">
        <v>562</v>
      </c>
      <c r="C2" s="1594" t="s">
        <v>524</v>
      </c>
      <c r="D2" s="1548"/>
      <c r="E2" s="1548"/>
      <c r="F2" s="1548"/>
      <c r="G2" s="1548"/>
      <c r="H2" s="1548"/>
      <c r="I2" s="1548"/>
      <c r="J2" s="1548"/>
      <c r="K2" s="1548"/>
      <c r="L2" s="1548"/>
      <c r="M2" s="1549"/>
      <c r="N2" s="5"/>
      <c r="O2" s="5"/>
      <c r="P2" s="5"/>
      <c r="Q2" s="5"/>
      <c r="R2" s="5"/>
      <c r="S2" s="5"/>
      <c r="T2" s="5"/>
      <c r="U2" s="5"/>
      <c r="V2" s="5"/>
      <c r="W2" s="5"/>
      <c r="X2" s="5"/>
      <c r="Y2" s="5"/>
      <c r="Z2" s="5"/>
      <c r="AA2" s="5"/>
      <c r="AB2" s="5"/>
      <c r="AC2" s="5"/>
      <c r="AD2" s="5"/>
    </row>
    <row r="3" spans="1:30" ht="33" customHeight="1" x14ac:dyDescent="0.25">
      <c r="A3" s="1556"/>
      <c r="B3" s="217" t="s">
        <v>698</v>
      </c>
      <c r="C3" s="1894" t="s">
        <v>1194</v>
      </c>
      <c r="D3" s="1548"/>
      <c r="E3" s="1548"/>
      <c r="F3" s="1548"/>
      <c r="G3" s="1548"/>
      <c r="H3" s="1548"/>
      <c r="I3" s="1548"/>
      <c r="J3" s="1548"/>
      <c r="K3" s="1548"/>
      <c r="L3" s="1548"/>
      <c r="M3" s="1549"/>
      <c r="N3" s="5"/>
      <c r="O3" s="5"/>
      <c r="P3" s="5"/>
      <c r="Q3" s="5"/>
      <c r="R3" s="5"/>
      <c r="S3" s="5"/>
      <c r="T3" s="5"/>
      <c r="U3" s="5"/>
      <c r="V3" s="5"/>
      <c r="W3" s="5"/>
      <c r="X3" s="5"/>
      <c r="Y3" s="5"/>
      <c r="Z3" s="5"/>
      <c r="AA3" s="5"/>
      <c r="AB3" s="5"/>
      <c r="AC3" s="5"/>
      <c r="AD3" s="5"/>
    </row>
    <row r="4" spans="1:30" ht="15.75" customHeight="1" x14ac:dyDescent="0.25">
      <c r="A4" s="1556"/>
      <c r="B4" s="283" t="s">
        <v>227</v>
      </c>
      <c r="C4" s="952" t="s">
        <v>96</v>
      </c>
      <c r="D4" s="498"/>
      <c r="E4" s="808"/>
      <c r="F4" s="1752" t="s">
        <v>685</v>
      </c>
      <c r="G4" s="1549"/>
      <c r="H4" s="153"/>
      <c r="I4" s="2024"/>
      <c r="J4" s="1548"/>
      <c r="K4" s="1548"/>
      <c r="L4" s="1548"/>
      <c r="M4" s="1549"/>
      <c r="N4" s="5"/>
      <c r="O4" s="5"/>
      <c r="P4" s="5"/>
      <c r="Q4" s="5"/>
      <c r="R4" s="5"/>
      <c r="S4" s="5"/>
      <c r="T4" s="5"/>
      <c r="U4" s="5"/>
      <c r="V4" s="5"/>
      <c r="W4" s="5"/>
      <c r="X4" s="5"/>
      <c r="Y4" s="5"/>
      <c r="Z4" s="5"/>
      <c r="AA4" s="5"/>
      <c r="AB4" s="5"/>
      <c r="AC4" s="5"/>
      <c r="AD4" s="5"/>
    </row>
    <row r="5" spans="1:30" ht="15.75" customHeight="1" x14ac:dyDescent="0.25">
      <c r="A5" s="1556"/>
      <c r="B5" s="283" t="s">
        <v>566</v>
      </c>
      <c r="C5" s="1599" t="s">
        <v>96</v>
      </c>
      <c r="D5" s="1548"/>
      <c r="E5" s="1548"/>
      <c r="F5" s="1548"/>
      <c r="G5" s="1548"/>
      <c r="H5" s="1548"/>
      <c r="I5" s="1548"/>
      <c r="J5" s="1548"/>
      <c r="K5" s="1548"/>
      <c r="L5" s="1548"/>
      <c r="M5" s="1549"/>
      <c r="N5" s="5"/>
      <c r="O5" s="5"/>
      <c r="P5" s="5"/>
      <c r="Q5" s="5"/>
      <c r="R5" s="5"/>
      <c r="S5" s="5"/>
      <c r="T5" s="5"/>
      <c r="U5" s="5"/>
      <c r="V5" s="5"/>
      <c r="W5" s="5"/>
      <c r="X5" s="5"/>
      <c r="Y5" s="5"/>
      <c r="Z5" s="5"/>
      <c r="AA5" s="5"/>
      <c r="AB5" s="5"/>
      <c r="AC5" s="5"/>
      <c r="AD5" s="5"/>
    </row>
    <row r="6" spans="1:30" ht="15.75" customHeight="1" x14ac:dyDescent="0.25">
      <c r="A6" s="1556"/>
      <c r="B6" s="283" t="s">
        <v>568</v>
      </c>
      <c r="C6" s="1594" t="s">
        <v>96</v>
      </c>
      <c r="D6" s="1548"/>
      <c r="E6" s="1548"/>
      <c r="F6" s="1548"/>
      <c r="G6" s="1548"/>
      <c r="H6" s="1548"/>
      <c r="I6" s="1548"/>
      <c r="J6" s="1548"/>
      <c r="K6" s="1548"/>
      <c r="L6" s="1548"/>
      <c r="M6" s="1549"/>
      <c r="N6" s="5"/>
      <c r="O6" s="5"/>
      <c r="P6" s="5"/>
      <c r="Q6" s="5"/>
      <c r="R6" s="5"/>
      <c r="S6" s="5"/>
      <c r="T6" s="5"/>
      <c r="U6" s="5"/>
      <c r="V6" s="5"/>
      <c r="W6" s="5"/>
      <c r="X6" s="5"/>
      <c r="Y6" s="5"/>
      <c r="Z6" s="5"/>
      <c r="AA6" s="5"/>
      <c r="AB6" s="5"/>
      <c r="AC6" s="5"/>
      <c r="AD6" s="5"/>
    </row>
    <row r="7" spans="1:30" ht="15.75" customHeight="1" x14ac:dyDescent="0.25">
      <c r="A7" s="1556"/>
      <c r="B7" s="283" t="s">
        <v>570</v>
      </c>
      <c r="C7" s="1594" t="s">
        <v>25</v>
      </c>
      <c r="D7" s="1548"/>
      <c r="E7" s="809"/>
      <c r="F7" s="809"/>
      <c r="G7" s="810"/>
      <c r="H7" s="811" t="s">
        <v>231</v>
      </c>
      <c r="I7" s="1594" t="s">
        <v>45</v>
      </c>
      <c r="J7" s="1548"/>
      <c r="K7" s="1548"/>
      <c r="L7" s="1548"/>
      <c r="M7" s="1549"/>
      <c r="N7" s="5"/>
      <c r="O7" s="5"/>
      <c r="P7" s="5"/>
      <c r="Q7" s="5"/>
      <c r="R7" s="5"/>
      <c r="S7" s="5"/>
      <c r="T7" s="5"/>
      <c r="U7" s="5"/>
      <c r="V7" s="5"/>
      <c r="W7" s="5"/>
      <c r="X7" s="5"/>
      <c r="Y7" s="5"/>
      <c r="Z7" s="5"/>
      <c r="AA7" s="5"/>
      <c r="AB7" s="5"/>
      <c r="AC7" s="5"/>
      <c r="AD7" s="5"/>
    </row>
    <row r="8" spans="1:30" ht="15.75" customHeight="1" x14ac:dyDescent="0.25">
      <c r="A8" s="1556"/>
      <c r="B8" s="2030" t="s">
        <v>571</v>
      </c>
      <c r="C8" s="953"/>
      <c r="D8" s="953"/>
      <c r="E8" s="812"/>
      <c r="F8" s="812"/>
      <c r="G8" s="812"/>
      <c r="H8" s="812"/>
      <c r="I8" s="953"/>
      <c r="J8" s="953"/>
      <c r="K8" s="953"/>
      <c r="L8" s="314"/>
      <c r="M8" s="315"/>
      <c r="N8" s="5"/>
      <c r="O8" s="5"/>
      <c r="P8" s="5"/>
      <c r="Q8" s="5"/>
      <c r="R8" s="5"/>
      <c r="S8" s="5"/>
      <c r="T8" s="5"/>
      <c r="U8" s="5"/>
      <c r="V8" s="5"/>
      <c r="W8" s="5"/>
      <c r="X8" s="5"/>
      <c r="Y8" s="5"/>
      <c r="Z8" s="5"/>
      <c r="AA8" s="5"/>
      <c r="AB8" s="5"/>
      <c r="AC8" s="5"/>
      <c r="AD8" s="5"/>
    </row>
    <row r="9" spans="1:30" ht="15.75" x14ac:dyDescent="0.25">
      <c r="A9" s="1556"/>
      <c r="B9" s="1591"/>
      <c r="C9" s="1758"/>
      <c r="D9" s="1552"/>
      <c r="E9" s="953"/>
      <c r="F9" s="1774"/>
      <c r="G9" s="1552"/>
      <c r="H9" s="953"/>
      <c r="I9" s="1774"/>
      <c r="J9" s="1552"/>
      <c r="K9" s="953"/>
      <c r="L9" s="314"/>
      <c r="M9" s="315"/>
      <c r="N9" s="5"/>
      <c r="O9" s="5"/>
      <c r="P9" s="5"/>
      <c r="Q9" s="5"/>
      <c r="R9" s="5"/>
      <c r="S9" s="5"/>
      <c r="T9" s="5"/>
      <c r="U9" s="5"/>
      <c r="V9" s="5"/>
      <c r="W9" s="5"/>
      <c r="X9" s="5"/>
      <c r="Y9" s="5"/>
      <c r="Z9" s="5"/>
      <c r="AA9" s="5"/>
      <c r="AB9" s="5"/>
      <c r="AC9" s="5"/>
      <c r="AD9" s="5"/>
    </row>
    <row r="10" spans="1:30" ht="15.75" customHeight="1" x14ac:dyDescent="0.25">
      <c r="A10" s="1556"/>
      <c r="B10" s="1592"/>
      <c r="C10" s="1758" t="s">
        <v>231</v>
      </c>
      <c r="D10" s="1552"/>
      <c r="E10" s="934"/>
      <c r="F10" s="1758" t="s">
        <v>231</v>
      </c>
      <c r="G10" s="1552"/>
      <c r="H10" s="934"/>
      <c r="I10" s="1758" t="s">
        <v>231</v>
      </c>
      <c r="J10" s="1552"/>
      <c r="K10" s="934"/>
      <c r="L10" s="813"/>
      <c r="M10" s="814"/>
      <c r="N10" s="5"/>
      <c r="O10" s="5"/>
      <c r="P10" s="5"/>
      <c r="Q10" s="5"/>
      <c r="R10" s="5"/>
      <c r="S10" s="5"/>
      <c r="T10" s="5"/>
      <c r="U10" s="5"/>
      <c r="V10" s="5"/>
      <c r="W10" s="5"/>
      <c r="X10" s="5"/>
      <c r="Y10" s="5"/>
      <c r="Z10" s="5"/>
      <c r="AA10" s="5"/>
      <c r="AB10" s="5"/>
      <c r="AC10" s="5"/>
      <c r="AD10" s="5"/>
    </row>
    <row r="11" spans="1:30" ht="33.6" customHeight="1" x14ac:dyDescent="0.25">
      <c r="A11" s="1556"/>
      <c r="B11" s="283" t="s">
        <v>576</v>
      </c>
      <c r="C11" s="2023" t="s">
        <v>949</v>
      </c>
      <c r="D11" s="1548"/>
      <c r="E11" s="1548"/>
      <c r="F11" s="1548"/>
      <c r="G11" s="1548"/>
      <c r="H11" s="1548"/>
      <c r="I11" s="1548"/>
      <c r="J11" s="1548"/>
      <c r="K11" s="1548"/>
      <c r="L11" s="1548"/>
      <c r="M11" s="1549"/>
      <c r="N11" s="5"/>
      <c r="O11" s="5"/>
      <c r="P11" s="5"/>
      <c r="Q11" s="5"/>
      <c r="R11" s="5"/>
      <c r="S11" s="5"/>
      <c r="T11" s="5"/>
      <c r="U11" s="5"/>
      <c r="V11" s="5"/>
      <c r="W11" s="5"/>
      <c r="X11" s="5"/>
      <c r="Y11" s="5"/>
      <c r="Z11" s="5"/>
      <c r="AA11" s="5"/>
      <c r="AB11" s="5"/>
      <c r="AC11" s="5"/>
      <c r="AD11" s="5"/>
    </row>
    <row r="12" spans="1:30" ht="66.75" customHeight="1" x14ac:dyDescent="0.25">
      <c r="A12" s="1556"/>
      <c r="B12" s="283" t="s">
        <v>704</v>
      </c>
      <c r="C12" s="1894" t="s">
        <v>950</v>
      </c>
      <c r="D12" s="1548"/>
      <c r="E12" s="1548"/>
      <c r="F12" s="1548"/>
      <c r="G12" s="1548"/>
      <c r="H12" s="1548"/>
      <c r="I12" s="1548"/>
      <c r="J12" s="1548"/>
      <c r="K12" s="1548"/>
      <c r="L12" s="1548"/>
      <c r="M12" s="1549"/>
      <c r="N12" s="5"/>
      <c r="O12" s="5"/>
      <c r="P12" s="5"/>
      <c r="Q12" s="5"/>
      <c r="R12" s="5"/>
      <c r="S12" s="5"/>
      <c r="T12" s="5"/>
      <c r="U12" s="5"/>
      <c r="V12" s="5"/>
      <c r="W12" s="5"/>
      <c r="X12" s="5"/>
      <c r="Y12" s="5"/>
      <c r="Z12" s="5"/>
      <c r="AA12" s="5"/>
      <c r="AB12" s="5"/>
      <c r="AC12" s="5"/>
      <c r="AD12" s="5"/>
    </row>
    <row r="13" spans="1:30" ht="47.25" x14ac:dyDescent="0.25">
      <c r="A13" s="1556"/>
      <c r="B13" s="283" t="s">
        <v>705</v>
      </c>
      <c r="C13" s="1945" t="s">
        <v>1193</v>
      </c>
      <c r="D13" s="1552"/>
      <c r="E13" s="1552"/>
      <c r="F13" s="1552"/>
      <c r="G13" s="1552"/>
      <c r="H13" s="1552"/>
      <c r="I13" s="1552"/>
      <c r="J13" s="1552"/>
      <c r="K13" s="1552"/>
      <c r="L13" s="1552"/>
      <c r="M13" s="1572"/>
      <c r="N13" s="5"/>
      <c r="O13" s="5"/>
      <c r="P13" s="5"/>
      <c r="Q13" s="5"/>
      <c r="R13" s="5"/>
      <c r="S13" s="5"/>
      <c r="T13" s="5"/>
      <c r="U13" s="5"/>
      <c r="V13" s="5"/>
      <c r="W13" s="5"/>
      <c r="X13" s="5"/>
      <c r="Y13" s="5"/>
      <c r="Z13" s="5"/>
      <c r="AA13" s="5"/>
      <c r="AB13" s="5"/>
      <c r="AC13" s="5"/>
      <c r="AD13" s="5"/>
    </row>
    <row r="14" spans="1:30" ht="15.75" x14ac:dyDescent="0.25">
      <c r="A14" s="1556"/>
      <c r="B14" s="2030" t="s">
        <v>707</v>
      </c>
      <c r="C14" s="2024" t="s">
        <v>66</v>
      </c>
      <c r="D14" s="1548"/>
      <c r="E14" s="284" t="s">
        <v>109</v>
      </c>
      <c r="F14" s="1757" t="s">
        <v>526</v>
      </c>
      <c r="G14" s="1548"/>
      <c r="H14" s="1548"/>
      <c r="I14" s="1548"/>
      <c r="J14" s="1548"/>
      <c r="K14" s="1548"/>
      <c r="L14" s="1548"/>
      <c r="M14" s="1549"/>
      <c r="N14" s="5"/>
      <c r="O14" s="5"/>
      <c r="P14" s="5"/>
      <c r="Q14" s="5"/>
      <c r="R14" s="5"/>
      <c r="S14" s="5"/>
      <c r="T14" s="5"/>
      <c r="U14" s="5"/>
      <c r="V14" s="5"/>
      <c r="W14" s="5"/>
      <c r="X14" s="5"/>
      <c r="Y14" s="5"/>
      <c r="Z14" s="5"/>
      <c r="AA14" s="5"/>
      <c r="AB14" s="5"/>
      <c r="AC14" s="5"/>
      <c r="AD14" s="5"/>
    </row>
    <row r="15" spans="1:30" ht="15.75" customHeight="1" x14ac:dyDescent="0.25">
      <c r="A15" s="1556"/>
      <c r="B15" s="1591"/>
      <c r="C15" s="2025"/>
      <c r="D15" s="1548"/>
      <c r="E15" s="1548"/>
      <c r="F15" s="1548"/>
      <c r="G15" s="1548"/>
      <c r="H15" s="1548"/>
      <c r="I15" s="1548"/>
      <c r="J15" s="1548"/>
      <c r="K15" s="1548"/>
      <c r="L15" s="1548"/>
      <c r="M15" s="1549"/>
      <c r="N15" s="5"/>
      <c r="O15" s="5"/>
      <c r="P15" s="5"/>
      <c r="Q15" s="5"/>
      <c r="R15" s="5"/>
      <c r="S15" s="5"/>
      <c r="T15" s="5"/>
      <c r="U15" s="5"/>
      <c r="V15" s="5"/>
      <c r="W15" s="5"/>
      <c r="X15" s="5"/>
      <c r="Y15" s="5"/>
      <c r="Z15" s="5"/>
      <c r="AA15" s="5"/>
      <c r="AB15" s="5"/>
      <c r="AC15" s="5"/>
      <c r="AD15" s="5"/>
    </row>
    <row r="16" spans="1:30" ht="15.75" customHeight="1" x14ac:dyDescent="0.25">
      <c r="A16" s="1583" t="s">
        <v>578</v>
      </c>
      <c r="B16" s="238" t="s">
        <v>218</v>
      </c>
      <c r="C16" s="1594" t="s">
        <v>11</v>
      </c>
      <c r="D16" s="1548"/>
      <c r="E16" s="1548"/>
      <c r="F16" s="1548"/>
      <c r="G16" s="1548"/>
      <c r="H16" s="1548"/>
      <c r="I16" s="1548"/>
      <c r="J16" s="1548"/>
      <c r="K16" s="1548"/>
      <c r="L16" s="1548"/>
      <c r="M16" s="1549"/>
      <c r="N16" s="5"/>
      <c r="O16" s="5"/>
      <c r="P16" s="5"/>
      <c r="Q16" s="5"/>
      <c r="R16" s="5"/>
      <c r="S16" s="5"/>
      <c r="T16" s="5"/>
      <c r="U16" s="5"/>
      <c r="V16" s="5"/>
      <c r="W16" s="5"/>
      <c r="X16" s="5"/>
      <c r="Y16" s="5"/>
      <c r="Z16" s="5"/>
      <c r="AA16" s="5"/>
      <c r="AB16" s="5"/>
      <c r="AC16" s="5"/>
      <c r="AD16" s="5"/>
    </row>
    <row r="17" spans="1:30" ht="15.75" x14ac:dyDescent="0.25">
      <c r="A17" s="1556"/>
      <c r="B17" s="815" t="s">
        <v>709</v>
      </c>
      <c r="C17" s="1866" t="s">
        <v>525</v>
      </c>
      <c r="D17" s="1548"/>
      <c r="E17" s="1548"/>
      <c r="F17" s="1548"/>
      <c r="G17" s="1548"/>
      <c r="H17" s="1548"/>
      <c r="I17" s="1548"/>
      <c r="J17" s="1548"/>
      <c r="K17" s="1548"/>
      <c r="L17" s="1548"/>
      <c r="M17" s="1549"/>
      <c r="N17" s="5"/>
      <c r="O17" s="5"/>
      <c r="P17" s="5"/>
      <c r="Q17" s="5"/>
      <c r="R17" s="5"/>
      <c r="S17" s="5"/>
      <c r="T17" s="5"/>
      <c r="U17" s="5"/>
      <c r="V17" s="5"/>
      <c r="W17" s="5"/>
      <c r="X17" s="5"/>
      <c r="Y17" s="5"/>
      <c r="Z17" s="5"/>
      <c r="AA17" s="5"/>
      <c r="AB17" s="5"/>
      <c r="AC17" s="5"/>
      <c r="AD17" s="5"/>
    </row>
    <row r="18" spans="1:30" ht="20.25" customHeight="1" x14ac:dyDescent="0.25">
      <c r="A18" s="1556"/>
      <c r="B18" s="2031" t="s">
        <v>579</v>
      </c>
      <c r="C18" s="314"/>
      <c r="D18" s="314"/>
      <c r="E18" s="314"/>
      <c r="F18" s="314"/>
      <c r="G18" s="314"/>
      <c r="H18" s="314"/>
      <c r="I18" s="314"/>
      <c r="J18" s="314"/>
      <c r="K18" s="314"/>
      <c r="L18" s="314"/>
      <c r="M18" s="315"/>
      <c r="N18" s="5"/>
      <c r="O18" s="5"/>
      <c r="P18" s="5"/>
      <c r="Q18" s="5"/>
      <c r="R18" s="5"/>
      <c r="S18" s="5"/>
      <c r="T18" s="5"/>
      <c r="U18" s="5"/>
      <c r="V18" s="5"/>
      <c r="W18" s="5"/>
      <c r="X18" s="5"/>
      <c r="Y18" s="5"/>
      <c r="Z18" s="5"/>
      <c r="AA18" s="5"/>
      <c r="AB18" s="5"/>
      <c r="AC18" s="5"/>
      <c r="AD18" s="5"/>
    </row>
    <row r="19" spans="1:30" ht="9" customHeight="1" x14ac:dyDescent="0.25">
      <c r="A19" s="1556"/>
      <c r="B19" s="1591"/>
      <c r="C19" s="314"/>
      <c r="D19" s="813"/>
      <c r="E19" s="314"/>
      <c r="F19" s="813"/>
      <c r="G19" s="314"/>
      <c r="H19" s="813"/>
      <c r="I19" s="314"/>
      <c r="J19" s="813"/>
      <c r="K19" s="314"/>
      <c r="L19" s="314"/>
      <c r="M19" s="315"/>
      <c r="N19" s="5"/>
      <c r="O19" s="5"/>
      <c r="P19" s="5"/>
      <c r="Q19" s="5"/>
      <c r="R19" s="5"/>
      <c r="S19" s="5"/>
      <c r="T19" s="5"/>
      <c r="U19" s="5"/>
      <c r="V19" s="5"/>
      <c r="W19" s="5"/>
      <c r="X19" s="5"/>
      <c r="Y19" s="5"/>
      <c r="Z19" s="5"/>
      <c r="AA19" s="5"/>
      <c r="AB19" s="5"/>
      <c r="AC19" s="5"/>
      <c r="AD19" s="5"/>
    </row>
    <row r="20" spans="1:30" ht="15.75" customHeight="1" x14ac:dyDescent="0.25">
      <c r="A20" s="1556"/>
      <c r="B20" s="1591"/>
      <c r="C20" s="816" t="s">
        <v>580</v>
      </c>
      <c r="D20" s="285"/>
      <c r="E20" s="816" t="s">
        <v>581</v>
      </c>
      <c r="F20" s="285"/>
      <c r="G20" s="816" t="s">
        <v>582</v>
      </c>
      <c r="H20" s="285"/>
      <c r="I20" s="816" t="s">
        <v>583</v>
      </c>
      <c r="J20" s="153"/>
      <c r="K20" s="816"/>
      <c r="L20" s="816"/>
      <c r="M20" s="315"/>
      <c r="N20" s="5"/>
      <c r="O20" s="5"/>
      <c r="P20" s="5"/>
      <c r="Q20" s="5"/>
      <c r="R20" s="5"/>
      <c r="S20" s="5"/>
      <c r="T20" s="5"/>
      <c r="U20" s="5"/>
      <c r="V20" s="5"/>
      <c r="W20" s="5"/>
      <c r="X20" s="5"/>
      <c r="Y20" s="5"/>
      <c r="Z20" s="5"/>
      <c r="AA20" s="5"/>
      <c r="AB20" s="5"/>
      <c r="AC20" s="5"/>
      <c r="AD20" s="5"/>
    </row>
    <row r="21" spans="1:30" ht="15.75" customHeight="1" x14ac:dyDescent="0.25">
      <c r="A21" s="1556"/>
      <c r="B21" s="1591"/>
      <c r="C21" s="816" t="s">
        <v>584</v>
      </c>
      <c r="D21" s="286"/>
      <c r="E21" s="816" t="s">
        <v>585</v>
      </c>
      <c r="F21" s="116"/>
      <c r="G21" s="816" t="s">
        <v>586</v>
      </c>
      <c r="H21" s="116"/>
      <c r="I21" s="816"/>
      <c r="J21" s="314"/>
      <c r="K21" s="816"/>
      <c r="L21" s="816"/>
      <c r="M21" s="315"/>
      <c r="N21" s="5"/>
      <c r="O21" s="5"/>
      <c r="P21" s="5"/>
      <c r="Q21" s="5"/>
      <c r="R21" s="5"/>
      <c r="S21" s="5"/>
      <c r="T21" s="5"/>
      <c r="U21" s="5"/>
      <c r="V21" s="5"/>
      <c r="W21" s="5"/>
      <c r="X21" s="5"/>
      <c r="Y21" s="5"/>
      <c r="Z21" s="5"/>
      <c r="AA21" s="5"/>
      <c r="AB21" s="5"/>
      <c r="AC21" s="5"/>
      <c r="AD21" s="5"/>
    </row>
    <row r="22" spans="1:30" ht="15.75" customHeight="1" x14ac:dyDescent="0.25">
      <c r="A22" s="1556"/>
      <c r="B22" s="1591"/>
      <c r="C22" s="816" t="s">
        <v>587</v>
      </c>
      <c r="D22" s="286"/>
      <c r="E22" s="816" t="s">
        <v>588</v>
      </c>
      <c r="F22" s="286"/>
      <c r="G22" s="816"/>
      <c r="H22" s="314"/>
      <c r="I22" s="816"/>
      <c r="J22" s="314"/>
      <c r="K22" s="816"/>
      <c r="L22" s="816"/>
      <c r="M22" s="315"/>
      <c r="N22" s="5"/>
      <c r="O22" s="5"/>
      <c r="P22" s="5"/>
      <c r="Q22" s="5"/>
      <c r="R22" s="5"/>
      <c r="S22" s="5"/>
      <c r="T22" s="5"/>
      <c r="U22" s="5"/>
      <c r="V22" s="5"/>
      <c r="W22" s="5"/>
      <c r="X22" s="5"/>
      <c r="Y22" s="5"/>
      <c r="Z22" s="5"/>
      <c r="AA22" s="5"/>
      <c r="AB22" s="5"/>
      <c r="AC22" s="5"/>
      <c r="AD22" s="5"/>
    </row>
    <row r="23" spans="1:30" ht="15.75" customHeight="1" x14ac:dyDescent="0.25">
      <c r="A23" s="1556"/>
      <c r="B23" s="1591"/>
      <c r="C23" s="816" t="s">
        <v>106</v>
      </c>
      <c r="D23" s="116" t="s">
        <v>589</v>
      </c>
      <c r="E23" s="816" t="s">
        <v>590</v>
      </c>
      <c r="F23" s="934" t="s">
        <v>654</v>
      </c>
      <c r="G23" s="934"/>
      <c r="H23" s="934"/>
      <c r="I23" s="934"/>
      <c r="J23" s="934"/>
      <c r="K23" s="934"/>
      <c r="L23" s="934"/>
      <c r="M23" s="817"/>
      <c r="N23" s="5"/>
      <c r="O23" s="5"/>
      <c r="P23" s="5"/>
      <c r="Q23" s="5"/>
      <c r="R23" s="5"/>
      <c r="S23" s="5"/>
      <c r="T23" s="5"/>
      <c r="U23" s="5"/>
      <c r="V23" s="5"/>
      <c r="W23" s="5"/>
      <c r="X23" s="5"/>
      <c r="Y23" s="5"/>
      <c r="Z23" s="5"/>
      <c r="AA23" s="5"/>
      <c r="AB23" s="5"/>
      <c r="AC23" s="5"/>
      <c r="AD23" s="5"/>
    </row>
    <row r="24" spans="1:30" ht="9.75" customHeight="1" x14ac:dyDescent="0.25">
      <c r="A24" s="1556"/>
      <c r="B24" s="1592"/>
      <c r="C24" s="934"/>
      <c r="D24" s="934"/>
      <c r="E24" s="934"/>
      <c r="F24" s="934"/>
      <c r="G24" s="934"/>
      <c r="H24" s="934"/>
      <c r="I24" s="934"/>
      <c r="J24" s="934"/>
      <c r="K24" s="934"/>
      <c r="L24" s="934"/>
      <c r="M24" s="817"/>
      <c r="N24" s="5"/>
      <c r="O24" s="5"/>
      <c r="P24" s="5"/>
      <c r="Q24" s="5"/>
      <c r="R24" s="5"/>
      <c r="S24" s="5"/>
      <c r="T24" s="5"/>
      <c r="U24" s="5"/>
      <c r="V24" s="5"/>
      <c r="W24" s="5"/>
      <c r="X24" s="5"/>
      <c r="Y24" s="5"/>
      <c r="Z24" s="5"/>
      <c r="AA24" s="5"/>
      <c r="AB24" s="5"/>
      <c r="AC24" s="5"/>
      <c r="AD24" s="5"/>
    </row>
    <row r="25" spans="1:30" ht="15.75" customHeight="1" x14ac:dyDescent="0.25">
      <c r="A25" s="1556"/>
      <c r="B25" s="2031" t="s">
        <v>592</v>
      </c>
      <c r="C25" s="314"/>
      <c r="D25" s="314"/>
      <c r="E25" s="314"/>
      <c r="F25" s="314"/>
      <c r="G25" s="314"/>
      <c r="H25" s="314"/>
      <c r="I25" s="314"/>
      <c r="J25" s="314"/>
      <c r="K25" s="314"/>
      <c r="L25" s="314"/>
      <c r="M25" s="315"/>
      <c r="N25" s="5"/>
      <c r="O25" s="5"/>
      <c r="P25" s="5"/>
      <c r="Q25" s="5"/>
      <c r="R25" s="5"/>
      <c r="S25" s="5"/>
      <c r="T25" s="5"/>
      <c r="U25" s="5"/>
      <c r="V25" s="5"/>
      <c r="W25" s="5"/>
      <c r="X25" s="5"/>
      <c r="Y25" s="5"/>
      <c r="Z25" s="5"/>
      <c r="AA25" s="5"/>
      <c r="AB25" s="5"/>
      <c r="AC25" s="5"/>
      <c r="AD25" s="5"/>
    </row>
    <row r="26" spans="1:30" ht="15.75" customHeight="1" x14ac:dyDescent="0.25">
      <c r="A26" s="1556"/>
      <c r="B26" s="1591"/>
      <c r="C26" s="816" t="s">
        <v>593</v>
      </c>
      <c r="D26" s="286"/>
      <c r="E26" s="953"/>
      <c r="F26" s="816" t="s">
        <v>594</v>
      </c>
      <c r="G26" s="286"/>
      <c r="H26" s="953"/>
      <c r="I26" s="816" t="s">
        <v>595</v>
      </c>
      <c r="J26" s="286" t="s">
        <v>688</v>
      </c>
      <c r="K26" s="953"/>
      <c r="L26" s="314"/>
      <c r="M26" s="315"/>
      <c r="N26" s="5"/>
      <c r="O26" s="5"/>
      <c r="P26" s="5"/>
      <c r="Q26" s="5"/>
      <c r="R26" s="5"/>
      <c r="S26" s="5"/>
      <c r="T26" s="5"/>
      <c r="U26" s="5"/>
      <c r="V26" s="5"/>
      <c r="W26" s="5"/>
      <c r="X26" s="5"/>
      <c r="Y26" s="5"/>
      <c r="Z26" s="5"/>
      <c r="AA26" s="5"/>
      <c r="AB26" s="5"/>
      <c r="AC26" s="5"/>
      <c r="AD26" s="5"/>
    </row>
    <row r="27" spans="1:30" ht="15.75" customHeight="1" x14ac:dyDescent="0.25">
      <c r="A27" s="1556"/>
      <c r="B27" s="1591"/>
      <c r="C27" s="816" t="s">
        <v>596</v>
      </c>
      <c r="D27" s="116"/>
      <c r="E27" s="314"/>
      <c r="F27" s="816" t="s">
        <v>597</v>
      </c>
      <c r="G27" s="116"/>
      <c r="H27" s="314"/>
      <c r="I27" s="816"/>
      <c r="J27" s="314"/>
      <c r="K27" s="953"/>
      <c r="L27" s="314"/>
      <c r="M27" s="315"/>
      <c r="N27" s="5"/>
      <c r="O27" s="5"/>
      <c r="P27" s="5"/>
      <c r="Q27" s="5"/>
      <c r="R27" s="5"/>
      <c r="S27" s="5"/>
      <c r="T27" s="5"/>
      <c r="U27" s="5"/>
      <c r="V27" s="5"/>
      <c r="W27" s="5"/>
      <c r="X27" s="5"/>
      <c r="Y27" s="5"/>
      <c r="Z27" s="5"/>
      <c r="AA27" s="5"/>
      <c r="AB27" s="5"/>
      <c r="AC27" s="5"/>
      <c r="AD27" s="5"/>
    </row>
    <row r="28" spans="1:30" ht="15.75" customHeight="1" x14ac:dyDescent="0.25">
      <c r="A28" s="1556"/>
      <c r="B28" s="1592"/>
      <c r="C28" s="813"/>
      <c r="D28" s="813"/>
      <c r="E28" s="813"/>
      <c r="F28" s="813"/>
      <c r="G28" s="813"/>
      <c r="H28" s="813"/>
      <c r="I28" s="813"/>
      <c r="J28" s="813"/>
      <c r="K28" s="813"/>
      <c r="L28" s="813"/>
      <c r="M28" s="814"/>
      <c r="N28" s="5"/>
      <c r="O28" s="5"/>
      <c r="P28" s="5"/>
      <c r="Q28" s="5"/>
      <c r="R28" s="5"/>
      <c r="S28" s="5"/>
      <c r="T28" s="5"/>
      <c r="U28" s="5"/>
      <c r="V28" s="5"/>
      <c r="W28" s="5"/>
      <c r="X28" s="5"/>
      <c r="Y28" s="5"/>
      <c r="Z28" s="5"/>
      <c r="AA28" s="5"/>
      <c r="AB28" s="5"/>
      <c r="AC28" s="5"/>
      <c r="AD28" s="5"/>
    </row>
    <row r="29" spans="1:30" ht="15.75" customHeight="1" x14ac:dyDescent="0.25">
      <c r="A29" s="1556"/>
      <c r="B29" s="287" t="s">
        <v>598</v>
      </c>
      <c r="C29" s="953"/>
      <c r="D29" s="953"/>
      <c r="E29" s="953"/>
      <c r="F29" s="953"/>
      <c r="G29" s="953"/>
      <c r="H29" s="953"/>
      <c r="I29" s="953"/>
      <c r="J29" s="953"/>
      <c r="K29" s="953"/>
      <c r="L29" s="953"/>
      <c r="M29" s="818"/>
      <c r="N29" s="5"/>
      <c r="O29" s="5"/>
      <c r="P29" s="5"/>
      <c r="Q29" s="5"/>
      <c r="R29" s="5"/>
      <c r="S29" s="5"/>
      <c r="T29" s="5"/>
      <c r="U29" s="5"/>
      <c r="V29" s="5"/>
      <c r="W29" s="5"/>
      <c r="X29" s="5"/>
      <c r="Y29" s="5"/>
      <c r="Z29" s="5"/>
      <c r="AA29" s="5"/>
      <c r="AB29" s="5"/>
      <c r="AC29" s="5"/>
      <c r="AD29" s="5"/>
    </row>
    <row r="30" spans="1:30" ht="15.75" customHeight="1" x14ac:dyDescent="0.25">
      <c r="A30" s="1556"/>
      <c r="B30" s="287"/>
      <c r="C30" s="819" t="s">
        <v>599</v>
      </c>
      <c r="D30" s="820">
        <v>0</v>
      </c>
      <c r="E30" s="953"/>
      <c r="F30" s="816" t="s">
        <v>600</v>
      </c>
      <c r="G30" s="122">
        <v>2019</v>
      </c>
      <c r="H30" s="953"/>
      <c r="I30" s="816" t="s">
        <v>601</v>
      </c>
      <c r="J30" s="1596" t="s">
        <v>527</v>
      </c>
      <c r="K30" s="1548"/>
      <c r="L30" s="1549"/>
      <c r="M30" s="818"/>
      <c r="N30" s="5"/>
      <c r="O30" s="5"/>
      <c r="P30" s="5"/>
      <c r="Q30" s="5"/>
      <c r="R30" s="5"/>
      <c r="S30" s="5"/>
      <c r="T30" s="5"/>
      <c r="U30" s="5"/>
      <c r="V30" s="5"/>
      <c r="W30" s="5"/>
      <c r="X30" s="5"/>
      <c r="Y30" s="5"/>
      <c r="Z30" s="5"/>
      <c r="AA30" s="5"/>
      <c r="AB30" s="5"/>
      <c r="AC30" s="5"/>
      <c r="AD30" s="5"/>
    </row>
    <row r="31" spans="1:30" ht="15.75" customHeight="1" x14ac:dyDescent="0.25">
      <c r="A31" s="1556"/>
      <c r="B31" s="283"/>
      <c r="C31" s="934"/>
      <c r="D31" s="934"/>
      <c r="E31" s="934"/>
      <c r="F31" s="934"/>
      <c r="G31" s="934"/>
      <c r="H31" s="934"/>
      <c r="I31" s="934"/>
      <c r="J31" s="934"/>
      <c r="K31" s="934"/>
      <c r="L31" s="934"/>
      <c r="M31" s="817"/>
      <c r="N31" s="5"/>
      <c r="O31" s="5"/>
      <c r="P31" s="5"/>
      <c r="Q31" s="5"/>
      <c r="R31" s="5"/>
      <c r="S31" s="5"/>
      <c r="T31" s="5"/>
      <c r="U31" s="5"/>
      <c r="V31" s="5"/>
      <c r="W31" s="5"/>
      <c r="X31" s="5"/>
      <c r="Y31" s="5"/>
      <c r="Z31" s="5"/>
      <c r="AA31" s="5"/>
      <c r="AB31" s="5"/>
      <c r="AC31" s="5"/>
      <c r="AD31" s="5"/>
    </row>
    <row r="32" spans="1:30" ht="15.75" customHeight="1" x14ac:dyDescent="0.25">
      <c r="A32" s="1556"/>
      <c r="B32" s="2031" t="s">
        <v>602</v>
      </c>
      <c r="C32" s="821"/>
      <c r="D32" s="821"/>
      <c r="E32" s="821"/>
      <c r="F32" s="821"/>
      <c r="G32" s="821"/>
      <c r="H32" s="821"/>
      <c r="I32" s="821"/>
      <c r="J32" s="821"/>
      <c r="K32" s="821"/>
      <c r="L32" s="314"/>
      <c r="M32" s="315"/>
      <c r="N32" s="5"/>
      <c r="O32" s="5"/>
      <c r="P32" s="5"/>
      <c r="Q32" s="5"/>
      <c r="R32" s="5"/>
      <c r="S32" s="5"/>
      <c r="T32" s="5"/>
      <c r="U32" s="5"/>
      <c r="V32" s="5"/>
      <c r="W32" s="5"/>
      <c r="X32" s="5"/>
      <c r="Y32" s="5"/>
      <c r="Z32" s="5"/>
      <c r="AA32" s="5"/>
      <c r="AB32" s="5"/>
      <c r="AC32" s="5"/>
      <c r="AD32" s="5"/>
    </row>
    <row r="33" spans="1:32" ht="15.75" customHeight="1" x14ac:dyDescent="0.25">
      <c r="A33" s="1556"/>
      <c r="B33" s="1591"/>
      <c r="C33" s="953" t="s">
        <v>603</v>
      </c>
      <c r="D33" s="288">
        <v>2021</v>
      </c>
      <c r="E33" s="821"/>
      <c r="F33" s="953" t="s">
        <v>604</v>
      </c>
      <c r="G33" s="289" t="s">
        <v>1089</v>
      </c>
      <c r="H33" s="821"/>
      <c r="I33" s="816"/>
      <c r="J33" s="821"/>
      <c r="K33" s="821"/>
      <c r="L33" s="314"/>
      <c r="M33" s="315"/>
      <c r="N33" s="5"/>
      <c r="O33" s="5"/>
      <c r="P33" s="5"/>
      <c r="Q33" s="5"/>
      <c r="R33" s="5"/>
      <c r="S33" s="5"/>
      <c r="T33" s="5"/>
      <c r="U33" s="5"/>
      <c r="V33" s="5"/>
      <c r="W33" s="5"/>
      <c r="X33" s="5"/>
      <c r="Y33" s="5"/>
      <c r="Z33" s="5"/>
      <c r="AA33" s="5"/>
      <c r="AB33" s="5"/>
      <c r="AC33" s="5"/>
      <c r="AD33" s="5"/>
      <c r="AE33" s="5"/>
      <c r="AF33" s="5"/>
    </row>
    <row r="34" spans="1:32" ht="15.75" customHeight="1" x14ac:dyDescent="0.25">
      <c r="A34" s="1556"/>
      <c r="B34" s="1592"/>
      <c r="C34" s="934"/>
      <c r="D34" s="822"/>
      <c r="E34" s="823"/>
      <c r="F34" s="934"/>
      <c r="G34" s="823"/>
      <c r="H34" s="823"/>
      <c r="I34" s="824"/>
      <c r="J34" s="823"/>
      <c r="K34" s="823"/>
      <c r="L34" s="813"/>
      <c r="M34" s="814"/>
      <c r="N34" s="5"/>
      <c r="O34" s="5"/>
      <c r="P34" s="5"/>
      <c r="Q34" s="5"/>
      <c r="R34" s="5"/>
      <c r="S34" s="5"/>
      <c r="T34" s="5"/>
      <c r="U34" s="5"/>
      <c r="V34" s="5"/>
      <c r="W34" s="5"/>
      <c r="X34" s="5"/>
      <c r="Y34" s="5"/>
      <c r="Z34" s="5"/>
      <c r="AA34" s="5"/>
      <c r="AB34" s="5"/>
      <c r="AC34" s="5"/>
      <c r="AD34" s="5"/>
      <c r="AE34" s="5"/>
      <c r="AF34" s="5"/>
    </row>
    <row r="35" spans="1:32" ht="15.75" customHeight="1" x14ac:dyDescent="0.25">
      <c r="A35" s="1556"/>
      <c r="B35" s="2031" t="s">
        <v>605</v>
      </c>
      <c r="C35" s="809"/>
      <c r="D35" s="809"/>
      <c r="E35" s="809"/>
      <c r="F35" s="809"/>
      <c r="G35" s="809"/>
      <c r="H35" s="809"/>
      <c r="I35" s="809"/>
      <c r="J35" s="809"/>
      <c r="K35" s="809"/>
      <c r="L35" s="809"/>
      <c r="M35" s="810"/>
      <c r="N35" s="5"/>
      <c r="O35" s="5"/>
      <c r="P35" s="5"/>
      <c r="Q35" s="5"/>
      <c r="R35" s="5"/>
      <c r="S35" s="5"/>
      <c r="T35" s="5"/>
      <c r="U35" s="5"/>
      <c r="V35" s="5"/>
      <c r="W35" s="5"/>
      <c r="X35" s="5"/>
      <c r="Y35" s="5"/>
      <c r="Z35" s="5"/>
      <c r="AA35" s="5"/>
      <c r="AB35" s="5"/>
      <c r="AC35" s="5"/>
      <c r="AD35" s="5"/>
      <c r="AE35" s="5"/>
      <c r="AF35" s="5"/>
    </row>
    <row r="36" spans="1:32" ht="15.75" customHeight="1" x14ac:dyDescent="0.25">
      <c r="A36" s="1556"/>
      <c r="B36" s="1591"/>
      <c r="C36" s="816"/>
      <c r="D36" s="74"/>
      <c r="E36" s="74"/>
      <c r="F36" s="74">
        <v>2021</v>
      </c>
      <c r="G36" s="74"/>
      <c r="H36" s="74">
        <v>2022</v>
      </c>
      <c r="I36" s="74"/>
      <c r="J36" s="74">
        <v>2023</v>
      </c>
      <c r="K36" s="228"/>
      <c r="L36" s="74">
        <v>2024</v>
      </c>
      <c r="M36" s="153"/>
      <c r="N36" s="5"/>
      <c r="O36" s="5"/>
      <c r="P36" s="5"/>
      <c r="Q36" s="5"/>
      <c r="R36" s="5"/>
      <c r="S36" s="5"/>
      <c r="T36" s="5"/>
      <c r="U36" s="5"/>
      <c r="V36" s="5"/>
      <c r="W36" s="5"/>
      <c r="X36" s="5"/>
      <c r="Y36" s="5"/>
      <c r="Z36" s="5"/>
      <c r="AA36" s="5"/>
      <c r="AB36" s="5"/>
      <c r="AC36" s="5"/>
      <c r="AD36" s="5"/>
      <c r="AE36" s="5"/>
      <c r="AF36" s="5"/>
    </row>
    <row r="37" spans="1:32" ht="15.75" customHeight="1" x14ac:dyDescent="0.25">
      <c r="A37" s="1556"/>
      <c r="B37" s="1591"/>
      <c r="C37" s="816"/>
      <c r="D37" s="631"/>
      <c r="E37" s="228"/>
      <c r="F37" s="631">
        <v>1</v>
      </c>
      <c r="G37" s="228"/>
      <c r="H37" s="631">
        <v>1</v>
      </c>
      <c r="I37" s="228"/>
      <c r="J37" s="631">
        <v>1</v>
      </c>
      <c r="K37" s="228"/>
      <c r="L37" s="631">
        <v>1</v>
      </c>
      <c r="M37" s="825"/>
      <c r="N37" s="5"/>
      <c r="O37" s="5"/>
      <c r="P37" s="5"/>
      <c r="Q37" s="5"/>
      <c r="R37" s="5"/>
      <c r="S37" s="5"/>
      <c r="T37" s="5"/>
      <c r="U37" s="5"/>
      <c r="V37" s="5"/>
      <c r="W37" s="5"/>
      <c r="X37" s="5"/>
      <c r="Y37" s="5"/>
      <c r="Z37" s="5"/>
      <c r="AA37" s="5"/>
      <c r="AB37" s="5"/>
      <c r="AC37" s="5"/>
      <c r="AD37" s="5"/>
      <c r="AE37" s="5"/>
      <c r="AF37" s="5"/>
    </row>
    <row r="38" spans="1:32" ht="15.75" customHeight="1" x14ac:dyDescent="0.25">
      <c r="A38" s="1556"/>
      <c r="B38" s="1591"/>
      <c r="C38" s="816"/>
      <c r="D38" s="74">
        <v>2025</v>
      </c>
      <c r="E38" s="74"/>
      <c r="F38" s="74">
        <v>2026</v>
      </c>
      <c r="G38" s="74"/>
      <c r="H38" s="74">
        <v>2027</v>
      </c>
      <c r="I38" s="74"/>
      <c r="J38" s="74">
        <v>2028</v>
      </c>
      <c r="K38" s="228"/>
      <c r="L38" s="74">
        <v>2029</v>
      </c>
      <c r="M38" s="116"/>
    </row>
    <row r="39" spans="1:32" ht="15.75" customHeight="1" x14ac:dyDescent="0.25">
      <c r="A39" s="1556"/>
      <c r="B39" s="1591"/>
      <c r="C39" s="816"/>
      <c r="D39" s="631">
        <v>1</v>
      </c>
      <c r="E39" s="228"/>
      <c r="F39" s="631">
        <v>1</v>
      </c>
      <c r="G39" s="228"/>
      <c r="H39" s="631">
        <v>1</v>
      </c>
      <c r="I39" s="228"/>
      <c r="J39" s="631">
        <v>1</v>
      </c>
      <c r="K39" s="228"/>
      <c r="L39" s="631">
        <v>1</v>
      </c>
      <c r="M39" s="825"/>
      <c r="Z39" s="5"/>
      <c r="AA39" s="5"/>
      <c r="AB39" s="5"/>
      <c r="AC39" s="5"/>
      <c r="AD39" s="5"/>
      <c r="AE39" s="5"/>
      <c r="AF39" s="5"/>
    </row>
    <row r="40" spans="1:32" ht="15.75" customHeight="1" x14ac:dyDescent="0.25">
      <c r="A40" s="1556"/>
      <c r="B40" s="1591"/>
      <c r="C40" s="816"/>
      <c r="D40" s="74">
        <v>2030</v>
      </c>
      <c r="E40" s="74"/>
      <c r="F40" s="74">
        <v>2031</v>
      </c>
      <c r="G40" s="74"/>
      <c r="H40" s="74">
        <v>2032</v>
      </c>
      <c r="I40" s="74"/>
      <c r="J40" s="74">
        <v>2033</v>
      </c>
      <c r="K40" s="228"/>
      <c r="L40" s="74">
        <v>2034</v>
      </c>
      <c r="M40" s="116"/>
      <c r="N40" s="5"/>
      <c r="O40" s="5"/>
      <c r="P40" s="5"/>
      <c r="Q40" s="5"/>
      <c r="R40" s="5"/>
      <c r="S40" s="5"/>
      <c r="T40" s="5"/>
      <c r="U40" s="5"/>
      <c r="V40" s="5"/>
      <c r="W40" s="5"/>
      <c r="X40" s="5"/>
      <c r="Y40" s="5"/>
      <c r="Z40" s="5"/>
      <c r="AA40" s="5"/>
      <c r="AB40" s="5"/>
      <c r="AC40" s="5"/>
      <c r="AD40" s="5"/>
      <c r="AE40" s="5"/>
      <c r="AF40" s="5"/>
    </row>
    <row r="41" spans="1:32" ht="15.75" customHeight="1" x14ac:dyDescent="0.25">
      <c r="A41" s="1556"/>
      <c r="B41" s="1591"/>
      <c r="C41" s="816"/>
      <c r="D41" s="631">
        <v>1</v>
      </c>
      <c r="E41" s="228"/>
      <c r="F41" s="631">
        <v>1</v>
      </c>
      <c r="G41" s="228"/>
      <c r="H41" s="631">
        <v>1</v>
      </c>
      <c r="I41" s="228"/>
      <c r="J41" s="631">
        <v>1</v>
      </c>
      <c r="K41" s="228"/>
      <c r="L41" s="631">
        <v>1</v>
      </c>
      <c r="M41" s="825"/>
      <c r="N41" s="5"/>
      <c r="O41" s="5"/>
      <c r="P41" s="5"/>
      <c r="Q41" s="5"/>
      <c r="R41" s="5"/>
      <c r="S41" s="5"/>
      <c r="T41" s="5"/>
      <c r="U41" s="5"/>
      <c r="V41" s="5"/>
      <c r="W41" s="5"/>
      <c r="X41" s="5"/>
      <c r="Y41" s="5"/>
      <c r="Z41" s="5"/>
      <c r="AA41" s="5"/>
      <c r="AB41" s="5"/>
      <c r="AC41" s="5"/>
      <c r="AD41" s="5"/>
      <c r="AE41" s="5"/>
      <c r="AF41" s="5"/>
    </row>
    <row r="42" spans="1:32" ht="15.75" customHeight="1" x14ac:dyDescent="0.25">
      <c r="A42" s="1556"/>
      <c r="B42" s="1591"/>
      <c r="C42" s="816"/>
      <c r="D42" s="74">
        <v>2035</v>
      </c>
      <c r="E42" s="74"/>
      <c r="F42" s="74">
        <v>2036</v>
      </c>
      <c r="G42" s="74"/>
      <c r="H42" s="74">
        <v>2037</v>
      </c>
      <c r="I42" s="74"/>
      <c r="J42" s="74">
        <v>2038</v>
      </c>
      <c r="K42" s="228"/>
      <c r="L42" s="74">
        <v>2039</v>
      </c>
      <c r="M42" s="286"/>
      <c r="U42" s="5"/>
      <c r="V42" s="5"/>
      <c r="W42" s="5"/>
      <c r="X42" s="5"/>
      <c r="Y42" s="5"/>
      <c r="Z42" s="5"/>
      <c r="AA42" s="5"/>
      <c r="AB42" s="5"/>
      <c r="AC42" s="5"/>
      <c r="AD42" s="5"/>
      <c r="AE42" s="5"/>
      <c r="AF42" s="5"/>
    </row>
    <row r="43" spans="1:32" ht="15.75" customHeight="1" x14ac:dyDescent="0.25">
      <c r="A43" s="1556"/>
      <c r="B43" s="1591"/>
      <c r="C43" s="816"/>
      <c r="D43" s="631">
        <v>1</v>
      </c>
      <c r="E43" s="228"/>
      <c r="F43" s="631">
        <v>1</v>
      </c>
      <c r="G43" s="228"/>
      <c r="H43" s="631">
        <v>1</v>
      </c>
      <c r="I43" s="228"/>
      <c r="J43" s="631">
        <v>1</v>
      </c>
      <c r="K43" s="228"/>
      <c r="L43" s="631">
        <v>1</v>
      </c>
      <c r="M43" s="286"/>
      <c r="N43" s="5"/>
      <c r="O43" s="5"/>
      <c r="P43" s="5"/>
      <c r="Q43" s="5"/>
      <c r="R43" s="5"/>
      <c r="S43" s="5"/>
      <c r="T43" s="5"/>
      <c r="U43" s="5"/>
      <c r="V43" s="5"/>
      <c r="W43" s="5"/>
      <c r="X43" s="5"/>
      <c r="Y43" s="5"/>
      <c r="Z43" s="5"/>
      <c r="AA43" s="5"/>
      <c r="AB43" s="5"/>
      <c r="AC43" s="5"/>
      <c r="AD43" s="5"/>
      <c r="AE43" s="5"/>
      <c r="AF43" s="5"/>
    </row>
    <row r="44" spans="1:32" ht="15.75" customHeight="1" x14ac:dyDescent="0.25">
      <c r="A44" s="1556"/>
      <c r="B44" s="1591"/>
      <c r="C44" s="816"/>
      <c r="D44" s="1457"/>
      <c r="E44" s="1501"/>
      <c r="F44" s="1457"/>
      <c r="G44" s="1501"/>
      <c r="H44" s="1457"/>
      <c r="I44" s="1501"/>
      <c r="J44" s="1457"/>
      <c r="K44" s="1501"/>
      <c r="L44" s="1457"/>
      <c r="M44" s="817"/>
      <c r="N44" s="5"/>
      <c r="O44" s="5"/>
      <c r="P44" s="5"/>
      <c r="Q44" s="5"/>
      <c r="R44" s="5"/>
      <c r="S44" s="5"/>
      <c r="T44" s="5"/>
      <c r="U44" s="5"/>
      <c r="V44" s="5"/>
      <c r="W44" s="5"/>
      <c r="X44" s="5"/>
      <c r="Y44" s="5"/>
      <c r="Z44" s="5"/>
      <c r="AA44" s="5"/>
      <c r="AB44" s="5"/>
      <c r="AC44" s="5"/>
      <c r="AD44" s="5"/>
      <c r="AE44" s="5"/>
      <c r="AF44" s="5"/>
    </row>
    <row r="45" spans="1:32" ht="15.75" customHeight="1" x14ac:dyDescent="0.25">
      <c r="A45" s="1556"/>
      <c r="B45" s="1591"/>
      <c r="C45" s="816"/>
      <c r="D45" s="1488" t="s">
        <v>1382</v>
      </c>
      <c r="E45" s="1367" t="s">
        <v>1381</v>
      </c>
      <c r="F45" s="1457"/>
      <c r="G45" s="1501"/>
      <c r="H45" s="1457"/>
      <c r="I45" s="1501"/>
      <c r="J45" s="1457"/>
      <c r="K45" s="1501"/>
      <c r="L45" s="1457"/>
      <c r="M45" s="817"/>
      <c r="N45" s="5"/>
      <c r="O45" s="5"/>
      <c r="P45" s="5"/>
      <c r="Q45" s="5"/>
      <c r="R45" s="5"/>
      <c r="S45" s="5"/>
      <c r="T45" s="5"/>
      <c r="U45" s="5"/>
      <c r="V45" s="5"/>
      <c r="W45" s="5"/>
      <c r="X45" s="5"/>
      <c r="Y45" s="5"/>
      <c r="Z45" s="5"/>
      <c r="AA45" s="5"/>
      <c r="AB45" s="5"/>
      <c r="AC45" s="5"/>
      <c r="AD45" s="5"/>
      <c r="AE45" s="5"/>
      <c r="AF45" s="5"/>
    </row>
    <row r="46" spans="1:32" ht="15.75" customHeight="1" x14ac:dyDescent="0.25">
      <c r="A46" s="1556"/>
      <c r="B46" s="1591"/>
      <c r="C46" s="824"/>
      <c r="D46" s="74">
        <v>2039</v>
      </c>
      <c r="E46" s="631">
        <v>1</v>
      </c>
      <c r="F46" s="934"/>
      <c r="G46" s="934"/>
      <c r="H46" s="934"/>
      <c r="I46" s="934"/>
      <c r="J46" s="934"/>
      <c r="K46" s="934"/>
      <c r="L46" s="934"/>
      <c r="M46" s="817"/>
      <c r="AA46" s="5"/>
      <c r="AB46" s="5"/>
      <c r="AC46" s="5"/>
      <c r="AD46" s="5"/>
      <c r="AE46" s="5"/>
      <c r="AF46" s="5"/>
    </row>
    <row r="47" spans="1:32" ht="18" customHeight="1" x14ac:dyDescent="0.25">
      <c r="A47" s="1556"/>
      <c r="B47" s="2032" t="s">
        <v>606</v>
      </c>
      <c r="C47" s="314"/>
      <c r="D47" s="314"/>
      <c r="E47" s="314"/>
      <c r="F47" s="314"/>
      <c r="G47" s="314"/>
      <c r="H47" s="314"/>
      <c r="I47" s="314"/>
      <c r="J47" s="314"/>
      <c r="K47" s="314"/>
      <c r="L47" s="314"/>
      <c r="M47" s="315"/>
      <c r="AB47" s="5"/>
      <c r="AC47" s="5"/>
      <c r="AD47" s="5"/>
      <c r="AE47" s="5"/>
      <c r="AF47" s="5"/>
    </row>
    <row r="48" spans="1:32" ht="15.75" customHeight="1" x14ac:dyDescent="0.25">
      <c r="A48" s="1556"/>
      <c r="B48" s="1591"/>
      <c r="C48" s="314"/>
      <c r="D48" s="826" t="s">
        <v>94</v>
      </c>
      <c r="E48" s="827" t="s">
        <v>96</v>
      </c>
      <c r="F48" s="1744" t="s">
        <v>607</v>
      </c>
      <c r="G48" s="2027" t="s">
        <v>104</v>
      </c>
      <c r="H48" s="1564"/>
      <c r="I48" s="1564"/>
      <c r="J48" s="1569"/>
      <c r="K48" s="809" t="s">
        <v>1030</v>
      </c>
      <c r="L48" s="2028" t="s">
        <v>952</v>
      </c>
      <c r="M48" s="1565"/>
      <c r="R48" s="5"/>
      <c r="S48" s="5"/>
      <c r="T48" s="5"/>
      <c r="U48" s="5"/>
      <c r="V48" s="5"/>
      <c r="W48" s="5"/>
      <c r="X48" s="5"/>
      <c r="Y48" s="5"/>
      <c r="Z48" s="5"/>
      <c r="AA48" s="5"/>
      <c r="AB48" s="5"/>
      <c r="AC48" s="5"/>
      <c r="AD48" s="5"/>
      <c r="AE48" s="5"/>
      <c r="AF48" s="5"/>
    </row>
    <row r="49" spans="1:32" ht="21.75" customHeight="1" x14ac:dyDescent="0.25">
      <c r="A49" s="1556"/>
      <c r="B49" s="1591"/>
      <c r="C49" s="314"/>
      <c r="D49" s="286" t="s">
        <v>589</v>
      </c>
      <c r="E49" s="286"/>
      <c r="F49" s="1568"/>
      <c r="G49" s="1570"/>
      <c r="H49" s="1552"/>
      <c r="I49" s="1552"/>
      <c r="J49" s="1553"/>
      <c r="K49" s="314"/>
      <c r="L49" s="1570"/>
      <c r="M49" s="1572"/>
      <c r="N49" s="5"/>
      <c r="O49" s="5"/>
      <c r="P49" s="5"/>
      <c r="Q49" s="5"/>
      <c r="R49" s="5"/>
      <c r="S49" s="5"/>
      <c r="T49" s="5"/>
      <c r="U49" s="5"/>
      <c r="V49" s="5"/>
      <c r="W49" s="5"/>
      <c r="X49" s="5"/>
      <c r="Y49" s="5"/>
      <c r="Z49" s="5"/>
      <c r="AA49" s="5"/>
      <c r="AB49" s="5"/>
      <c r="AC49" s="5"/>
      <c r="AD49" s="5"/>
      <c r="AE49" s="5"/>
      <c r="AF49" s="5"/>
    </row>
    <row r="50" spans="1:32" ht="3" customHeight="1" x14ac:dyDescent="0.25">
      <c r="A50" s="1556"/>
      <c r="B50" s="1592"/>
      <c r="C50" s="314"/>
      <c r="D50" s="314"/>
      <c r="E50" s="314"/>
      <c r="F50" s="314"/>
      <c r="G50" s="314"/>
      <c r="H50" s="314"/>
      <c r="I50" s="314"/>
      <c r="J50" s="314"/>
      <c r="K50" s="314"/>
      <c r="L50" s="314"/>
      <c r="M50" s="315"/>
      <c r="N50" s="5"/>
      <c r="O50" s="5"/>
      <c r="P50" s="5"/>
      <c r="Q50" s="5"/>
      <c r="R50" s="5"/>
      <c r="S50" s="5"/>
      <c r="T50" s="5"/>
      <c r="U50" s="5"/>
      <c r="V50" s="5"/>
      <c r="W50" s="5"/>
      <c r="X50" s="5"/>
      <c r="Y50" s="5"/>
      <c r="Z50" s="5"/>
      <c r="AA50" s="5"/>
      <c r="AB50" s="5"/>
      <c r="AC50" s="5"/>
      <c r="AD50" s="5"/>
      <c r="AE50" s="5"/>
      <c r="AF50" s="5"/>
    </row>
    <row r="51" spans="1:32" ht="36.75" customHeight="1" x14ac:dyDescent="0.25">
      <c r="A51" s="1556"/>
      <c r="B51" s="828" t="s">
        <v>609</v>
      </c>
      <c r="C51" s="2029" t="s">
        <v>953</v>
      </c>
      <c r="D51" s="1601"/>
      <c r="E51" s="1601"/>
      <c r="F51" s="1601"/>
      <c r="G51" s="1601"/>
      <c r="H51" s="1601"/>
      <c r="I51" s="1601"/>
      <c r="J51" s="1601"/>
      <c r="K51" s="1601"/>
      <c r="L51" s="1601"/>
      <c r="M51" s="1601"/>
      <c r="N51" s="5"/>
      <c r="O51" s="5"/>
      <c r="P51" s="5"/>
      <c r="Q51" s="5"/>
      <c r="R51" s="5"/>
      <c r="S51" s="5"/>
      <c r="T51" s="5"/>
      <c r="U51" s="5"/>
      <c r="V51" s="5"/>
      <c r="W51" s="5"/>
      <c r="X51" s="5"/>
      <c r="Y51" s="5"/>
      <c r="Z51" s="5"/>
      <c r="AA51" s="5"/>
      <c r="AB51" s="5"/>
      <c r="AC51" s="5"/>
      <c r="AD51" s="5"/>
      <c r="AE51" s="5"/>
      <c r="AF51" s="5"/>
    </row>
    <row r="52" spans="1:32" ht="15.75" customHeight="1" x14ac:dyDescent="0.25">
      <c r="A52" s="1556"/>
      <c r="B52" s="829" t="s">
        <v>690</v>
      </c>
      <c r="C52" s="1658" t="s">
        <v>954</v>
      </c>
      <c r="D52" s="1548"/>
      <c r="E52" s="1548"/>
      <c r="F52" s="1548"/>
      <c r="G52" s="1548"/>
      <c r="H52" s="1548"/>
      <c r="I52" s="1548"/>
      <c r="J52" s="1548"/>
      <c r="K52" s="1548"/>
      <c r="L52" s="1548"/>
      <c r="M52" s="1549"/>
      <c r="N52" s="5"/>
      <c r="O52" s="5"/>
      <c r="P52" s="5"/>
      <c r="Q52" s="5"/>
      <c r="R52" s="5"/>
      <c r="S52" s="5"/>
      <c r="T52" s="5"/>
      <c r="U52" s="5"/>
      <c r="V52" s="5"/>
      <c r="W52" s="5"/>
      <c r="X52" s="5"/>
      <c r="Y52" s="5"/>
      <c r="Z52" s="5"/>
      <c r="AA52" s="5"/>
      <c r="AB52" s="5"/>
      <c r="AC52" s="5"/>
      <c r="AD52" s="5"/>
      <c r="AE52" s="5"/>
      <c r="AF52" s="5"/>
    </row>
    <row r="53" spans="1:32" ht="15.75" customHeight="1" x14ac:dyDescent="0.25">
      <c r="A53" s="1556"/>
      <c r="B53" s="829" t="s">
        <v>612</v>
      </c>
      <c r="C53" s="1658">
        <v>30</v>
      </c>
      <c r="D53" s="1548"/>
      <c r="E53" s="1548"/>
      <c r="F53" s="1548"/>
      <c r="G53" s="1548"/>
      <c r="H53" s="1548"/>
      <c r="I53" s="1548"/>
      <c r="J53" s="1548"/>
      <c r="K53" s="1548"/>
      <c r="L53" s="1548"/>
      <c r="M53" s="1549"/>
      <c r="N53" s="5"/>
      <c r="O53" s="5"/>
      <c r="P53" s="5"/>
      <c r="Q53" s="5"/>
      <c r="R53" s="5"/>
      <c r="S53" s="5"/>
      <c r="T53" s="5"/>
      <c r="U53" s="5"/>
      <c r="V53" s="5"/>
      <c r="W53" s="5"/>
      <c r="X53" s="5"/>
      <c r="Y53" s="5"/>
      <c r="Z53" s="5"/>
      <c r="AA53" s="5"/>
      <c r="AB53" s="5"/>
      <c r="AC53" s="5"/>
      <c r="AD53" s="5"/>
      <c r="AE53" s="5"/>
      <c r="AF53" s="5"/>
    </row>
    <row r="54" spans="1:32" ht="15.75" customHeight="1" x14ac:dyDescent="0.25">
      <c r="A54" s="1556"/>
      <c r="B54" s="829" t="s">
        <v>613</v>
      </c>
      <c r="C54" s="1658" t="s">
        <v>955</v>
      </c>
      <c r="D54" s="1548"/>
      <c r="E54" s="1548"/>
      <c r="F54" s="1548"/>
      <c r="G54" s="1548"/>
      <c r="H54" s="1548"/>
      <c r="I54" s="1548"/>
      <c r="J54" s="1548"/>
      <c r="K54" s="1548"/>
      <c r="L54" s="1548"/>
      <c r="M54" s="1549"/>
      <c r="N54" s="5"/>
      <c r="O54" s="5"/>
      <c r="P54" s="5"/>
      <c r="Q54" s="5"/>
      <c r="R54" s="5"/>
      <c r="S54" s="5"/>
      <c r="T54" s="5"/>
      <c r="U54" s="5"/>
      <c r="V54" s="5"/>
      <c r="W54" s="5"/>
      <c r="X54" s="5"/>
      <c r="Y54" s="5"/>
      <c r="Z54" s="5"/>
      <c r="AA54" s="5"/>
      <c r="AB54" s="5"/>
      <c r="AC54" s="5"/>
      <c r="AD54" s="5"/>
      <c r="AE54" s="5"/>
      <c r="AF54" s="5"/>
    </row>
    <row r="55" spans="1:32" ht="15.75" customHeight="1" x14ac:dyDescent="0.25">
      <c r="A55" s="1555" t="s">
        <v>615</v>
      </c>
      <c r="B55" s="928" t="s">
        <v>616</v>
      </c>
      <c r="C55" s="1658" t="s">
        <v>956</v>
      </c>
      <c r="D55" s="1548"/>
      <c r="E55" s="1548"/>
      <c r="F55" s="1548"/>
      <c r="G55" s="1548"/>
      <c r="H55" s="1548"/>
      <c r="I55" s="1548"/>
      <c r="J55" s="1548"/>
      <c r="K55" s="1548"/>
      <c r="L55" s="1548"/>
      <c r="M55" s="1549"/>
      <c r="N55" s="5"/>
      <c r="O55" s="5"/>
      <c r="P55" s="5"/>
      <c r="Q55" s="5"/>
      <c r="R55" s="5"/>
      <c r="S55" s="5"/>
      <c r="T55" s="5"/>
      <c r="U55" s="5"/>
      <c r="V55" s="5"/>
      <c r="W55" s="5"/>
      <c r="X55" s="5"/>
      <c r="Y55" s="5"/>
      <c r="Z55" s="5"/>
      <c r="AA55" s="5"/>
      <c r="AB55" s="5"/>
      <c r="AC55" s="5"/>
      <c r="AD55" s="5"/>
      <c r="AE55" s="5"/>
      <c r="AF55" s="5"/>
    </row>
    <row r="56" spans="1:32" ht="15.75" customHeight="1" x14ac:dyDescent="0.25">
      <c r="A56" s="1556"/>
      <c r="B56" s="928" t="s">
        <v>617</v>
      </c>
      <c r="C56" s="1658" t="s">
        <v>957</v>
      </c>
      <c r="D56" s="1548"/>
      <c r="E56" s="1548"/>
      <c r="F56" s="1548"/>
      <c r="G56" s="1548"/>
      <c r="H56" s="1548"/>
      <c r="I56" s="1548"/>
      <c r="J56" s="1548"/>
      <c r="K56" s="1548"/>
      <c r="L56" s="1548"/>
      <c r="M56" s="1549"/>
      <c r="N56" s="5"/>
      <c r="O56" s="5"/>
      <c r="P56" s="5"/>
      <c r="Q56" s="5"/>
      <c r="R56" s="5"/>
      <c r="S56" s="5"/>
      <c r="T56" s="5"/>
      <c r="U56" s="5"/>
      <c r="V56" s="5"/>
      <c r="W56" s="5"/>
      <c r="X56" s="5"/>
      <c r="Y56" s="5"/>
      <c r="Z56" s="5"/>
      <c r="AA56" s="5"/>
      <c r="AB56" s="5"/>
      <c r="AC56" s="5"/>
      <c r="AD56" s="5"/>
      <c r="AE56" s="5"/>
      <c r="AF56" s="5"/>
    </row>
    <row r="57" spans="1:32" ht="15.75" customHeight="1" x14ac:dyDescent="0.25">
      <c r="A57" s="1556"/>
      <c r="B57" s="928" t="s">
        <v>619</v>
      </c>
      <c r="C57" s="1658" t="s">
        <v>527</v>
      </c>
      <c r="D57" s="1548"/>
      <c r="E57" s="1548"/>
      <c r="F57" s="1548"/>
      <c r="G57" s="1548"/>
      <c r="H57" s="1548"/>
      <c r="I57" s="1548"/>
      <c r="J57" s="1548"/>
      <c r="K57" s="1548"/>
      <c r="L57" s="1548"/>
      <c r="M57" s="1549"/>
      <c r="N57" s="5"/>
      <c r="O57" s="5"/>
      <c r="P57" s="5"/>
      <c r="Q57" s="5"/>
      <c r="R57" s="5"/>
      <c r="S57" s="5"/>
      <c r="T57" s="5"/>
      <c r="U57" s="5"/>
      <c r="V57" s="5"/>
      <c r="W57" s="5"/>
      <c r="X57" s="5"/>
      <c r="Y57" s="5"/>
      <c r="Z57" s="5"/>
      <c r="AA57" s="5"/>
      <c r="AB57" s="5"/>
      <c r="AC57" s="5"/>
      <c r="AD57" s="5"/>
      <c r="AE57" s="5"/>
      <c r="AF57" s="5"/>
    </row>
    <row r="58" spans="1:32" ht="15.75" customHeight="1" x14ac:dyDescent="0.25">
      <c r="A58" s="1556"/>
      <c r="B58" s="830" t="s">
        <v>621</v>
      </c>
      <c r="C58" s="1658" t="s">
        <v>958</v>
      </c>
      <c r="D58" s="1548"/>
      <c r="E58" s="1548"/>
      <c r="F58" s="1548"/>
      <c r="G58" s="1548"/>
      <c r="H58" s="1548"/>
      <c r="I58" s="1548"/>
      <c r="J58" s="1548"/>
      <c r="K58" s="1548"/>
      <c r="L58" s="1548"/>
      <c r="M58" s="1549"/>
      <c r="N58" s="5"/>
      <c r="O58" s="5"/>
      <c r="P58" s="5"/>
      <c r="Q58" s="5"/>
      <c r="R58" s="5"/>
      <c r="S58" s="5"/>
      <c r="T58" s="5"/>
      <c r="U58" s="5"/>
      <c r="V58" s="5"/>
      <c r="W58" s="5"/>
      <c r="X58" s="5"/>
      <c r="Y58" s="5"/>
      <c r="Z58" s="5"/>
      <c r="AA58" s="5"/>
      <c r="AB58" s="5"/>
      <c r="AC58" s="5"/>
      <c r="AD58" s="5"/>
      <c r="AE58" s="5"/>
      <c r="AF58" s="5"/>
    </row>
    <row r="59" spans="1:32" ht="15.75" customHeight="1" x14ac:dyDescent="0.25">
      <c r="A59" s="1556"/>
      <c r="B59" s="928" t="s">
        <v>622</v>
      </c>
      <c r="C59" s="2026" t="s">
        <v>959</v>
      </c>
      <c r="D59" s="1548"/>
      <c r="E59" s="1548"/>
      <c r="F59" s="1548"/>
      <c r="G59" s="1548"/>
      <c r="H59" s="1548"/>
      <c r="I59" s="1548"/>
      <c r="J59" s="1548"/>
      <c r="K59" s="1548"/>
      <c r="L59" s="1548"/>
      <c r="M59" s="1549"/>
      <c r="N59" s="5"/>
      <c r="O59" s="5"/>
      <c r="P59" s="5"/>
      <c r="Q59" s="5"/>
      <c r="R59" s="5"/>
      <c r="S59" s="5"/>
      <c r="T59" s="5"/>
      <c r="U59" s="5"/>
      <c r="V59" s="5"/>
      <c r="W59" s="5"/>
      <c r="X59" s="5"/>
      <c r="Y59" s="5"/>
      <c r="Z59" s="5"/>
      <c r="AA59" s="5"/>
      <c r="AB59" s="5"/>
      <c r="AC59" s="5"/>
      <c r="AD59" s="5"/>
      <c r="AE59" s="5"/>
      <c r="AF59" s="5"/>
    </row>
    <row r="60" spans="1:32" ht="15.75" x14ac:dyDescent="0.25">
      <c r="A60" s="1557"/>
      <c r="B60" s="928" t="s">
        <v>623</v>
      </c>
      <c r="C60" s="1658" t="s">
        <v>960</v>
      </c>
      <c r="D60" s="1548"/>
      <c r="E60" s="1548"/>
      <c r="F60" s="1548"/>
      <c r="G60" s="1548"/>
      <c r="H60" s="1548"/>
      <c r="I60" s="1548"/>
      <c r="J60" s="1548"/>
      <c r="K60" s="1548"/>
      <c r="L60" s="1548"/>
      <c r="M60" s="1549"/>
      <c r="N60" s="5"/>
      <c r="O60" s="5"/>
      <c r="P60" s="5"/>
      <c r="Q60" s="5"/>
      <c r="R60" s="5"/>
      <c r="S60" s="5"/>
      <c r="T60" s="5"/>
      <c r="U60" s="5"/>
      <c r="V60" s="5"/>
      <c r="W60" s="5"/>
      <c r="X60" s="5"/>
      <c r="Y60" s="5"/>
      <c r="Z60" s="5"/>
      <c r="AA60" s="5"/>
      <c r="AB60" s="5"/>
      <c r="AC60" s="5"/>
      <c r="AD60" s="5"/>
      <c r="AE60" s="5"/>
      <c r="AF60" s="5"/>
    </row>
    <row r="61" spans="1:32" ht="15.75" customHeight="1" x14ac:dyDescent="0.25">
      <c r="A61" s="1555" t="s">
        <v>624</v>
      </c>
      <c r="B61" s="831" t="s">
        <v>625</v>
      </c>
      <c r="C61" s="1658" t="s">
        <v>961</v>
      </c>
      <c r="D61" s="1548"/>
      <c r="E61" s="1548"/>
      <c r="F61" s="1548"/>
      <c r="G61" s="1548"/>
      <c r="H61" s="1548"/>
      <c r="I61" s="1548"/>
      <c r="J61" s="1548"/>
      <c r="K61" s="1548"/>
      <c r="L61" s="1548"/>
      <c r="M61" s="1549"/>
      <c r="N61" s="5"/>
      <c r="O61" s="5"/>
      <c r="P61" s="5"/>
      <c r="Q61" s="5"/>
      <c r="R61" s="5"/>
      <c r="S61" s="5"/>
      <c r="T61" s="5"/>
      <c r="U61" s="5"/>
      <c r="V61" s="5"/>
      <c r="W61" s="5"/>
      <c r="X61" s="5"/>
      <c r="Y61" s="5"/>
      <c r="Z61" s="5"/>
      <c r="AA61" s="5"/>
      <c r="AB61" s="5"/>
      <c r="AC61" s="5"/>
      <c r="AD61" s="5"/>
      <c r="AE61" s="5"/>
      <c r="AF61" s="5"/>
    </row>
    <row r="62" spans="1:32" ht="15.75" customHeight="1" x14ac:dyDescent="0.25">
      <c r="A62" s="1556"/>
      <c r="B62" s="831" t="s">
        <v>627</v>
      </c>
      <c r="C62" s="1658" t="s">
        <v>891</v>
      </c>
      <c r="D62" s="1548"/>
      <c r="E62" s="1548"/>
      <c r="F62" s="1548"/>
      <c r="G62" s="1548"/>
      <c r="H62" s="1548"/>
      <c r="I62" s="1548"/>
      <c r="J62" s="1548"/>
      <c r="K62" s="1548"/>
      <c r="L62" s="1548"/>
      <c r="M62" s="1549"/>
      <c r="N62" s="5"/>
      <c r="O62" s="5"/>
      <c r="P62" s="5"/>
      <c r="Q62" s="5"/>
      <c r="R62" s="5"/>
      <c r="S62" s="5"/>
      <c r="T62" s="5"/>
      <c r="U62" s="5"/>
      <c r="V62" s="5"/>
      <c r="W62" s="5"/>
      <c r="X62" s="5"/>
      <c r="Y62" s="5"/>
      <c r="Z62" s="5"/>
      <c r="AA62" s="5"/>
      <c r="AB62" s="5"/>
      <c r="AC62" s="5"/>
      <c r="AD62" s="5"/>
      <c r="AE62" s="5"/>
      <c r="AF62" s="5"/>
    </row>
    <row r="63" spans="1:32" ht="15.75" customHeight="1" x14ac:dyDescent="0.25">
      <c r="A63" s="1556"/>
      <c r="B63" s="832" t="s">
        <v>231</v>
      </c>
      <c r="C63" s="1658" t="s">
        <v>527</v>
      </c>
      <c r="D63" s="1548"/>
      <c r="E63" s="1548"/>
      <c r="F63" s="1548"/>
      <c r="G63" s="1548"/>
      <c r="H63" s="1548"/>
      <c r="I63" s="1548"/>
      <c r="J63" s="1548"/>
      <c r="K63" s="1548"/>
      <c r="L63" s="1548"/>
      <c r="M63" s="1549"/>
      <c r="N63" s="5"/>
      <c r="O63" s="5"/>
      <c r="P63" s="5"/>
      <c r="Q63" s="5"/>
      <c r="R63" s="5"/>
      <c r="S63" s="5"/>
      <c r="T63" s="5"/>
      <c r="U63" s="5"/>
      <c r="V63" s="5"/>
      <c r="W63" s="5"/>
      <c r="X63" s="5"/>
      <c r="Y63" s="5"/>
      <c r="Z63" s="5"/>
      <c r="AA63" s="5"/>
      <c r="AB63" s="5"/>
      <c r="AC63" s="5"/>
      <c r="AD63" s="5"/>
      <c r="AE63" s="5"/>
      <c r="AF63" s="5"/>
    </row>
    <row r="64" spans="1:32" ht="15.75" customHeight="1" x14ac:dyDescent="0.25">
      <c r="A64" s="62" t="s">
        <v>629</v>
      </c>
      <c r="B64" s="833"/>
      <c r="C64" s="1584"/>
      <c r="D64" s="1548"/>
      <c r="E64" s="1548"/>
      <c r="F64" s="1548"/>
      <c r="G64" s="1548"/>
      <c r="H64" s="1548"/>
      <c r="I64" s="1548"/>
      <c r="J64" s="1548"/>
      <c r="K64" s="1548"/>
      <c r="L64" s="1548"/>
      <c r="M64" s="1549"/>
      <c r="N64" s="5"/>
      <c r="O64" s="5"/>
      <c r="P64" s="5"/>
      <c r="Q64" s="5"/>
      <c r="R64" s="5"/>
      <c r="S64" s="5"/>
      <c r="T64" s="5"/>
      <c r="U64" s="5"/>
      <c r="V64" s="5"/>
      <c r="W64" s="5"/>
      <c r="X64" s="5"/>
      <c r="Y64" s="5"/>
      <c r="Z64" s="5"/>
      <c r="AA64" s="5"/>
      <c r="AB64" s="5"/>
      <c r="AC64" s="5"/>
      <c r="AD64" s="5"/>
      <c r="AE64" s="5"/>
      <c r="AF64" s="5"/>
    </row>
    <row r="65" spans="1:32" ht="15.75" customHeight="1" x14ac:dyDescent="0.25">
      <c r="A65" s="5"/>
      <c r="B65" s="290"/>
      <c r="C65" s="204"/>
      <c r="D65" s="204"/>
      <c r="E65" s="204"/>
      <c r="F65" s="204"/>
      <c r="G65" s="204"/>
      <c r="H65" s="204"/>
      <c r="I65" s="204"/>
      <c r="J65" s="204"/>
      <c r="K65" s="204"/>
      <c r="L65" s="204"/>
      <c r="M65" s="204"/>
      <c r="N65" s="5"/>
      <c r="O65" s="5"/>
      <c r="P65" s="5"/>
      <c r="Q65" s="5"/>
      <c r="R65" s="5"/>
      <c r="S65" s="5"/>
      <c r="T65" s="5"/>
      <c r="U65" s="5"/>
      <c r="V65" s="5"/>
      <c r="W65" s="5"/>
      <c r="X65" s="5"/>
      <c r="Y65" s="5"/>
      <c r="Z65" s="5"/>
      <c r="AA65" s="5"/>
      <c r="AB65" s="5"/>
      <c r="AC65" s="5"/>
      <c r="AD65" s="5"/>
      <c r="AE65" s="5"/>
      <c r="AF65" s="5"/>
    </row>
    <row r="66" spans="1:32" ht="15.75" customHeight="1" x14ac:dyDescent="0.25">
      <c r="A66" s="5"/>
      <c r="B66" s="290"/>
      <c r="C66" s="204"/>
      <c r="D66" s="204"/>
      <c r="E66" s="204"/>
      <c r="F66" s="204"/>
      <c r="G66" s="204"/>
      <c r="H66" s="204"/>
      <c r="I66" s="204"/>
      <c r="J66" s="204"/>
      <c r="K66" s="204"/>
      <c r="L66" s="204"/>
      <c r="M66" s="204"/>
      <c r="N66" s="5"/>
      <c r="O66" s="5"/>
      <c r="P66" s="5"/>
      <c r="Q66" s="5"/>
      <c r="R66" s="5"/>
      <c r="S66" s="5"/>
      <c r="T66" s="5"/>
      <c r="U66" s="5"/>
      <c r="V66" s="5"/>
      <c r="W66" s="5"/>
      <c r="X66" s="5"/>
      <c r="Y66" s="5"/>
      <c r="Z66" s="5"/>
      <c r="AA66" s="5"/>
      <c r="AB66" s="5"/>
      <c r="AC66" s="5"/>
      <c r="AD66" s="5"/>
      <c r="AE66" s="5"/>
      <c r="AF66" s="5"/>
    </row>
    <row r="67" spans="1:32" ht="15.75" customHeight="1" x14ac:dyDescent="0.25">
      <c r="A67" s="5"/>
      <c r="B67" s="290"/>
      <c r="C67" s="204"/>
      <c r="D67" s="204"/>
      <c r="E67" s="204"/>
      <c r="F67" s="204"/>
      <c r="G67" s="204"/>
      <c r="H67" s="204"/>
      <c r="I67" s="204"/>
      <c r="J67" s="204"/>
      <c r="K67" s="204"/>
      <c r="L67" s="204"/>
      <c r="M67" s="204"/>
      <c r="N67" s="5"/>
      <c r="O67" s="5"/>
      <c r="P67" s="5"/>
      <c r="Q67" s="5"/>
      <c r="R67" s="5"/>
      <c r="S67" s="5"/>
      <c r="T67" s="5"/>
      <c r="U67" s="5"/>
      <c r="V67" s="5"/>
      <c r="W67" s="5"/>
      <c r="X67" s="5"/>
      <c r="Y67" s="5"/>
      <c r="Z67" s="5"/>
      <c r="AA67" s="5"/>
      <c r="AB67" s="5"/>
      <c r="AC67" s="5"/>
      <c r="AD67" s="5"/>
      <c r="AE67" s="5"/>
      <c r="AF67" s="5"/>
    </row>
    <row r="68" spans="1:32" ht="15.75" customHeight="1" x14ac:dyDescent="0.25">
      <c r="A68" s="5"/>
      <c r="B68" s="290"/>
      <c r="C68" s="204"/>
      <c r="D68" s="204"/>
      <c r="E68" s="204"/>
      <c r="F68" s="204"/>
      <c r="G68" s="204"/>
      <c r="H68" s="204"/>
      <c r="I68" s="204"/>
      <c r="J68" s="204"/>
      <c r="K68" s="204"/>
      <c r="L68" s="204"/>
      <c r="M68" s="204"/>
      <c r="N68" s="5"/>
      <c r="O68" s="5"/>
      <c r="P68" s="5"/>
      <c r="Q68" s="5"/>
      <c r="R68" s="5"/>
      <c r="S68" s="5"/>
      <c r="T68" s="5"/>
      <c r="U68" s="5"/>
      <c r="V68" s="5"/>
      <c r="W68" s="5"/>
      <c r="X68" s="5"/>
      <c r="Y68" s="5"/>
      <c r="Z68" s="5"/>
      <c r="AA68" s="5"/>
      <c r="AB68" s="5"/>
      <c r="AC68" s="5"/>
      <c r="AD68" s="5"/>
      <c r="AE68" s="5"/>
      <c r="AF68" s="5"/>
    </row>
    <row r="69" spans="1:32" ht="15.75" customHeight="1" x14ac:dyDescent="0.25">
      <c r="A69" s="5"/>
      <c r="B69" s="290"/>
      <c r="C69" s="204"/>
      <c r="D69" s="204"/>
      <c r="E69" s="204"/>
      <c r="F69" s="204"/>
      <c r="G69" s="204"/>
      <c r="H69" s="204"/>
      <c r="I69" s="204"/>
      <c r="J69" s="204"/>
      <c r="K69" s="204"/>
      <c r="L69" s="204"/>
      <c r="M69" s="204"/>
      <c r="N69" s="5"/>
      <c r="O69" s="5"/>
      <c r="P69" s="5"/>
      <c r="Q69" s="5"/>
      <c r="R69" s="5"/>
      <c r="S69" s="5"/>
      <c r="T69" s="5"/>
      <c r="U69" s="5"/>
      <c r="V69" s="5"/>
      <c r="W69" s="5"/>
      <c r="X69" s="5"/>
      <c r="Y69" s="5"/>
      <c r="Z69" s="5"/>
      <c r="AA69" s="5"/>
      <c r="AB69" s="5"/>
      <c r="AC69" s="5"/>
      <c r="AD69" s="5"/>
      <c r="AE69" s="5"/>
      <c r="AF69" s="5"/>
    </row>
    <row r="70" spans="1:32" ht="15.75" customHeight="1" x14ac:dyDescent="0.25">
      <c r="A70" s="5"/>
      <c r="B70" s="290"/>
      <c r="C70" s="204"/>
      <c r="D70" s="204"/>
      <c r="E70" s="204"/>
      <c r="F70" s="204"/>
      <c r="G70" s="204"/>
      <c r="H70" s="204"/>
      <c r="I70" s="204"/>
      <c r="J70" s="204"/>
      <c r="K70" s="204"/>
      <c r="L70" s="204"/>
      <c r="M70" s="204"/>
      <c r="N70" s="5"/>
      <c r="O70" s="5"/>
      <c r="P70" s="5"/>
      <c r="Q70" s="5"/>
      <c r="R70" s="5"/>
      <c r="S70" s="5"/>
      <c r="T70" s="5"/>
      <c r="U70" s="5"/>
      <c r="V70" s="5"/>
      <c r="W70" s="5"/>
      <c r="X70" s="5"/>
      <c r="Y70" s="5"/>
      <c r="Z70" s="5"/>
      <c r="AA70" s="5"/>
      <c r="AB70" s="5"/>
      <c r="AC70" s="5"/>
      <c r="AD70" s="5"/>
      <c r="AE70" s="5"/>
      <c r="AF70" s="5"/>
    </row>
    <row r="71" spans="1:32" ht="15.75" customHeight="1" x14ac:dyDescent="0.25">
      <c r="A71" s="5"/>
      <c r="B71" s="290"/>
      <c r="C71" s="204"/>
      <c r="D71" s="204"/>
      <c r="E71" s="204"/>
      <c r="F71" s="204"/>
      <c r="G71" s="204"/>
      <c r="H71" s="204"/>
      <c r="I71" s="204"/>
      <c r="J71" s="204"/>
      <c r="K71" s="204"/>
      <c r="L71" s="204"/>
      <c r="M71" s="204"/>
      <c r="N71" s="5"/>
      <c r="O71" s="5"/>
      <c r="P71" s="5"/>
      <c r="Q71" s="5"/>
      <c r="R71" s="5"/>
      <c r="S71" s="5"/>
      <c r="T71" s="5"/>
      <c r="U71" s="5"/>
      <c r="V71" s="5"/>
      <c r="W71" s="5"/>
      <c r="X71" s="5"/>
      <c r="Y71" s="5"/>
      <c r="Z71" s="5"/>
      <c r="AA71" s="5"/>
      <c r="AB71" s="5"/>
      <c r="AC71" s="5"/>
      <c r="AD71" s="5"/>
      <c r="AE71" s="5"/>
      <c r="AF71" s="5"/>
    </row>
    <row r="72" spans="1:32" ht="15.75" customHeight="1" x14ac:dyDescent="0.25">
      <c r="A72" s="5"/>
      <c r="B72" s="290"/>
      <c r="C72" s="204"/>
      <c r="D72" s="204"/>
      <c r="E72" s="204"/>
      <c r="F72" s="204"/>
      <c r="G72" s="204"/>
      <c r="H72" s="204"/>
      <c r="I72" s="204"/>
      <c r="J72" s="204"/>
      <c r="K72" s="204"/>
      <c r="L72" s="204"/>
      <c r="M72" s="204"/>
      <c r="N72" s="5"/>
      <c r="O72" s="5"/>
      <c r="P72" s="5"/>
      <c r="Q72" s="5"/>
      <c r="R72" s="5"/>
      <c r="S72" s="5"/>
      <c r="T72" s="5"/>
      <c r="U72" s="5"/>
      <c r="V72" s="5"/>
      <c r="W72" s="5"/>
      <c r="X72" s="5"/>
      <c r="Y72" s="5"/>
      <c r="Z72" s="5"/>
      <c r="AA72" s="5"/>
      <c r="AB72" s="5"/>
      <c r="AC72" s="5"/>
      <c r="AD72" s="5"/>
      <c r="AE72" s="5"/>
      <c r="AF72" s="5"/>
    </row>
    <row r="73" spans="1:32" ht="15.75" customHeight="1" x14ac:dyDescent="0.25">
      <c r="A73" s="5"/>
      <c r="B73" s="290"/>
      <c r="C73" s="204"/>
      <c r="D73" s="204"/>
      <c r="E73" s="204"/>
      <c r="F73" s="204"/>
      <c r="G73" s="204"/>
      <c r="H73" s="204"/>
      <c r="I73" s="204"/>
      <c r="J73" s="204"/>
      <c r="K73" s="204"/>
      <c r="L73" s="204"/>
      <c r="M73" s="204"/>
      <c r="N73" s="5"/>
      <c r="O73" s="5"/>
      <c r="P73" s="5"/>
      <c r="Q73" s="5"/>
      <c r="R73" s="5"/>
      <c r="S73" s="5"/>
      <c r="T73" s="5"/>
      <c r="U73" s="5"/>
      <c r="V73" s="5"/>
      <c r="W73" s="5"/>
      <c r="X73" s="5"/>
      <c r="Y73" s="5"/>
      <c r="Z73" s="5"/>
      <c r="AA73" s="5"/>
      <c r="AB73" s="5"/>
      <c r="AC73" s="5"/>
      <c r="AD73" s="5"/>
      <c r="AE73" s="5"/>
      <c r="AF73" s="5"/>
    </row>
    <row r="74" spans="1:32" ht="15.75" customHeight="1" x14ac:dyDescent="0.25">
      <c r="A74" s="5"/>
      <c r="B74" s="290"/>
      <c r="C74" s="204"/>
      <c r="D74" s="204"/>
      <c r="E74" s="204"/>
      <c r="F74" s="204"/>
      <c r="G74" s="204"/>
      <c r="H74" s="204"/>
      <c r="I74" s="204"/>
      <c r="J74" s="204"/>
      <c r="K74" s="204"/>
      <c r="L74" s="204"/>
      <c r="M74" s="204"/>
      <c r="N74" s="5"/>
      <c r="O74" s="5"/>
      <c r="P74" s="5"/>
      <c r="Q74" s="5"/>
      <c r="R74" s="5"/>
      <c r="S74" s="5"/>
      <c r="T74" s="5"/>
      <c r="U74" s="5"/>
      <c r="V74" s="5"/>
      <c r="W74" s="5"/>
      <c r="X74" s="5"/>
      <c r="Y74" s="5"/>
      <c r="Z74" s="5"/>
      <c r="AA74" s="5"/>
      <c r="AB74" s="5"/>
      <c r="AC74" s="5"/>
      <c r="AD74" s="5"/>
      <c r="AE74" s="5"/>
      <c r="AF74" s="5"/>
    </row>
    <row r="75" spans="1:32" ht="15.75" customHeight="1" x14ac:dyDescent="0.25">
      <c r="A75" s="5"/>
      <c r="B75" s="290"/>
      <c r="C75" s="204"/>
      <c r="D75" s="204"/>
      <c r="E75" s="204"/>
      <c r="F75" s="204"/>
      <c r="G75" s="204"/>
      <c r="H75" s="204"/>
      <c r="I75" s="204"/>
      <c r="J75" s="204"/>
      <c r="K75" s="204"/>
      <c r="L75" s="204"/>
      <c r="M75" s="204"/>
      <c r="N75" s="5"/>
      <c r="O75" s="5"/>
      <c r="P75" s="5"/>
      <c r="Q75" s="5"/>
      <c r="R75" s="5"/>
      <c r="S75" s="5"/>
      <c r="T75" s="5"/>
      <c r="U75" s="5"/>
      <c r="V75" s="5"/>
      <c r="W75" s="5"/>
      <c r="X75" s="5"/>
      <c r="Y75" s="5"/>
      <c r="Z75" s="5"/>
      <c r="AA75" s="5"/>
      <c r="AB75" s="5"/>
      <c r="AC75" s="5"/>
      <c r="AD75" s="5"/>
      <c r="AE75" s="5"/>
      <c r="AF75" s="5"/>
    </row>
    <row r="76" spans="1:32" ht="15.75" customHeight="1" x14ac:dyDescent="0.25">
      <c r="A76" s="5"/>
      <c r="B76" s="290"/>
      <c r="C76" s="204"/>
      <c r="D76" s="204"/>
      <c r="E76" s="204"/>
      <c r="F76" s="204"/>
      <c r="G76" s="204"/>
      <c r="H76" s="204"/>
      <c r="I76" s="204"/>
      <c r="J76" s="204"/>
      <c r="K76" s="204"/>
      <c r="L76" s="204"/>
      <c r="M76" s="204"/>
      <c r="N76" s="5"/>
      <c r="O76" s="5"/>
      <c r="P76" s="5"/>
      <c r="Q76" s="5"/>
      <c r="R76" s="5"/>
      <c r="S76" s="5"/>
      <c r="T76" s="5"/>
      <c r="U76" s="5"/>
      <c r="V76" s="5"/>
      <c r="W76" s="5"/>
      <c r="X76" s="5"/>
      <c r="Y76" s="5"/>
      <c r="Z76" s="5"/>
      <c r="AA76" s="5"/>
      <c r="AB76" s="5"/>
      <c r="AC76" s="5"/>
      <c r="AD76" s="5"/>
      <c r="AE76" s="5"/>
      <c r="AF76" s="5"/>
    </row>
    <row r="77" spans="1:32" ht="15.75" customHeight="1" x14ac:dyDescent="0.25">
      <c r="A77" s="5"/>
      <c r="B77" s="290"/>
      <c r="C77" s="204"/>
      <c r="D77" s="204"/>
      <c r="E77" s="204"/>
      <c r="F77" s="204"/>
      <c r="G77" s="204"/>
      <c r="H77" s="204"/>
      <c r="I77" s="204"/>
      <c r="J77" s="204"/>
      <c r="K77" s="204"/>
      <c r="L77" s="204"/>
      <c r="M77" s="204"/>
      <c r="N77" s="5"/>
      <c r="O77" s="5"/>
      <c r="P77" s="5"/>
      <c r="Q77" s="5"/>
      <c r="R77" s="5"/>
      <c r="S77" s="5"/>
      <c r="T77" s="5"/>
      <c r="U77" s="5"/>
      <c r="V77" s="5"/>
      <c r="W77" s="5"/>
      <c r="X77" s="5"/>
      <c r="Y77" s="5"/>
      <c r="Z77" s="5"/>
      <c r="AA77" s="5"/>
      <c r="AB77" s="5"/>
      <c r="AC77" s="5"/>
      <c r="AD77" s="5"/>
      <c r="AE77" s="5"/>
      <c r="AF77" s="5"/>
    </row>
    <row r="78" spans="1:32" ht="15.75" customHeight="1" x14ac:dyDescent="0.25">
      <c r="A78" s="5"/>
      <c r="B78" s="290"/>
      <c r="C78" s="204"/>
      <c r="D78" s="204"/>
      <c r="E78" s="204"/>
      <c r="F78" s="204"/>
      <c r="G78" s="204"/>
      <c r="H78" s="204"/>
      <c r="I78" s="204"/>
      <c r="J78" s="204"/>
      <c r="K78" s="204"/>
      <c r="L78" s="204"/>
      <c r="M78" s="204"/>
      <c r="N78" s="5"/>
      <c r="O78" s="5"/>
      <c r="P78" s="5"/>
      <c r="Q78" s="5"/>
      <c r="R78" s="5"/>
      <c r="S78" s="5"/>
      <c r="T78" s="5"/>
      <c r="U78" s="5"/>
      <c r="V78" s="5"/>
      <c r="W78" s="5"/>
      <c r="X78" s="5"/>
      <c r="Y78" s="5"/>
      <c r="Z78" s="5"/>
      <c r="AA78" s="5"/>
      <c r="AB78" s="5"/>
      <c r="AC78" s="5"/>
      <c r="AD78" s="5"/>
      <c r="AE78" s="5"/>
      <c r="AF78" s="5"/>
    </row>
    <row r="79" spans="1:32" ht="15.75" customHeight="1" x14ac:dyDescent="0.25">
      <c r="A79" s="5"/>
      <c r="B79" s="290"/>
      <c r="C79" s="204"/>
      <c r="D79" s="204"/>
      <c r="E79" s="204"/>
      <c r="F79" s="204"/>
      <c r="G79" s="204"/>
      <c r="H79" s="204"/>
      <c r="I79" s="204"/>
      <c r="J79" s="204"/>
      <c r="K79" s="204"/>
      <c r="L79" s="204"/>
      <c r="M79" s="204"/>
      <c r="N79" s="5"/>
      <c r="O79" s="5"/>
      <c r="P79" s="5"/>
      <c r="Q79" s="5"/>
      <c r="R79" s="5"/>
      <c r="S79" s="5"/>
      <c r="T79" s="5"/>
      <c r="U79" s="5"/>
      <c r="V79" s="5"/>
      <c r="W79" s="5"/>
      <c r="X79" s="5"/>
      <c r="Y79" s="5"/>
      <c r="Z79" s="5"/>
      <c r="AA79" s="5"/>
      <c r="AB79" s="5"/>
      <c r="AC79" s="5"/>
      <c r="AD79" s="5"/>
      <c r="AE79" s="5"/>
      <c r="AF79" s="5"/>
    </row>
    <row r="80" spans="1:32" ht="15.75" customHeight="1" x14ac:dyDescent="0.25">
      <c r="A80" s="5"/>
      <c r="B80" s="290"/>
      <c r="C80" s="204"/>
      <c r="D80" s="204"/>
      <c r="E80" s="204"/>
      <c r="F80" s="204"/>
      <c r="G80" s="204"/>
      <c r="H80" s="204"/>
      <c r="I80" s="204"/>
      <c r="J80" s="204"/>
      <c r="K80" s="204"/>
      <c r="L80" s="204"/>
      <c r="M80" s="204"/>
      <c r="N80" s="5"/>
      <c r="O80" s="5"/>
      <c r="P80" s="5"/>
      <c r="Q80" s="5"/>
      <c r="R80" s="5"/>
      <c r="S80" s="5"/>
      <c r="T80" s="5"/>
      <c r="U80" s="5"/>
      <c r="V80" s="5"/>
      <c r="W80" s="5"/>
      <c r="X80" s="5"/>
      <c r="Y80" s="5"/>
      <c r="Z80" s="5"/>
      <c r="AA80" s="5"/>
      <c r="AB80" s="5"/>
      <c r="AC80" s="5"/>
      <c r="AD80" s="5"/>
      <c r="AE80" s="5"/>
      <c r="AF80" s="5"/>
    </row>
    <row r="81" spans="1:32" ht="15.75" customHeight="1" x14ac:dyDescent="0.25">
      <c r="A81" s="5"/>
      <c r="B81" s="290"/>
      <c r="C81" s="204"/>
      <c r="D81" s="204"/>
      <c r="E81" s="204"/>
      <c r="F81" s="204"/>
      <c r="G81" s="204"/>
      <c r="H81" s="204"/>
      <c r="I81" s="204"/>
      <c r="J81" s="204"/>
      <c r="K81" s="204"/>
      <c r="L81" s="204"/>
      <c r="M81" s="204"/>
      <c r="N81" s="5"/>
      <c r="O81" s="5"/>
      <c r="P81" s="5"/>
      <c r="Q81" s="5"/>
      <c r="R81" s="5"/>
      <c r="S81" s="5"/>
      <c r="T81" s="5"/>
      <c r="U81" s="5"/>
      <c r="V81" s="5"/>
      <c r="W81" s="5"/>
      <c r="X81" s="5"/>
      <c r="Y81" s="5"/>
      <c r="Z81" s="5"/>
      <c r="AA81" s="5"/>
      <c r="AB81" s="5"/>
      <c r="AC81" s="5"/>
      <c r="AD81" s="5"/>
      <c r="AE81" s="5"/>
      <c r="AF81" s="5"/>
    </row>
    <row r="82" spans="1:32" ht="15.75" customHeight="1" x14ac:dyDescent="0.25">
      <c r="A82" s="5"/>
      <c r="B82" s="290"/>
      <c r="C82" s="204"/>
      <c r="D82" s="204"/>
      <c r="E82" s="204"/>
      <c r="F82" s="204"/>
      <c r="G82" s="204"/>
      <c r="H82" s="204"/>
      <c r="I82" s="204"/>
      <c r="J82" s="204"/>
      <c r="K82" s="204"/>
      <c r="L82" s="204"/>
      <c r="M82" s="204"/>
      <c r="N82" s="5"/>
      <c r="O82" s="5"/>
      <c r="P82" s="5"/>
      <c r="Q82" s="5"/>
      <c r="R82" s="5"/>
      <c r="S82" s="5"/>
      <c r="T82" s="5"/>
      <c r="U82" s="5"/>
      <c r="V82" s="5"/>
      <c r="W82" s="5"/>
      <c r="X82" s="5"/>
      <c r="Y82" s="5"/>
      <c r="Z82" s="5"/>
      <c r="AA82" s="5"/>
      <c r="AB82" s="5"/>
      <c r="AC82" s="5"/>
      <c r="AD82" s="5"/>
      <c r="AE82" s="5"/>
      <c r="AF82" s="5"/>
    </row>
    <row r="83" spans="1:32" ht="15.75" customHeight="1" x14ac:dyDescent="0.25">
      <c r="A83" s="5"/>
      <c r="B83" s="290"/>
      <c r="C83" s="204"/>
      <c r="D83" s="204"/>
      <c r="E83" s="204"/>
      <c r="F83" s="204"/>
      <c r="G83" s="204"/>
      <c r="H83" s="204"/>
      <c r="I83" s="204"/>
      <c r="J83" s="204"/>
      <c r="K83" s="204"/>
      <c r="L83" s="204"/>
      <c r="M83" s="204"/>
      <c r="N83" s="5"/>
      <c r="O83" s="5"/>
      <c r="P83" s="5"/>
      <c r="Q83" s="5"/>
      <c r="R83" s="5"/>
      <c r="S83" s="5"/>
      <c r="T83" s="5"/>
      <c r="U83" s="5"/>
      <c r="V83" s="5"/>
      <c r="W83" s="5"/>
      <c r="X83" s="5"/>
      <c r="Y83" s="5"/>
      <c r="Z83" s="5"/>
      <c r="AA83" s="5"/>
      <c r="AB83" s="5"/>
      <c r="AC83" s="5"/>
      <c r="AD83" s="5"/>
      <c r="AE83" s="5"/>
      <c r="AF83" s="5"/>
    </row>
    <row r="84" spans="1:32" ht="15.75" customHeight="1" x14ac:dyDescent="0.25">
      <c r="A84" s="5"/>
      <c r="B84" s="290"/>
      <c r="C84" s="204"/>
      <c r="D84" s="204"/>
      <c r="E84" s="204"/>
      <c r="F84" s="204"/>
      <c r="G84" s="204"/>
      <c r="H84" s="204"/>
      <c r="I84" s="204"/>
      <c r="J84" s="204"/>
      <c r="K84" s="204"/>
      <c r="L84" s="204"/>
      <c r="M84" s="204"/>
      <c r="N84" s="5"/>
      <c r="O84" s="5"/>
      <c r="P84" s="5"/>
      <c r="Q84" s="5"/>
      <c r="R84" s="5"/>
      <c r="S84" s="5"/>
      <c r="T84" s="5"/>
      <c r="U84" s="5"/>
      <c r="V84" s="5"/>
      <c r="W84" s="5"/>
      <c r="X84" s="5"/>
      <c r="Y84" s="5"/>
      <c r="Z84" s="5"/>
      <c r="AA84" s="5"/>
      <c r="AB84" s="5"/>
      <c r="AC84" s="5"/>
      <c r="AD84" s="5"/>
      <c r="AE84" s="5"/>
      <c r="AF84" s="5"/>
    </row>
    <row r="85" spans="1:32" ht="15.75" customHeight="1" x14ac:dyDescent="0.25">
      <c r="A85" s="5"/>
      <c r="B85" s="290"/>
      <c r="C85" s="204"/>
      <c r="D85" s="204"/>
      <c r="E85" s="204"/>
      <c r="F85" s="204"/>
      <c r="G85" s="204"/>
      <c r="H85" s="204"/>
      <c r="I85" s="204"/>
      <c r="J85" s="204"/>
      <c r="K85" s="204"/>
      <c r="L85" s="204"/>
      <c r="M85" s="204"/>
      <c r="N85" s="5"/>
      <c r="O85" s="5"/>
      <c r="P85" s="5"/>
      <c r="Q85" s="5"/>
      <c r="R85" s="5"/>
      <c r="S85" s="5"/>
      <c r="T85" s="5"/>
      <c r="U85" s="5"/>
      <c r="V85" s="5"/>
      <c r="W85" s="5"/>
      <c r="X85" s="5"/>
      <c r="Y85" s="5"/>
      <c r="Z85" s="5"/>
      <c r="AA85" s="5"/>
      <c r="AB85" s="5"/>
      <c r="AC85" s="5"/>
      <c r="AD85" s="5"/>
      <c r="AE85" s="5"/>
      <c r="AF85" s="5"/>
    </row>
    <row r="86" spans="1:32" ht="15.75" customHeight="1" x14ac:dyDescent="0.25">
      <c r="A86" s="5"/>
      <c r="B86" s="290"/>
      <c r="C86" s="204"/>
      <c r="D86" s="204"/>
      <c r="E86" s="204"/>
      <c r="F86" s="204"/>
      <c r="G86" s="204"/>
      <c r="H86" s="204"/>
      <c r="I86" s="204"/>
      <c r="J86" s="204"/>
      <c r="K86" s="204"/>
      <c r="L86" s="204"/>
      <c r="M86" s="204"/>
      <c r="N86" s="5"/>
      <c r="O86" s="5"/>
      <c r="P86" s="5"/>
      <c r="Q86" s="5"/>
      <c r="R86" s="5"/>
      <c r="S86" s="5"/>
      <c r="T86" s="5"/>
      <c r="U86" s="5"/>
      <c r="V86" s="5"/>
      <c r="W86" s="5"/>
      <c r="X86" s="5"/>
      <c r="Y86" s="5"/>
      <c r="Z86" s="5"/>
      <c r="AA86" s="5"/>
      <c r="AB86" s="5"/>
      <c r="AC86" s="5"/>
      <c r="AD86" s="5"/>
      <c r="AE86" s="5"/>
      <c r="AF86" s="5"/>
    </row>
    <row r="87" spans="1:32" ht="15.75" customHeight="1" x14ac:dyDescent="0.25">
      <c r="A87" s="5"/>
      <c r="B87" s="290"/>
      <c r="C87" s="204"/>
      <c r="D87" s="204"/>
      <c r="E87" s="204"/>
      <c r="F87" s="204"/>
      <c r="G87" s="204"/>
      <c r="H87" s="204"/>
      <c r="I87" s="204"/>
      <c r="J87" s="204"/>
      <c r="K87" s="204"/>
      <c r="L87" s="204"/>
      <c r="M87" s="204"/>
      <c r="N87" s="5"/>
      <c r="O87" s="5"/>
      <c r="P87" s="5"/>
      <c r="Q87" s="5"/>
      <c r="R87" s="5"/>
      <c r="S87" s="5"/>
      <c r="T87" s="5"/>
      <c r="U87" s="5"/>
      <c r="V87" s="5"/>
      <c r="W87" s="5"/>
      <c r="X87" s="5"/>
      <c r="Y87" s="5"/>
      <c r="Z87" s="5"/>
      <c r="AA87" s="5"/>
      <c r="AB87" s="5"/>
      <c r="AC87" s="5"/>
      <c r="AD87" s="5"/>
      <c r="AE87" s="5"/>
      <c r="AF87" s="5"/>
    </row>
    <row r="88" spans="1:32" ht="15.75" customHeight="1" x14ac:dyDescent="0.25">
      <c r="A88" s="5"/>
      <c r="B88" s="290"/>
      <c r="C88" s="204"/>
      <c r="D88" s="204"/>
      <c r="E88" s="204"/>
      <c r="F88" s="204"/>
      <c r="G88" s="204"/>
      <c r="H88" s="204"/>
      <c r="I88" s="204"/>
      <c r="J88" s="204"/>
      <c r="K88" s="204"/>
      <c r="L88" s="204"/>
      <c r="M88" s="204"/>
      <c r="N88" s="5"/>
      <c r="O88" s="5"/>
      <c r="P88" s="5"/>
      <c r="Q88" s="5"/>
      <c r="R88" s="5"/>
      <c r="S88" s="5"/>
      <c r="T88" s="5"/>
      <c r="U88" s="5"/>
      <c r="V88" s="5"/>
      <c r="W88" s="5"/>
      <c r="X88" s="5"/>
      <c r="Y88" s="5"/>
      <c r="Z88" s="5"/>
      <c r="AA88" s="5"/>
      <c r="AB88" s="5"/>
      <c r="AC88" s="5"/>
      <c r="AD88" s="5"/>
      <c r="AE88" s="5"/>
      <c r="AF88" s="5"/>
    </row>
    <row r="89" spans="1:32" ht="15.75" customHeight="1" x14ac:dyDescent="0.25">
      <c r="A89" s="5"/>
      <c r="B89" s="290"/>
      <c r="C89" s="204"/>
      <c r="D89" s="204"/>
      <c r="E89" s="204"/>
      <c r="F89" s="204"/>
      <c r="G89" s="204"/>
      <c r="H89" s="204"/>
      <c r="I89" s="204"/>
      <c r="J89" s="204"/>
      <c r="K89" s="204"/>
      <c r="L89" s="204"/>
      <c r="M89" s="204"/>
      <c r="N89" s="5"/>
      <c r="O89" s="5"/>
      <c r="P89" s="5"/>
      <c r="Q89" s="5"/>
      <c r="R89" s="5"/>
      <c r="S89" s="5"/>
      <c r="T89" s="5"/>
      <c r="U89" s="5"/>
      <c r="V89" s="5"/>
      <c r="W89" s="5"/>
      <c r="X89" s="5"/>
      <c r="Y89" s="5"/>
      <c r="Z89" s="5"/>
      <c r="AA89" s="5"/>
      <c r="AB89" s="5"/>
      <c r="AC89" s="5"/>
      <c r="AD89" s="5"/>
      <c r="AE89" s="5"/>
      <c r="AF89" s="5"/>
    </row>
    <row r="90" spans="1:32" ht="15.75" customHeight="1" x14ac:dyDescent="0.25">
      <c r="A90" s="5"/>
      <c r="B90" s="290"/>
      <c r="C90" s="204"/>
      <c r="D90" s="204"/>
      <c r="E90" s="204"/>
      <c r="F90" s="204"/>
      <c r="G90" s="204"/>
      <c r="H90" s="204"/>
      <c r="I90" s="204"/>
      <c r="J90" s="204"/>
      <c r="K90" s="204"/>
      <c r="L90" s="204"/>
      <c r="M90" s="204"/>
      <c r="N90" s="5"/>
      <c r="O90" s="5"/>
      <c r="P90" s="5"/>
      <c r="Q90" s="5"/>
      <c r="R90" s="5"/>
      <c r="S90" s="5"/>
      <c r="T90" s="5"/>
      <c r="U90" s="5"/>
      <c r="V90" s="5"/>
      <c r="W90" s="5"/>
      <c r="X90" s="5"/>
      <c r="Y90" s="5"/>
      <c r="Z90" s="5"/>
      <c r="AA90" s="5"/>
      <c r="AB90" s="5"/>
      <c r="AC90" s="5"/>
      <c r="AD90" s="5"/>
      <c r="AE90" s="5"/>
      <c r="AF90" s="5"/>
    </row>
    <row r="91" spans="1:32" ht="15.75" customHeight="1" x14ac:dyDescent="0.25">
      <c r="A91" s="5"/>
      <c r="B91" s="290"/>
      <c r="C91" s="204"/>
      <c r="D91" s="204"/>
      <c r="E91" s="204"/>
      <c r="F91" s="204"/>
      <c r="G91" s="204"/>
      <c r="H91" s="204"/>
      <c r="I91" s="204"/>
      <c r="J91" s="204"/>
      <c r="K91" s="204"/>
      <c r="L91" s="204"/>
      <c r="M91" s="204"/>
      <c r="N91" s="5"/>
      <c r="O91" s="5"/>
      <c r="P91" s="5"/>
      <c r="Q91" s="5"/>
      <c r="R91" s="5"/>
      <c r="S91" s="5"/>
      <c r="T91" s="5"/>
      <c r="U91" s="5"/>
      <c r="V91" s="5"/>
      <c r="W91" s="5"/>
      <c r="X91" s="5"/>
      <c r="Y91" s="5"/>
      <c r="Z91" s="5"/>
      <c r="AA91" s="5"/>
      <c r="AB91" s="5"/>
      <c r="AC91" s="5"/>
      <c r="AD91" s="5"/>
      <c r="AE91" s="5"/>
      <c r="AF91" s="5"/>
    </row>
    <row r="92" spans="1:32" ht="15.75" customHeight="1" x14ac:dyDescent="0.25">
      <c r="A92" s="5"/>
      <c r="B92" s="290"/>
      <c r="C92" s="204"/>
      <c r="D92" s="204"/>
      <c r="E92" s="204"/>
      <c r="F92" s="204"/>
      <c r="G92" s="204"/>
      <c r="H92" s="204"/>
      <c r="I92" s="204"/>
      <c r="J92" s="204"/>
      <c r="K92" s="204"/>
      <c r="L92" s="204"/>
      <c r="M92" s="204"/>
      <c r="N92" s="5"/>
      <c r="O92" s="5"/>
      <c r="P92" s="5"/>
      <c r="Q92" s="5"/>
      <c r="R92" s="5"/>
      <c r="S92" s="5"/>
      <c r="T92" s="5"/>
      <c r="U92" s="5"/>
      <c r="V92" s="5"/>
      <c r="W92" s="5"/>
      <c r="X92" s="5"/>
      <c r="Y92" s="5"/>
      <c r="Z92" s="5"/>
      <c r="AA92" s="5"/>
      <c r="AB92" s="5"/>
      <c r="AC92" s="5"/>
      <c r="AD92" s="5"/>
      <c r="AE92" s="5"/>
      <c r="AF92" s="5"/>
    </row>
    <row r="93" spans="1:32" ht="15.75" customHeight="1" x14ac:dyDescent="0.25">
      <c r="A93" s="5"/>
      <c r="B93" s="290"/>
      <c r="C93" s="204"/>
      <c r="D93" s="204"/>
      <c r="E93" s="204"/>
      <c r="F93" s="204"/>
      <c r="G93" s="204"/>
      <c r="H93" s="204"/>
      <c r="I93" s="204"/>
      <c r="J93" s="204"/>
      <c r="K93" s="204"/>
      <c r="L93" s="204"/>
      <c r="M93" s="204"/>
      <c r="N93" s="5"/>
      <c r="O93" s="5"/>
      <c r="P93" s="5"/>
      <c r="Q93" s="5"/>
      <c r="R93" s="5"/>
      <c r="S93" s="5"/>
      <c r="T93" s="5"/>
      <c r="U93" s="5"/>
      <c r="V93" s="5"/>
      <c r="W93" s="5"/>
      <c r="X93" s="5"/>
      <c r="Y93" s="5"/>
      <c r="Z93" s="5"/>
      <c r="AA93" s="5"/>
      <c r="AB93" s="5"/>
      <c r="AC93" s="5"/>
      <c r="AD93" s="5"/>
      <c r="AE93" s="5"/>
      <c r="AF93" s="5"/>
    </row>
    <row r="94" spans="1:32" ht="15.75" customHeight="1" x14ac:dyDescent="0.25">
      <c r="A94" s="5"/>
      <c r="B94" s="290"/>
      <c r="C94" s="204"/>
      <c r="D94" s="204"/>
      <c r="E94" s="204"/>
      <c r="F94" s="204"/>
      <c r="G94" s="204"/>
      <c r="H94" s="204"/>
      <c r="I94" s="204"/>
      <c r="J94" s="204"/>
      <c r="K94" s="204"/>
      <c r="L94" s="204"/>
      <c r="M94" s="204"/>
      <c r="N94" s="5"/>
      <c r="O94" s="5"/>
      <c r="P94" s="5"/>
      <c r="Q94" s="5"/>
      <c r="R94" s="5"/>
      <c r="S94" s="5"/>
      <c r="T94" s="5"/>
      <c r="U94" s="5"/>
      <c r="V94" s="5"/>
      <c r="W94" s="5"/>
      <c r="X94" s="5"/>
      <c r="Y94" s="5"/>
      <c r="Z94" s="5"/>
      <c r="AA94" s="5"/>
      <c r="AB94" s="5"/>
      <c r="AC94" s="5"/>
      <c r="AD94" s="5"/>
      <c r="AE94" s="5"/>
      <c r="AF94" s="5"/>
    </row>
    <row r="95" spans="1:32" ht="15.75" customHeight="1" x14ac:dyDescent="0.25">
      <c r="A95" s="5"/>
      <c r="B95" s="290"/>
      <c r="C95" s="204"/>
      <c r="D95" s="204"/>
      <c r="E95" s="204"/>
      <c r="F95" s="204"/>
      <c r="G95" s="204"/>
      <c r="H95" s="204"/>
      <c r="I95" s="204"/>
      <c r="J95" s="204"/>
      <c r="K95" s="204"/>
      <c r="L95" s="204"/>
      <c r="M95" s="204"/>
      <c r="N95" s="5"/>
      <c r="O95" s="5"/>
      <c r="P95" s="5"/>
      <c r="Q95" s="5"/>
      <c r="R95" s="5"/>
      <c r="S95" s="5"/>
      <c r="T95" s="5"/>
      <c r="U95" s="5"/>
      <c r="V95" s="5"/>
      <c r="W95" s="5"/>
      <c r="X95" s="5"/>
      <c r="Y95" s="5"/>
      <c r="Z95" s="5"/>
      <c r="AA95" s="5"/>
      <c r="AB95" s="5"/>
      <c r="AC95" s="5"/>
      <c r="AD95" s="5"/>
      <c r="AE95" s="5"/>
      <c r="AF95" s="5"/>
    </row>
    <row r="96" spans="1:32" ht="15.75" customHeight="1" x14ac:dyDescent="0.25">
      <c r="A96" s="5"/>
      <c r="B96" s="290"/>
      <c r="C96" s="204"/>
      <c r="D96" s="204"/>
      <c r="E96" s="204"/>
      <c r="F96" s="204"/>
      <c r="G96" s="204"/>
      <c r="H96" s="204"/>
      <c r="I96" s="204"/>
      <c r="J96" s="204"/>
      <c r="K96" s="204"/>
      <c r="L96" s="204"/>
      <c r="M96" s="204"/>
      <c r="N96" s="5"/>
      <c r="O96" s="5"/>
      <c r="P96" s="5"/>
      <c r="Q96" s="5"/>
      <c r="R96" s="5"/>
      <c r="S96" s="5"/>
      <c r="T96" s="5"/>
      <c r="U96" s="5"/>
      <c r="V96" s="5"/>
      <c r="W96" s="5"/>
      <c r="X96" s="5"/>
      <c r="Y96" s="5"/>
      <c r="Z96" s="5"/>
      <c r="AA96" s="5"/>
      <c r="AB96" s="5"/>
      <c r="AC96" s="5"/>
      <c r="AD96" s="5"/>
      <c r="AE96" s="5"/>
      <c r="AF96" s="5"/>
    </row>
    <row r="97" spans="1:32" ht="15.75" customHeight="1" x14ac:dyDescent="0.25">
      <c r="A97" s="5"/>
      <c r="B97" s="290"/>
      <c r="C97" s="204"/>
      <c r="D97" s="204"/>
      <c r="E97" s="204"/>
      <c r="F97" s="204"/>
      <c r="G97" s="204"/>
      <c r="H97" s="204"/>
      <c r="I97" s="204"/>
      <c r="J97" s="204"/>
      <c r="K97" s="204"/>
      <c r="L97" s="204"/>
      <c r="M97" s="204"/>
      <c r="N97" s="5"/>
      <c r="O97" s="5"/>
      <c r="P97" s="5"/>
      <c r="Q97" s="5"/>
      <c r="R97" s="5"/>
      <c r="S97" s="5"/>
      <c r="T97" s="5"/>
      <c r="U97" s="5"/>
      <c r="V97" s="5"/>
      <c r="W97" s="5"/>
      <c r="X97" s="5"/>
      <c r="Y97" s="5"/>
      <c r="Z97" s="5"/>
      <c r="AA97" s="5"/>
      <c r="AB97" s="5"/>
      <c r="AC97" s="5"/>
      <c r="AD97" s="5"/>
      <c r="AE97" s="5"/>
      <c r="AF97" s="5"/>
    </row>
    <row r="98" spans="1:32" ht="15.75" customHeight="1" x14ac:dyDescent="0.25">
      <c r="A98" s="5"/>
      <c r="B98" s="290"/>
      <c r="C98" s="204"/>
      <c r="D98" s="204"/>
      <c r="E98" s="204"/>
      <c r="F98" s="204"/>
      <c r="G98" s="204"/>
      <c r="H98" s="204"/>
      <c r="I98" s="204"/>
      <c r="J98" s="204"/>
      <c r="K98" s="204"/>
      <c r="L98" s="204"/>
      <c r="M98" s="204"/>
      <c r="N98" s="5"/>
      <c r="O98" s="5"/>
      <c r="P98" s="5"/>
      <c r="Q98" s="5"/>
      <c r="R98" s="5"/>
      <c r="S98" s="5"/>
      <c r="T98" s="5"/>
      <c r="U98" s="5"/>
      <c r="V98" s="5"/>
      <c r="W98" s="5"/>
      <c r="X98" s="5"/>
      <c r="Y98" s="5"/>
      <c r="Z98" s="5"/>
      <c r="AA98" s="5"/>
      <c r="AB98" s="5"/>
      <c r="AC98" s="5"/>
      <c r="AD98" s="5"/>
      <c r="AE98" s="5"/>
      <c r="AF98" s="5"/>
    </row>
    <row r="99" spans="1:32" ht="15.75" customHeight="1" x14ac:dyDescent="0.25">
      <c r="A99" s="5"/>
      <c r="B99" s="290"/>
      <c r="C99" s="204"/>
      <c r="D99" s="204"/>
      <c r="E99" s="204"/>
      <c r="F99" s="204"/>
      <c r="G99" s="204"/>
      <c r="H99" s="204"/>
      <c r="I99" s="204"/>
      <c r="J99" s="204"/>
      <c r="K99" s="204"/>
      <c r="L99" s="204"/>
      <c r="M99" s="204"/>
      <c r="N99" s="5"/>
      <c r="O99" s="5"/>
      <c r="P99" s="5"/>
      <c r="Q99" s="5"/>
      <c r="R99" s="5"/>
      <c r="S99" s="5"/>
      <c r="T99" s="5"/>
      <c r="U99" s="5"/>
      <c r="V99" s="5"/>
      <c r="W99" s="5"/>
      <c r="X99" s="5"/>
      <c r="Y99" s="5"/>
      <c r="Z99" s="5"/>
      <c r="AA99" s="5"/>
      <c r="AB99" s="5"/>
      <c r="AC99" s="5"/>
      <c r="AD99" s="5"/>
      <c r="AE99" s="5"/>
      <c r="AF99" s="5"/>
    </row>
    <row r="100" spans="1:32" ht="15.75" customHeight="1" x14ac:dyDescent="0.25">
      <c r="A100" s="5"/>
      <c r="B100" s="290"/>
      <c r="C100" s="204"/>
      <c r="D100" s="204"/>
      <c r="E100" s="204"/>
      <c r="F100" s="204"/>
      <c r="G100" s="204"/>
      <c r="H100" s="204"/>
      <c r="I100" s="204"/>
      <c r="J100" s="204"/>
      <c r="K100" s="204"/>
      <c r="L100" s="204"/>
      <c r="M100" s="204"/>
      <c r="N100" s="5"/>
      <c r="O100" s="5"/>
      <c r="P100" s="5"/>
      <c r="Q100" s="5"/>
      <c r="R100" s="5"/>
      <c r="S100" s="5"/>
      <c r="T100" s="5"/>
      <c r="U100" s="5"/>
      <c r="V100" s="5"/>
      <c r="W100" s="5"/>
      <c r="X100" s="5"/>
      <c r="Y100" s="5"/>
      <c r="Z100" s="5"/>
      <c r="AA100" s="5"/>
      <c r="AB100" s="5"/>
      <c r="AC100" s="5"/>
      <c r="AD100" s="5"/>
      <c r="AE100" s="5"/>
      <c r="AF100" s="5"/>
    </row>
    <row r="101" spans="1:32" ht="15.75" customHeight="1" x14ac:dyDescent="0.25">
      <c r="A101" s="5"/>
      <c r="B101" s="290"/>
      <c r="C101" s="204"/>
      <c r="D101" s="204"/>
      <c r="E101" s="204"/>
      <c r="F101" s="204"/>
      <c r="G101" s="204"/>
      <c r="H101" s="204"/>
      <c r="I101" s="204"/>
      <c r="J101" s="204"/>
      <c r="K101" s="204"/>
      <c r="L101" s="204"/>
      <c r="M101" s="204"/>
      <c r="N101" s="5"/>
      <c r="O101" s="5"/>
      <c r="P101" s="5"/>
      <c r="Q101" s="5"/>
      <c r="R101" s="5"/>
      <c r="S101" s="5"/>
      <c r="T101" s="5"/>
      <c r="U101" s="5"/>
      <c r="V101" s="5"/>
      <c r="W101" s="5"/>
      <c r="X101" s="5"/>
      <c r="Y101" s="5"/>
      <c r="Z101" s="5"/>
      <c r="AA101" s="5"/>
      <c r="AB101" s="5"/>
      <c r="AC101" s="5"/>
      <c r="AD101" s="5"/>
      <c r="AE101" s="5"/>
      <c r="AF101" s="5"/>
    </row>
    <row r="102" spans="1:32" ht="15.75" customHeight="1" x14ac:dyDescent="0.25">
      <c r="A102" s="5"/>
      <c r="B102" s="290"/>
      <c r="C102" s="204"/>
      <c r="D102" s="204"/>
      <c r="E102" s="204"/>
      <c r="F102" s="204"/>
      <c r="G102" s="204"/>
      <c r="H102" s="204"/>
      <c r="I102" s="204"/>
      <c r="J102" s="204"/>
      <c r="K102" s="204"/>
      <c r="L102" s="204"/>
      <c r="M102" s="204"/>
      <c r="N102" s="5"/>
      <c r="O102" s="5"/>
      <c r="P102" s="5"/>
      <c r="Q102" s="5"/>
      <c r="R102" s="5"/>
      <c r="S102" s="5"/>
      <c r="T102" s="5"/>
      <c r="U102" s="5"/>
      <c r="V102" s="5"/>
      <c r="W102" s="5"/>
      <c r="X102" s="5"/>
      <c r="Y102" s="5"/>
      <c r="Z102" s="5"/>
      <c r="AA102" s="5"/>
      <c r="AB102" s="5"/>
      <c r="AC102" s="5"/>
      <c r="AD102" s="5"/>
      <c r="AE102" s="5"/>
      <c r="AF102" s="5"/>
    </row>
    <row r="103" spans="1:32" ht="15.75" customHeight="1" x14ac:dyDescent="0.25">
      <c r="A103" s="5"/>
      <c r="B103" s="290"/>
      <c r="C103" s="204"/>
      <c r="D103" s="204"/>
      <c r="E103" s="204"/>
      <c r="F103" s="204"/>
      <c r="G103" s="204"/>
      <c r="H103" s="204"/>
      <c r="I103" s="204"/>
      <c r="J103" s="204"/>
      <c r="K103" s="204"/>
      <c r="L103" s="204"/>
      <c r="M103" s="204"/>
      <c r="N103" s="5"/>
      <c r="O103" s="5"/>
      <c r="P103" s="5"/>
      <c r="Q103" s="5"/>
      <c r="R103" s="5"/>
      <c r="S103" s="5"/>
      <c r="T103" s="5"/>
      <c r="U103" s="5"/>
      <c r="V103" s="5"/>
      <c r="W103" s="5"/>
      <c r="X103" s="5"/>
      <c r="Y103" s="5"/>
      <c r="Z103" s="5"/>
      <c r="AA103" s="5"/>
      <c r="AB103" s="5"/>
      <c r="AC103" s="5"/>
      <c r="AD103" s="5"/>
      <c r="AE103" s="5"/>
      <c r="AF103" s="5"/>
    </row>
    <row r="104" spans="1:32" ht="15.75" customHeight="1" x14ac:dyDescent="0.25">
      <c r="A104" s="5"/>
      <c r="B104" s="290"/>
      <c r="C104" s="204"/>
      <c r="D104" s="204"/>
      <c r="E104" s="204"/>
      <c r="F104" s="204"/>
      <c r="G104" s="204"/>
      <c r="H104" s="204"/>
      <c r="I104" s="204"/>
      <c r="J104" s="204"/>
      <c r="K104" s="204"/>
      <c r="L104" s="204"/>
      <c r="M104" s="204"/>
      <c r="N104" s="5"/>
      <c r="O104" s="5"/>
      <c r="P104" s="5"/>
      <c r="Q104" s="5"/>
      <c r="R104" s="5"/>
      <c r="S104" s="5"/>
      <c r="T104" s="5"/>
      <c r="U104" s="5"/>
      <c r="V104" s="5"/>
      <c r="W104" s="5"/>
      <c r="X104" s="5"/>
      <c r="Y104" s="5"/>
      <c r="Z104" s="5"/>
      <c r="AA104" s="5"/>
      <c r="AB104" s="5"/>
      <c r="AC104" s="5"/>
      <c r="AD104" s="5"/>
      <c r="AE104" s="5"/>
      <c r="AF104" s="5"/>
    </row>
    <row r="105" spans="1:32" ht="15.75" customHeight="1" x14ac:dyDescent="0.25">
      <c r="A105" s="5"/>
      <c r="B105" s="290"/>
      <c r="C105" s="204"/>
      <c r="D105" s="204"/>
      <c r="E105" s="204"/>
      <c r="F105" s="204"/>
      <c r="G105" s="204"/>
      <c r="H105" s="204"/>
      <c r="I105" s="204"/>
      <c r="J105" s="204"/>
      <c r="K105" s="204"/>
      <c r="L105" s="204"/>
      <c r="M105" s="204"/>
      <c r="N105" s="5"/>
      <c r="O105" s="5"/>
      <c r="P105" s="5"/>
      <c r="Q105" s="5"/>
      <c r="R105" s="5"/>
      <c r="S105" s="5"/>
      <c r="T105" s="5"/>
      <c r="U105" s="5"/>
      <c r="V105" s="5"/>
      <c r="W105" s="5"/>
      <c r="X105" s="5"/>
      <c r="Y105" s="5"/>
      <c r="Z105" s="5"/>
      <c r="AA105" s="5"/>
      <c r="AB105" s="5"/>
      <c r="AC105" s="5"/>
      <c r="AD105" s="5"/>
      <c r="AE105" s="5"/>
      <c r="AF105" s="5"/>
    </row>
    <row r="106" spans="1:32" ht="15.75" customHeight="1" x14ac:dyDescent="0.25">
      <c r="A106" s="5"/>
      <c r="B106" s="290"/>
      <c r="C106" s="204"/>
      <c r="D106" s="204"/>
      <c r="E106" s="204"/>
      <c r="F106" s="204"/>
      <c r="G106" s="204"/>
      <c r="H106" s="204"/>
      <c r="I106" s="204"/>
      <c r="J106" s="204"/>
      <c r="K106" s="204"/>
      <c r="L106" s="204"/>
      <c r="M106" s="204"/>
      <c r="N106" s="5"/>
      <c r="O106" s="5"/>
      <c r="P106" s="5"/>
      <c r="Q106" s="5"/>
      <c r="R106" s="5"/>
      <c r="S106" s="5"/>
      <c r="T106" s="5"/>
      <c r="U106" s="5"/>
      <c r="V106" s="5"/>
      <c r="W106" s="5"/>
      <c r="X106" s="5"/>
      <c r="Y106" s="5"/>
      <c r="Z106" s="5"/>
      <c r="AA106" s="5"/>
      <c r="AB106" s="5"/>
      <c r="AC106" s="5"/>
      <c r="AD106" s="5"/>
      <c r="AE106" s="5"/>
      <c r="AF106" s="5"/>
    </row>
    <row r="107" spans="1:32" ht="15.75" customHeight="1" x14ac:dyDescent="0.25">
      <c r="A107" s="5"/>
      <c r="B107" s="290"/>
      <c r="C107" s="204"/>
      <c r="D107" s="204"/>
      <c r="E107" s="204"/>
      <c r="F107" s="204"/>
      <c r="G107" s="204"/>
      <c r="H107" s="204"/>
      <c r="I107" s="204"/>
      <c r="J107" s="204"/>
      <c r="K107" s="204"/>
      <c r="L107" s="204"/>
      <c r="M107" s="204"/>
      <c r="N107" s="5"/>
      <c r="O107" s="5"/>
      <c r="P107" s="5"/>
      <c r="Q107" s="5"/>
      <c r="R107" s="5"/>
      <c r="S107" s="5"/>
      <c r="T107" s="5"/>
      <c r="U107" s="5"/>
      <c r="V107" s="5"/>
      <c r="W107" s="5"/>
      <c r="X107" s="5"/>
      <c r="Y107" s="5"/>
      <c r="Z107" s="5"/>
      <c r="AA107" s="5"/>
      <c r="AB107" s="5"/>
      <c r="AC107" s="5"/>
      <c r="AD107" s="5"/>
      <c r="AE107" s="5"/>
      <c r="AF107" s="5"/>
    </row>
    <row r="108" spans="1:32" ht="15.75" customHeight="1" x14ac:dyDescent="0.25">
      <c r="A108" s="5"/>
      <c r="B108" s="290"/>
      <c r="C108" s="204"/>
      <c r="D108" s="204"/>
      <c r="E108" s="204"/>
      <c r="F108" s="204"/>
      <c r="G108" s="204"/>
      <c r="H108" s="204"/>
      <c r="I108" s="204"/>
      <c r="J108" s="204"/>
      <c r="K108" s="204"/>
      <c r="L108" s="204"/>
      <c r="M108" s="204"/>
      <c r="N108" s="5"/>
      <c r="O108" s="5"/>
      <c r="P108" s="5"/>
      <c r="Q108" s="5"/>
      <c r="R108" s="5"/>
      <c r="S108" s="5"/>
      <c r="T108" s="5"/>
      <c r="U108" s="5"/>
      <c r="V108" s="5"/>
      <c r="W108" s="5"/>
      <c r="X108" s="5"/>
      <c r="Y108" s="5"/>
      <c r="Z108" s="5"/>
      <c r="AA108" s="5"/>
      <c r="AB108" s="5"/>
      <c r="AC108" s="5"/>
      <c r="AD108" s="5"/>
      <c r="AE108" s="5"/>
      <c r="AF108" s="5"/>
    </row>
    <row r="109" spans="1:32" ht="15.75" customHeight="1" x14ac:dyDescent="0.25">
      <c r="A109" s="5"/>
      <c r="B109" s="290"/>
      <c r="C109" s="204"/>
      <c r="D109" s="204"/>
      <c r="E109" s="204"/>
      <c r="F109" s="204"/>
      <c r="G109" s="204"/>
      <c r="H109" s="204"/>
      <c r="I109" s="204"/>
      <c r="J109" s="204"/>
      <c r="K109" s="204"/>
      <c r="L109" s="204"/>
      <c r="M109" s="204"/>
      <c r="N109" s="5"/>
      <c r="O109" s="5"/>
      <c r="P109" s="5"/>
      <c r="Q109" s="5"/>
      <c r="R109" s="5"/>
      <c r="S109" s="5"/>
      <c r="T109" s="5"/>
      <c r="U109" s="5"/>
      <c r="V109" s="5"/>
      <c r="W109" s="5"/>
      <c r="X109" s="5"/>
      <c r="Y109" s="5"/>
      <c r="Z109" s="5"/>
      <c r="AA109" s="5"/>
      <c r="AB109" s="5"/>
      <c r="AC109" s="5"/>
      <c r="AD109" s="5"/>
      <c r="AE109" s="5"/>
      <c r="AF109" s="5"/>
    </row>
    <row r="110" spans="1:32" ht="15.75" customHeight="1" x14ac:dyDescent="0.25">
      <c r="A110" s="5"/>
      <c r="B110" s="290"/>
      <c r="C110" s="204"/>
      <c r="D110" s="204"/>
      <c r="E110" s="204"/>
      <c r="F110" s="204"/>
      <c r="G110" s="204"/>
      <c r="H110" s="204"/>
      <c r="I110" s="204"/>
      <c r="J110" s="204"/>
      <c r="K110" s="204"/>
      <c r="L110" s="204"/>
      <c r="M110" s="204"/>
      <c r="N110" s="5"/>
      <c r="O110" s="5"/>
      <c r="P110" s="5"/>
      <c r="Q110" s="5"/>
      <c r="R110" s="5"/>
      <c r="S110" s="5"/>
      <c r="T110" s="5"/>
      <c r="U110" s="5"/>
      <c r="V110" s="5"/>
      <c r="W110" s="5"/>
      <c r="X110" s="5"/>
      <c r="Y110" s="5"/>
      <c r="Z110" s="5"/>
      <c r="AA110" s="5"/>
      <c r="AB110" s="5"/>
      <c r="AC110" s="5"/>
      <c r="AD110" s="5"/>
      <c r="AE110" s="5"/>
      <c r="AF110" s="5"/>
    </row>
    <row r="111" spans="1:32" ht="15.75" customHeight="1" x14ac:dyDescent="0.25">
      <c r="A111" s="5"/>
      <c r="B111" s="290"/>
      <c r="C111" s="204"/>
      <c r="D111" s="204"/>
      <c r="E111" s="204"/>
      <c r="F111" s="204"/>
      <c r="G111" s="204"/>
      <c r="H111" s="204"/>
      <c r="I111" s="204"/>
      <c r="J111" s="204"/>
      <c r="K111" s="204"/>
      <c r="L111" s="204"/>
      <c r="M111" s="204"/>
      <c r="N111" s="5"/>
      <c r="O111" s="5"/>
      <c r="P111" s="5"/>
      <c r="Q111" s="5"/>
      <c r="R111" s="5"/>
      <c r="S111" s="5"/>
      <c r="T111" s="5"/>
      <c r="U111" s="5"/>
      <c r="V111" s="5"/>
      <c r="W111" s="5"/>
      <c r="X111" s="5"/>
      <c r="Y111" s="5"/>
      <c r="Z111" s="5"/>
      <c r="AA111" s="5"/>
      <c r="AB111" s="5"/>
      <c r="AC111" s="5"/>
      <c r="AD111" s="5"/>
      <c r="AE111" s="5"/>
      <c r="AF111" s="5"/>
    </row>
    <row r="112" spans="1:32" ht="15.75" customHeight="1" x14ac:dyDescent="0.25">
      <c r="A112" s="5"/>
      <c r="B112" s="290"/>
      <c r="C112" s="204"/>
      <c r="D112" s="204"/>
      <c r="E112" s="204"/>
      <c r="F112" s="204"/>
      <c r="G112" s="204"/>
      <c r="H112" s="204"/>
      <c r="I112" s="204"/>
      <c r="J112" s="204"/>
      <c r="K112" s="204"/>
      <c r="L112" s="204"/>
      <c r="M112" s="204"/>
      <c r="N112" s="5"/>
      <c r="O112" s="5"/>
      <c r="P112" s="5"/>
      <c r="Q112" s="5"/>
      <c r="R112" s="5"/>
      <c r="S112" s="5"/>
      <c r="T112" s="5"/>
      <c r="U112" s="5"/>
      <c r="V112" s="5"/>
      <c r="W112" s="5"/>
      <c r="X112" s="5"/>
      <c r="Y112" s="5"/>
      <c r="Z112" s="5"/>
      <c r="AA112" s="5"/>
      <c r="AB112" s="5"/>
      <c r="AC112" s="5"/>
      <c r="AD112" s="5"/>
      <c r="AE112" s="5"/>
      <c r="AF112" s="5"/>
    </row>
    <row r="113" spans="1:32" ht="15.75" customHeight="1" x14ac:dyDescent="0.25">
      <c r="A113" s="5"/>
      <c r="B113" s="290"/>
      <c r="C113" s="204"/>
      <c r="D113" s="204"/>
      <c r="E113" s="204"/>
      <c r="F113" s="204"/>
      <c r="G113" s="204"/>
      <c r="H113" s="204"/>
      <c r="I113" s="204"/>
      <c r="J113" s="204"/>
      <c r="K113" s="204"/>
      <c r="L113" s="204"/>
      <c r="M113" s="204"/>
      <c r="N113" s="5"/>
      <c r="O113" s="5"/>
      <c r="P113" s="5"/>
      <c r="Q113" s="5"/>
      <c r="R113" s="5"/>
      <c r="S113" s="5"/>
      <c r="T113" s="5"/>
      <c r="U113" s="5"/>
      <c r="V113" s="5"/>
      <c r="W113" s="5"/>
      <c r="X113" s="5"/>
      <c r="Y113" s="5"/>
      <c r="Z113" s="5"/>
      <c r="AA113" s="5"/>
      <c r="AB113" s="5"/>
      <c r="AC113" s="5"/>
      <c r="AD113" s="5"/>
      <c r="AE113" s="5"/>
      <c r="AF113" s="5"/>
    </row>
    <row r="114" spans="1:32" ht="15.75" customHeight="1" x14ac:dyDescent="0.25">
      <c r="A114" s="5"/>
      <c r="B114" s="290"/>
      <c r="C114" s="204"/>
      <c r="D114" s="204"/>
      <c r="E114" s="204"/>
      <c r="F114" s="204"/>
      <c r="G114" s="204"/>
      <c r="H114" s="204"/>
      <c r="I114" s="204"/>
      <c r="J114" s="204"/>
      <c r="K114" s="204"/>
      <c r="L114" s="204"/>
      <c r="M114" s="204"/>
      <c r="N114" s="5"/>
      <c r="O114" s="5"/>
      <c r="P114" s="5"/>
      <c r="Q114" s="5"/>
      <c r="R114" s="5"/>
      <c r="S114" s="5"/>
      <c r="T114" s="5"/>
      <c r="U114" s="5"/>
      <c r="V114" s="5"/>
      <c r="W114" s="5"/>
      <c r="X114" s="5"/>
      <c r="Y114" s="5"/>
      <c r="Z114" s="5"/>
      <c r="AA114" s="5"/>
      <c r="AB114" s="5"/>
      <c r="AC114" s="5"/>
      <c r="AD114" s="5"/>
      <c r="AE114" s="5"/>
      <c r="AF114" s="5"/>
    </row>
    <row r="115" spans="1:32" ht="15.75" customHeight="1" x14ac:dyDescent="0.25">
      <c r="A115" s="5"/>
      <c r="B115" s="290"/>
      <c r="C115" s="204"/>
      <c r="D115" s="204"/>
      <c r="E115" s="204"/>
      <c r="F115" s="204"/>
      <c r="G115" s="204"/>
      <c r="H115" s="204"/>
      <c r="I115" s="204"/>
      <c r="J115" s="204"/>
      <c r="K115" s="204"/>
      <c r="L115" s="204"/>
      <c r="M115" s="204"/>
      <c r="N115" s="5"/>
      <c r="O115" s="5"/>
      <c r="P115" s="5"/>
      <c r="Q115" s="5"/>
      <c r="R115" s="5"/>
      <c r="S115" s="5"/>
      <c r="T115" s="5"/>
      <c r="U115" s="5"/>
      <c r="V115" s="5"/>
      <c r="W115" s="5"/>
      <c r="X115" s="5"/>
      <c r="Y115" s="5"/>
      <c r="Z115" s="5"/>
      <c r="AA115" s="5"/>
      <c r="AB115" s="5"/>
      <c r="AC115" s="5"/>
      <c r="AD115" s="5"/>
      <c r="AE115" s="5"/>
      <c r="AF115" s="5"/>
    </row>
    <row r="116" spans="1:32" ht="15.75" customHeight="1" x14ac:dyDescent="0.25">
      <c r="A116" s="5"/>
      <c r="B116" s="290"/>
      <c r="C116" s="204"/>
      <c r="D116" s="204"/>
      <c r="E116" s="204"/>
      <c r="F116" s="204"/>
      <c r="G116" s="204"/>
      <c r="H116" s="204"/>
      <c r="I116" s="204"/>
      <c r="J116" s="204"/>
      <c r="K116" s="204"/>
      <c r="L116" s="204"/>
      <c r="M116" s="204"/>
      <c r="N116" s="5"/>
      <c r="O116" s="5"/>
      <c r="P116" s="5"/>
      <c r="Q116" s="5"/>
      <c r="R116" s="5"/>
      <c r="S116" s="5"/>
      <c r="T116" s="5"/>
      <c r="U116" s="5"/>
      <c r="V116" s="5"/>
      <c r="W116" s="5"/>
      <c r="X116" s="5"/>
      <c r="Y116" s="5"/>
      <c r="Z116" s="5"/>
      <c r="AA116" s="5"/>
      <c r="AB116" s="5"/>
      <c r="AC116" s="5"/>
      <c r="AD116" s="5"/>
      <c r="AE116" s="5"/>
      <c r="AF116" s="5"/>
    </row>
    <row r="117" spans="1:32" ht="15.75" customHeight="1" x14ac:dyDescent="0.25">
      <c r="A117" s="5"/>
      <c r="B117" s="290"/>
      <c r="C117" s="204"/>
      <c r="D117" s="204"/>
      <c r="E117" s="204"/>
      <c r="F117" s="204"/>
      <c r="G117" s="204"/>
      <c r="H117" s="204"/>
      <c r="I117" s="204"/>
      <c r="J117" s="204"/>
      <c r="K117" s="204"/>
      <c r="L117" s="204"/>
      <c r="M117" s="204"/>
      <c r="N117" s="5"/>
      <c r="O117" s="5"/>
      <c r="P117" s="5"/>
      <c r="Q117" s="5"/>
      <c r="R117" s="5"/>
      <c r="S117" s="5"/>
      <c r="T117" s="5"/>
      <c r="U117" s="5"/>
      <c r="V117" s="5"/>
      <c r="W117" s="5"/>
      <c r="X117" s="5"/>
      <c r="Y117" s="5"/>
      <c r="Z117" s="5"/>
      <c r="AA117" s="5"/>
      <c r="AB117" s="5"/>
      <c r="AC117" s="5"/>
      <c r="AD117" s="5"/>
      <c r="AE117" s="5"/>
      <c r="AF117" s="5"/>
    </row>
    <row r="118" spans="1:32" ht="15.75" customHeight="1" x14ac:dyDescent="0.25">
      <c r="A118" s="5"/>
      <c r="B118" s="290"/>
      <c r="C118" s="204"/>
      <c r="D118" s="204"/>
      <c r="E118" s="204"/>
      <c r="F118" s="204"/>
      <c r="G118" s="204"/>
      <c r="H118" s="204"/>
      <c r="I118" s="204"/>
      <c r="J118" s="204"/>
      <c r="K118" s="204"/>
      <c r="L118" s="204"/>
      <c r="M118" s="204"/>
      <c r="N118" s="5"/>
      <c r="O118" s="5"/>
      <c r="P118" s="5"/>
      <c r="Q118" s="5"/>
      <c r="R118" s="5"/>
      <c r="S118" s="5"/>
      <c r="T118" s="5"/>
      <c r="U118" s="5"/>
      <c r="V118" s="5"/>
      <c r="W118" s="5"/>
      <c r="X118" s="5"/>
      <c r="Y118" s="5"/>
      <c r="Z118" s="5"/>
      <c r="AA118" s="5"/>
      <c r="AB118" s="5"/>
      <c r="AC118" s="5"/>
      <c r="AD118" s="5"/>
      <c r="AE118" s="5"/>
      <c r="AF118" s="5"/>
    </row>
    <row r="119" spans="1:32" ht="15.75" customHeight="1" x14ac:dyDescent="0.25">
      <c r="A119" s="5"/>
      <c r="B119" s="290"/>
      <c r="C119" s="204"/>
      <c r="D119" s="204"/>
      <c r="E119" s="204"/>
      <c r="F119" s="204"/>
      <c r="G119" s="204"/>
      <c r="H119" s="204"/>
      <c r="I119" s="204"/>
      <c r="J119" s="204"/>
      <c r="K119" s="204"/>
      <c r="L119" s="204"/>
      <c r="M119" s="204"/>
      <c r="N119" s="5"/>
      <c r="O119" s="5"/>
      <c r="P119" s="5"/>
      <c r="Q119" s="5"/>
      <c r="R119" s="5"/>
      <c r="S119" s="5"/>
      <c r="T119" s="5"/>
      <c r="U119" s="5"/>
      <c r="V119" s="5"/>
      <c r="W119" s="5"/>
      <c r="X119" s="5"/>
      <c r="Y119" s="5"/>
      <c r="Z119" s="5"/>
      <c r="AA119" s="5"/>
      <c r="AB119" s="5"/>
      <c r="AC119" s="5"/>
      <c r="AD119" s="5"/>
      <c r="AE119" s="5"/>
      <c r="AF119" s="5"/>
    </row>
    <row r="120" spans="1:32" ht="15.75" customHeight="1" x14ac:dyDescent="0.25">
      <c r="A120" s="5"/>
      <c r="B120" s="290"/>
      <c r="C120" s="204"/>
      <c r="D120" s="204"/>
      <c r="E120" s="204"/>
      <c r="F120" s="204"/>
      <c r="G120" s="204"/>
      <c r="H120" s="204"/>
      <c r="I120" s="204"/>
      <c r="J120" s="204"/>
      <c r="K120" s="204"/>
      <c r="L120" s="204"/>
      <c r="M120" s="204"/>
      <c r="N120" s="5"/>
      <c r="O120" s="5"/>
      <c r="P120" s="5"/>
      <c r="Q120" s="5"/>
      <c r="R120" s="5"/>
      <c r="S120" s="5"/>
      <c r="T120" s="5"/>
      <c r="U120" s="5"/>
      <c r="V120" s="5"/>
      <c r="W120" s="5"/>
      <c r="X120" s="5"/>
      <c r="Y120" s="5"/>
      <c r="Z120" s="5"/>
      <c r="AA120" s="5"/>
      <c r="AB120" s="5"/>
      <c r="AC120" s="5"/>
      <c r="AD120" s="5"/>
      <c r="AE120" s="5"/>
      <c r="AF120" s="5"/>
    </row>
    <row r="121" spans="1:32" ht="15.75" customHeight="1" x14ac:dyDescent="0.25">
      <c r="A121" s="5"/>
      <c r="B121" s="290"/>
      <c r="C121" s="204"/>
      <c r="D121" s="204"/>
      <c r="E121" s="204"/>
      <c r="F121" s="204"/>
      <c r="G121" s="204"/>
      <c r="H121" s="204"/>
      <c r="I121" s="204"/>
      <c r="J121" s="204"/>
      <c r="K121" s="204"/>
      <c r="L121" s="204"/>
      <c r="M121" s="204"/>
      <c r="N121" s="5"/>
      <c r="O121" s="5"/>
      <c r="P121" s="5"/>
      <c r="Q121" s="5"/>
      <c r="R121" s="5"/>
      <c r="S121" s="5"/>
      <c r="T121" s="5"/>
      <c r="U121" s="5"/>
      <c r="V121" s="5"/>
      <c r="W121" s="5"/>
      <c r="X121" s="5"/>
      <c r="Y121" s="5"/>
      <c r="Z121" s="5"/>
      <c r="AA121" s="5"/>
      <c r="AB121" s="5"/>
      <c r="AC121" s="5"/>
      <c r="AD121" s="5"/>
      <c r="AE121" s="5"/>
      <c r="AF121" s="5"/>
    </row>
    <row r="122" spans="1:32" ht="15.75" customHeight="1" x14ac:dyDescent="0.25">
      <c r="A122" s="5"/>
      <c r="B122" s="290"/>
      <c r="C122" s="204"/>
      <c r="D122" s="204"/>
      <c r="E122" s="204"/>
      <c r="F122" s="204"/>
      <c r="G122" s="204"/>
      <c r="H122" s="204"/>
      <c r="I122" s="204"/>
      <c r="J122" s="204"/>
      <c r="K122" s="204"/>
      <c r="L122" s="204"/>
      <c r="M122" s="204"/>
      <c r="N122" s="5"/>
      <c r="O122" s="5"/>
      <c r="P122" s="5"/>
      <c r="Q122" s="5"/>
      <c r="R122" s="5"/>
      <c r="S122" s="5"/>
      <c r="T122" s="5"/>
      <c r="U122" s="5"/>
      <c r="V122" s="5"/>
      <c r="W122" s="5"/>
      <c r="X122" s="5"/>
      <c r="Y122" s="5"/>
      <c r="Z122" s="5"/>
      <c r="AA122" s="5"/>
      <c r="AB122" s="5"/>
      <c r="AC122" s="5"/>
      <c r="AD122" s="5"/>
      <c r="AE122" s="5"/>
      <c r="AF122" s="5"/>
    </row>
    <row r="123" spans="1:32" ht="15.75" customHeight="1" x14ac:dyDescent="0.25">
      <c r="A123" s="5"/>
      <c r="B123" s="290"/>
      <c r="C123" s="204"/>
      <c r="D123" s="204"/>
      <c r="E123" s="204"/>
      <c r="F123" s="204"/>
      <c r="G123" s="204"/>
      <c r="H123" s="204"/>
      <c r="I123" s="204"/>
      <c r="J123" s="204"/>
      <c r="K123" s="204"/>
      <c r="L123" s="204"/>
      <c r="M123" s="204"/>
      <c r="N123" s="5"/>
      <c r="O123" s="5"/>
      <c r="P123" s="5"/>
      <c r="Q123" s="5"/>
      <c r="R123" s="5"/>
      <c r="S123" s="5"/>
      <c r="T123" s="5"/>
      <c r="U123" s="5"/>
      <c r="V123" s="5"/>
      <c r="W123" s="5"/>
      <c r="X123" s="5"/>
      <c r="Y123" s="5"/>
      <c r="Z123" s="5"/>
      <c r="AA123" s="5"/>
      <c r="AB123" s="5"/>
      <c r="AC123" s="5"/>
      <c r="AD123" s="5"/>
      <c r="AE123" s="5"/>
      <c r="AF123" s="5"/>
    </row>
    <row r="124" spans="1:32" ht="15.75" customHeight="1" x14ac:dyDescent="0.25">
      <c r="A124" s="5"/>
      <c r="B124" s="290"/>
      <c r="C124" s="204"/>
      <c r="D124" s="204"/>
      <c r="E124" s="204"/>
      <c r="F124" s="204"/>
      <c r="G124" s="204"/>
      <c r="H124" s="204"/>
      <c r="I124" s="204"/>
      <c r="J124" s="204"/>
      <c r="K124" s="204"/>
      <c r="L124" s="204"/>
      <c r="M124" s="204"/>
      <c r="N124" s="5"/>
      <c r="O124" s="5"/>
      <c r="P124" s="5"/>
      <c r="Q124" s="5"/>
      <c r="R124" s="5"/>
      <c r="S124" s="5"/>
      <c r="T124" s="5"/>
      <c r="U124" s="5"/>
      <c r="V124" s="5"/>
      <c r="W124" s="5"/>
      <c r="X124" s="5"/>
      <c r="Y124" s="5"/>
      <c r="Z124" s="5"/>
      <c r="AA124" s="5"/>
      <c r="AB124" s="5"/>
      <c r="AC124" s="5"/>
      <c r="AD124" s="5"/>
      <c r="AE124" s="5"/>
      <c r="AF124" s="5"/>
    </row>
    <row r="125" spans="1:32" ht="15.75" customHeight="1" x14ac:dyDescent="0.25">
      <c r="A125" s="5"/>
      <c r="B125" s="290"/>
      <c r="C125" s="204"/>
      <c r="D125" s="204"/>
      <c r="E125" s="204"/>
      <c r="F125" s="204"/>
      <c r="G125" s="204"/>
      <c r="H125" s="204"/>
      <c r="I125" s="204"/>
      <c r="J125" s="204"/>
      <c r="K125" s="204"/>
      <c r="L125" s="204"/>
      <c r="M125" s="204"/>
      <c r="N125" s="5"/>
      <c r="O125" s="5"/>
      <c r="P125" s="5"/>
      <c r="Q125" s="5"/>
      <c r="R125" s="5"/>
      <c r="S125" s="5"/>
      <c r="T125" s="5"/>
      <c r="U125" s="5"/>
      <c r="V125" s="5"/>
      <c r="W125" s="5"/>
      <c r="X125" s="5"/>
      <c r="Y125" s="5"/>
      <c r="Z125" s="5"/>
      <c r="AA125" s="5"/>
      <c r="AB125" s="5"/>
      <c r="AC125" s="5"/>
      <c r="AD125" s="5"/>
      <c r="AE125" s="5"/>
      <c r="AF125" s="5"/>
    </row>
    <row r="126" spans="1:32" ht="15.75" customHeight="1" x14ac:dyDescent="0.25">
      <c r="A126" s="5"/>
      <c r="B126" s="290"/>
      <c r="C126" s="204"/>
      <c r="D126" s="204"/>
      <c r="E126" s="204"/>
      <c r="F126" s="204"/>
      <c r="G126" s="204"/>
      <c r="H126" s="204"/>
      <c r="I126" s="204"/>
      <c r="J126" s="204"/>
      <c r="K126" s="204"/>
      <c r="L126" s="204"/>
      <c r="M126" s="204"/>
      <c r="N126" s="5"/>
      <c r="O126" s="5"/>
      <c r="P126" s="5"/>
      <c r="Q126" s="5"/>
      <c r="R126" s="5"/>
      <c r="S126" s="5"/>
      <c r="T126" s="5"/>
      <c r="U126" s="5"/>
      <c r="V126" s="5"/>
      <c r="W126" s="5"/>
      <c r="X126" s="5"/>
      <c r="Y126" s="5"/>
      <c r="Z126" s="5"/>
      <c r="AA126" s="5"/>
      <c r="AB126" s="5"/>
      <c r="AC126" s="5"/>
      <c r="AD126" s="5"/>
      <c r="AE126" s="5"/>
      <c r="AF126" s="5"/>
    </row>
    <row r="127" spans="1:32" ht="15.75" customHeight="1" x14ac:dyDescent="0.25">
      <c r="A127" s="5"/>
      <c r="B127" s="290"/>
      <c r="C127" s="204"/>
      <c r="D127" s="204"/>
      <c r="E127" s="204"/>
      <c r="F127" s="204"/>
      <c r="G127" s="204"/>
      <c r="H127" s="204"/>
      <c r="I127" s="204"/>
      <c r="J127" s="204"/>
      <c r="K127" s="204"/>
      <c r="L127" s="204"/>
      <c r="M127" s="204"/>
      <c r="N127" s="5"/>
      <c r="O127" s="5"/>
      <c r="P127" s="5"/>
      <c r="Q127" s="5"/>
      <c r="R127" s="5"/>
      <c r="S127" s="5"/>
      <c r="T127" s="5"/>
      <c r="U127" s="5"/>
      <c r="V127" s="5"/>
      <c r="W127" s="5"/>
      <c r="X127" s="5"/>
      <c r="Y127" s="5"/>
      <c r="Z127" s="5"/>
      <c r="AA127" s="5"/>
      <c r="AB127" s="5"/>
      <c r="AC127" s="5"/>
      <c r="AD127" s="5"/>
      <c r="AE127" s="5"/>
      <c r="AF127" s="5"/>
    </row>
    <row r="128" spans="1:32" ht="15.75" customHeight="1" x14ac:dyDescent="0.25">
      <c r="A128" s="5"/>
      <c r="B128" s="290"/>
      <c r="C128" s="204"/>
      <c r="D128" s="204"/>
      <c r="E128" s="204"/>
      <c r="F128" s="204"/>
      <c r="G128" s="204"/>
      <c r="H128" s="204"/>
      <c r="I128" s="204"/>
      <c r="J128" s="204"/>
      <c r="K128" s="204"/>
      <c r="L128" s="204"/>
      <c r="M128" s="204"/>
      <c r="N128" s="5"/>
      <c r="O128" s="5"/>
      <c r="P128" s="5"/>
      <c r="Q128" s="5"/>
      <c r="R128" s="5"/>
      <c r="S128" s="5"/>
      <c r="T128" s="5"/>
      <c r="U128" s="5"/>
      <c r="V128" s="5"/>
      <c r="W128" s="5"/>
      <c r="X128" s="5"/>
      <c r="Y128" s="5"/>
      <c r="Z128" s="5"/>
      <c r="AA128" s="5"/>
      <c r="AB128" s="5"/>
      <c r="AC128" s="5"/>
      <c r="AD128" s="5"/>
      <c r="AE128" s="5"/>
      <c r="AF128" s="5"/>
    </row>
    <row r="129" spans="1:32" ht="15.75" customHeight="1" x14ac:dyDescent="0.25">
      <c r="A129" s="5"/>
      <c r="B129" s="290"/>
      <c r="C129" s="204"/>
      <c r="D129" s="204"/>
      <c r="E129" s="204"/>
      <c r="F129" s="204"/>
      <c r="G129" s="204"/>
      <c r="H129" s="204"/>
      <c r="I129" s="204"/>
      <c r="J129" s="204"/>
      <c r="K129" s="204"/>
      <c r="L129" s="204"/>
      <c r="M129" s="204"/>
      <c r="N129" s="5"/>
      <c r="O129" s="5"/>
      <c r="P129" s="5"/>
      <c r="Q129" s="5"/>
      <c r="R129" s="5"/>
      <c r="S129" s="5"/>
      <c r="T129" s="5"/>
      <c r="U129" s="5"/>
      <c r="V129" s="5"/>
      <c r="W129" s="5"/>
      <c r="X129" s="5"/>
      <c r="Y129" s="5"/>
      <c r="Z129" s="5"/>
      <c r="AA129" s="5"/>
      <c r="AB129" s="5"/>
      <c r="AC129" s="5"/>
      <c r="AD129" s="5"/>
      <c r="AE129" s="5"/>
      <c r="AF129" s="5"/>
    </row>
    <row r="130" spans="1:32" ht="15.75" customHeight="1" x14ac:dyDescent="0.25">
      <c r="A130" s="5"/>
      <c r="B130" s="290"/>
      <c r="C130" s="204"/>
      <c r="D130" s="204"/>
      <c r="E130" s="204"/>
      <c r="F130" s="204"/>
      <c r="G130" s="204"/>
      <c r="H130" s="204"/>
      <c r="I130" s="204"/>
      <c r="J130" s="204"/>
      <c r="K130" s="204"/>
      <c r="L130" s="204"/>
      <c r="M130" s="204"/>
      <c r="N130" s="5"/>
      <c r="O130" s="5"/>
      <c r="P130" s="5"/>
      <c r="Q130" s="5"/>
      <c r="R130" s="5"/>
      <c r="S130" s="5"/>
      <c r="T130" s="5"/>
      <c r="U130" s="5"/>
      <c r="V130" s="5"/>
      <c r="W130" s="5"/>
      <c r="X130" s="5"/>
      <c r="Y130" s="5"/>
      <c r="Z130" s="5"/>
      <c r="AA130" s="5"/>
      <c r="AB130" s="5"/>
      <c r="AC130" s="5"/>
      <c r="AD130" s="5"/>
      <c r="AE130" s="5"/>
      <c r="AF130" s="5"/>
    </row>
    <row r="131" spans="1:32" ht="15.75" customHeight="1" x14ac:dyDescent="0.25">
      <c r="A131" s="5"/>
      <c r="B131" s="290"/>
      <c r="C131" s="204"/>
      <c r="D131" s="204"/>
      <c r="E131" s="204"/>
      <c r="F131" s="204"/>
      <c r="G131" s="204"/>
      <c r="H131" s="204"/>
      <c r="I131" s="204"/>
      <c r="J131" s="204"/>
      <c r="K131" s="204"/>
      <c r="L131" s="204"/>
      <c r="M131" s="204"/>
      <c r="N131" s="5"/>
      <c r="O131" s="5"/>
      <c r="P131" s="5"/>
      <c r="Q131" s="5"/>
      <c r="R131" s="5"/>
      <c r="S131" s="5"/>
      <c r="T131" s="5"/>
      <c r="U131" s="5"/>
      <c r="V131" s="5"/>
      <c r="W131" s="5"/>
      <c r="X131" s="5"/>
      <c r="Y131" s="5"/>
      <c r="Z131" s="5"/>
      <c r="AA131" s="5"/>
      <c r="AB131" s="5"/>
      <c r="AC131" s="5"/>
      <c r="AD131" s="5"/>
      <c r="AE131" s="5"/>
      <c r="AF131" s="5"/>
    </row>
    <row r="132" spans="1:32" ht="15.75" customHeight="1" x14ac:dyDescent="0.25">
      <c r="A132" s="5"/>
      <c r="B132" s="290"/>
      <c r="C132" s="204"/>
      <c r="D132" s="204"/>
      <c r="E132" s="204"/>
      <c r="F132" s="204"/>
      <c r="G132" s="204"/>
      <c r="H132" s="204"/>
      <c r="I132" s="204"/>
      <c r="J132" s="204"/>
      <c r="K132" s="204"/>
      <c r="L132" s="204"/>
      <c r="M132" s="204"/>
      <c r="N132" s="5"/>
      <c r="O132" s="5"/>
      <c r="P132" s="5"/>
      <c r="Q132" s="5"/>
      <c r="R132" s="5"/>
      <c r="S132" s="5"/>
      <c r="T132" s="5"/>
      <c r="U132" s="5"/>
      <c r="V132" s="5"/>
      <c r="W132" s="5"/>
      <c r="X132" s="5"/>
      <c r="Y132" s="5"/>
      <c r="Z132" s="5"/>
      <c r="AA132" s="5"/>
      <c r="AB132" s="5"/>
      <c r="AC132" s="5"/>
      <c r="AD132" s="5"/>
      <c r="AE132" s="5"/>
      <c r="AF132" s="5"/>
    </row>
    <row r="133" spans="1:32" ht="15.75" customHeight="1" x14ac:dyDescent="0.25">
      <c r="A133" s="5"/>
      <c r="B133" s="290"/>
      <c r="C133" s="204"/>
      <c r="D133" s="204"/>
      <c r="E133" s="204"/>
      <c r="F133" s="204"/>
      <c r="G133" s="204"/>
      <c r="H133" s="204"/>
      <c r="I133" s="204"/>
      <c r="J133" s="204"/>
      <c r="K133" s="204"/>
      <c r="L133" s="204"/>
      <c r="M133" s="204"/>
      <c r="N133" s="5"/>
      <c r="O133" s="5"/>
      <c r="P133" s="5"/>
      <c r="Q133" s="5"/>
      <c r="R133" s="5"/>
      <c r="S133" s="5"/>
      <c r="T133" s="5"/>
      <c r="U133" s="5"/>
      <c r="V133" s="5"/>
      <c r="W133" s="5"/>
      <c r="X133" s="5"/>
      <c r="Y133" s="5"/>
      <c r="Z133" s="5"/>
      <c r="AA133" s="5"/>
      <c r="AB133" s="5"/>
      <c r="AC133" s="5"/>
      <c r="AD133" s="5"/>
      <c r="AE133" s="5"/>
      <c r="AF133" s="5"/>
    </row>
    <row r="134" spans="1:32" ht="15.75" customHeight="1" x14ac:dyDescent="0.25">
      <c r="A134" s="5"/>
      <c r="B134" s="290"/>
      <c r="C134" s="204"/>
      <c r="D134" s="204"/>
      <c r="E134" s="204"/>
      <c r="F134" s="204"/>
      <c r="G134" s="204"/>
      <c r="H134" s="204"/>
      <c r="I134" s="204"/>
      <c r="J134" s="204"/>
      <c r="K134" s="204"/>
      <c r="L134" s="204"/>
      <c r="M134" s="204"/>
      <c r="N134" s="5"/>
      <c r="O134" s="5"/>
      <c r="P134" s="5"/>
      <c r="Q134" s="5"/>
      <c r="R134" s="5"/>
      <c r="S134" s="5"/>
      <c r="T134" s="5"/>
      <c r="U134" s="5"/>
      <c r="V134" s="5"/>
      <c r="W134" s="5"/>
      <c r="X134" s="5"/>
      <c r="Y134" s="5"/>
      <c r="Z134" s="5"/>
      <c r="AA134" s="5"/>
      <c r="AB134" s="5"/>
      <c r="AC134" s="5"/>
      <c r="AD134" s="5"/>
      <c r="AE134" s="5"/>
      <c r="AF134" s="5"/>
    </row>
    <row r="135" spans="1:32" ht="15.75" customHeight="1" x14ac:dyDescent="0.25">
      <c r="A135" s="5"/>
      <c r="B135" s="290"/>
      <c r="C135" s="204"/>
      <c r="D135" s="204"/>
      <c r="E135" s="204"/>
      <c r="F135" s="204"/>
      <c r="G135" s="204"/>
      <c r="H135" s="204"/>
      <c r="I135" s="204"/>
      <c r="J135" s="204"/>
      <c r="K135" s="204"/>
      <c r="L135" s="204"/>
      <c r="M135" s="204"/>
      <c r="N135" s="5"/>
      <c r="O135" s="5"/>
      <c r="P135" s="5"/>
      <c r="Q135" s="5"/>
      <c r="R135" s="5"/>
      <c r="S135" s="5"/>
      <c r="T135" s="5"/>
      <c r="U135" s="5"/>
      <c r="V135" s="5"/>
      <c r="W135" s="5"/>
      <c r="X135" s="5"/>
      <c r="Y135" s="5"/>
      <c r="Z135" s="5"/>
      <c r="AA135" s="5"/>
      <c r="AB135" s="5"/>
      <c r="AC135" s="5"/>
      <c r="AD135" s="5"/>
      <c r="AE135" s="5"/>
      <c r="AF135" s="5"/>
    </row>
    <row r="136" spans="1:32" ht="15.75" customHeight="1" x14ac:dyDescent="0.25">
      <c r="A136" s="5"/>
      <c r="B136" s="290"/>
      <c r="C136" s="204"/>
      <c r="D136" s="204"/>
      <c r="E136" s="204"/>
      <c r="F136" s="204"/>
      <c r="G136" s="204"/>
      <c r="H136" s="204"/>
      <c r="I136" s="204"/>
      <c r="J136" s="204"/>
      <c r="K136" s="204"/>
      <c r="L136" s="204"/>
      <c r="M136" s="204"/>
      <c r="N136" s="5"/>
      <c r="O136" s="5"/>
      <c r="P136" s="5"/>
      <c r="Q136" s="5"/>
      <c r="R136" s="5"/>
      <c r="S136" s="5"/>
      <c r="T136" s="5"/>
      <c r="U136" s="5"/>
      <c r="V136" s="5"/>
      <c r="W136" s="5"/>
      <c r="X136" s="5"/>
      <c r="Y136" s="5"/>
      <c r="Z136" s="5"/>
      <c r="AA136" s="5"/>
      <c r="AB136" s="5"/>
      <c r="AC136" s="5"/>
      <c r="AD136" s="5"/>
      <c r="AE136" s="5"/>
      <c r="AF136" s="5"/>
    </row>
    <row r="137" spans="1:32" ht="15.75" customHeight="1" x14ac:dyDescent="0.25">
      <c r="A137" s="5"/>
      <c r="B137" s="290"/>
      <c r="C137" s="204"/>
      <c r="D137" s="204"/>
      <c r="E137" s="204"/>
      <c r="F137" s="204"/>
      <c r="G137" s="204"/>
      <c r="H137" s="204"/>
      <c r="I137" s="204"/>
      <c r="J137" s="204"/>
      <c r="K137" s="204"/>
      <c r="L137" s="204"/>
      <c r="M137" s="204"/>
      <c r="N137" s="5"/>
      <c r="O137" s="5"/>
      <c r="P137" s="5"/>
      <c r="Q137" s="5"/>
      <c r="R137" s="5"/>
      <c r="S137" s="5"/>
      <c r="T137" s="5"/>
      <c r="U137" s="5"/>
      <c r="V137" s="5"/>
      <c r="W137" s="5"/>
      <c r="X137" s="5"/>
      <c r="Y137" s="5"/>
      <c r="Z137" s="5"/>
      <c r="AA137" s="5"/>
      <c r="AB137" s="5"/>
      <c r="AC137" s="5"/>
      <c r="AD137" s="5"/>
      <c r="AE137" s="5"/>
      <c r="AF137" s="5"/>
    </row>
    <row r="138" spans="1:32" ht="15.75" customHeight="1" x14ac:dyDescent="0.25">
      <c r="A138" s="5"/>
      <c r="B138" s="290"/>
      <c r="C138" s="204"/>
      <c r="D138" s="204"/>
      <c r="E138" s="204"/>
      <c r="F138" s="204"/>
      <c r="G138" s="204"/>
      <c r="H138" s="204"/>
      <c r="I138" s="204"/>
      <c r="J138" s="204"/>
      <c r="K138" s="204"/>
      <c r="L138" s="204"/>
      <c r="M138" s="204"/>
      <c r="N138" s="5"/>
      <c r="O138" s="5"/>
      <c r="P138" s="5"/>
      <c r="Q138" s="5"/>
      <c r="R138" s="5"/>
      <c r="S138" s="5"/>
      <c r="T138" s="5"/>
      <c r="U138" s="5"/>
      <c r="V138" s="5"/>
      <c r="W138" s="5"/>
      <c r="X138" s="5"/>
      <c r="Y138" s="5"/>
      <c r="Z138" s="5"/>
      <c r="AA138" s="5"/>
      <c r="AB138" s="5"/>
      <c r="AC138" s="5"/>
      <c r="AD138" s="5"/>
      <c r="AE138" s="5"/>
      <c r="AF138" s="5"/>
    </row>
    <row r="139" spans="1:32" ht="15.75" customHeight="1" x14ac:dyDescent="0.25">
      <c r="A139" s="5"/>
      <c r="B139" s="290"/>
      <c r="C139" s="204"/>
      <c r="D139" s="204"/>
      <c r="E139" s="204"/>
      <c r="F139" s="204"/>
      <c r="G139" s="204"/>
      <c r="H139" s="204"/>
      <c r="I139" s="204"/>
      <c r="J139" s="204"/>
      <c r="K139" s="204"/>
      <c r="L139" s="204"/>
      <c r="M139" s="204"/>
      <c r="N139" s="5"/>
      <c r="O139" s="5"/>
      <c r="P139" s="5"/>
      <c r="Q139" s="5"/>
      <c r="R139" s="5"/>
      <c r="S139" s="5"/>
      <c r="T139" s="5"/>
      <c r="U139" s="5"/>
      <c r="V139" s="5"/>
      <c r="W139" s="5"/>
      <c r="X139" s="5"/>
      <c r="Y139" s="5"/>
      <c r="Z139" s="5"/>
      <c r="AA139" s="5"/>
      <c r="AB139" s="5"/>
      <c r="AC139" s="5"/>
      <c r="AD139" s="5"/>
      <c r="AE139" s="5"/>
      <c r="AF139" s="5"/>
    </row>
    <row r="140" spans="1:32" ht="15.75" customHeight="1" x14ac:dyDescent="0.25">
      <c r="A140" s="5"/>
      <c r="B140" s="290"/>
      <c r="C140" s="204"/>
      <c r="D140" s="204"/>
      <c r="E140" s="204"/>
      <c r="F140" s="204"/>
      <c r="G140" s="204"/>
      <c r="H140" s="204"/>
      <c r="I140" s="204"/>
      <c r="J140" s="204"/>
      <c r="K140" s="204"/>
      <c r="L140" s="204"/>
      <c r="M140" s="204"/>
      <c r="N140" s="5"/>
      <c r="O140" s="5"/>
      <c r="P140" s="5"/>
      <c r="Q140" s="5"/>
      <c r="R140" s="5"/>
      <c r="S140" s="5"/>
      <c r="T140" s="5"/>
      <c r="U140" s="5"/>
      <c r="V140" s="5"/>
      <c r="W140" s="5"/>
      <c r="X140" s="5"/>
      <c r="Y140" s="5"/>
      <c r="Z140" s="5"/>
      <c r="AA140" s="5"/>
      <c r="AB140" s="5"/>
      <c r="AC140" s="5"/>
      <c r="AD140" s="5"/>
      <c r="AE140" s="5"/>
      <c r="AF140" s="5"/>
    </row>
    <row r="141" spans="1:32" ht="15.75" customHeight="1" x14ac:dyDescent="0.25">
      <c r="A141" s="5"/>
      <c r="B141" s="290"/>
      <c r="C141" s="204"/>
      <c r="D141" s="204"/>
      <c r="E141" s="204"/>
      <c r="F141" s="204"/>
      <c r="G141" s="204"/>
      <c r="H141" s="204"/>
      <c r="I141" s="204"/>
      <c r="J141" s="204"/>
      <c r="K141" s="204"/>
      <c r="L141" s="204"/>
      <c r="M141" s="204"/>
      <c r="N141" s="5"/>
      <c r="O141" s="5"/>
      <c r="P141" s="5"/>
      <c r="Q141" s="5"/>
      <c r="R141" s="5"/>
      <c r="S141" s="5"/>
      <c r="T141" s="5"/>
      <c r="U141" s="5"/>
      <c r="V141" s="5"/>
      <c r="W141" s="5"/>
      <c r="X141" s="5"/>
      <c r="Y141" s="5"/>
      <c r="Z141" s="5"/>
      <c r="AA141" s="5"/>
      <c r="AB141" s="5"/>
      <c r="AC141" s="5"/>
      <c r="AD141" s="5"/>
      <c r="AE141" s="5"/>
      <c r="AF141" s="5"/>
    </row>
    <row r="142" spans="1:32" ht="15.75" customHeight="1" x14ac:dyDescent="0.25">
      <c r="A142" s="5"/>
      <c r="B142" s="290"/>
      <c r="C142" s="204"/>
      <c r="D142" s="204"/>
      <c r="E142" s="204"/>
      <c r="F142" s="204"/>
      <c r="G142" s="204"/>
      <c r="H142" s="204"/>
      <c r="I142" s="204"/>
      <c r="J142" s="204"/>
      <c r="K142" s="204"/>
      <c r="L142" s="204"/>
      <c r="M142" s="204"/>
      <c r="N142" s="5"/>
      <c r="O142" s="5"/>
      <c r="P142" s="5"/>
      <c r="Q142" s="5"/>
      <c r="R142" s="5"/>
      <c r="S142" s="5"/>
      <c r="T142" s="5"/>
      <c r="U142" s="5"/>
      <c r="V142" s="5"/>
      <c r="W142" s="5"/>
      <c r="X142" s="5"/>
      <c r="Y142" s="5"/>
      <c r="Z142" s="5"/>
      <c r="AA142" s="5"/>
      <c r="AB142" s="5"/>
      <c r="AC142" s="5"/>
      <c r="AD142" s="5"/>
      <c r="AE142" s="5"/>
      <c r="AF142" s="5"/>
    </row>
    <row r="143" spans="1:32" ht="15.75" customHeight="1" x14ac:dyDescent="0.25">
      <c r="A143" s="5"/>
      <c r="B143" s="290"/>
      <c r="C143" s="204"/>
      <c r="D143" s="204"/>
      <c r="E143" s="204"/>
      <c r="F143" s="204"/>
      <c r="G143" s="204"/>
      <c r="H143" s="204"/>
      <c r="I143" s="204"/>
      <c r="J143" s="204"/>
      <c r="K143" s="204"/>
      <c r="L143" s="204"/>
      <c r="M143" s="204"/>
      <c r="N143" s="5"/>
      <c r="O143" s="5"/>
      <c r="P143" s="5"/>
      <c r="Q143" s="5"/>
      <c r="R143" s="5"/>
      <c r="S143" s="5"/>
      <c r="T143" s="5"/>
      <c r="U143" s="5"/>
      <c r="V143" s="5"/>
      <c r="W143" s="5"/>
      <c r="X143" s="5"/>
      <c r="Y143" s="5"/>
      <c r="Z143" s="5"/>
      <c r="AA143" s="5"/>
      <c r="AB143" s="5"/>
      <c r="AC143" s="5"/>
      <c r="AD143" s="5"/>
      <c r="AE143" s="5"/>
      <c r="AF143" s="5"/>
    </row>
    <row r="144" spans="1:32" ht="15.75" customHeight="1" x14ac:dyDescent="0.25">
      <c r="A144" s="5"/>
      <c r="B144" s="290"/>
      <c r="C144" s="204"/>
      <c r="D144" s="204"/>
      <c r="E144" s="204"/>
      <c r="F144" s="204"/>
      <c r="G144" s="204"/>
      <c r="H144" s="204"/>
      <c r="I144" s="204"/>
      <c r="J144" s="204"/>
      <c r="K144" s="204"/>
      <c r="L144" s="204"/>
      <c r="M144" s="204"/>
      <c r="N144" s="5"/>
      <c r="O144" s="5"/>
      <c r="P144" s="5"/>
      <c r="Q144" s="5"/>
      <c r="R144" s="5"/>
      <c r="S144" s="5"/>
      <c r="T144" s="5"/>
      <c r="U144" s="5"/>
      <c r="V144" s="5"/>
      <c r="W144" s="5"/>
      <c r="X144" s="5"/>
      <c r="Y144" s="5"/>
      <c r="Z144" s="5"/>
      <c r="AA144" s="5"/>
      <c r="AB144" s="5"/>
      <c r="AC144" s="5"/>
      <c r="AD144" s="5"/>
      <c r="AE144" s="5"/>
      <c r="AF144" s="5"/>
    </row>
    <row r="145" spans="1:32" ht="15.75" customHeight="1" x14ac:dyDescent="0.25">
      <c r="A145" s="5"/>
      <c r="B145" s="290"/>
      <c r="C145" s="204"/>
      <c r="D145" s="204"/>
      <c r="E145" s="204"/>
      <c r="F145" s="204"/>
      <c r="G145" s="204"/>
      <c r="H145" s="204"/>
      <c r="I145" s="204"/>
      <c r="J145" s="204"/>
      <c r="K145" s="204"/>
      <c r="L145" s="204"/>
      <c r="M145" s="204"/>
      <c r="N145" s="5"/>
      <c r="O145" s="5"/>
      <c r="P145" s="5"/>
      <c r="Q145" s="5"/>
      <c r="R145" s="5"/>
      <c r="S145" s="5"/>
      <c r="T145" s="5"/>
      <c r="U145" s="5"/>
      <c r="V145" s="5"/>
      <c r="W145" s="5"/>
      <c r="X145" s="5"/>
      <c r="Y145" s="5"/>
      <c r="Z145" s="5"/>
      <c r="AA145" s="5"/>
      <c r="AB145" s="5"/>
      <c r="AC145" s="5"/>
      <c r="AD145" s="5"/>
      <c r="AE145" s="5"/>
      <c r="AF145" s="5"/>
    </row>
    <row r="146" spans="1:32" ht="15.75" customHeight="1" x14ac:dyDescent="0.25">
      <c r="A146" s="5"/>
      <c r="B146" s="290"/>
      <c r="C146" s="204"/>
      <c r="D146" s="204"/>
      <c r="E146" s="204"/>
      <c r="F146" s="204"/>
      <c r="G146" s="204"/>
      <c r="H146" s="204"/>
      <c r="I146" s="204"/>
      <c r="J146" s="204"/>
      <c r="K146" s="204"/>
      <c r="L146" s="204"/>
      <c r="M146" s="204"/>
      <c r="N146" s="5"/>
      <c r="O146" s="5"/>
      <c r="P146" s="5"/>
      <c r="Q146" s="5"/>
      <c r="R146" s="5"/>
      <c r="S146" s="5"/>
      <c r="T146" s="5"/>
      <c r="U146" s="5"/>
      <c r="V146" s="5"/>
      <c r="W146" s="5"/>
      <c r="X146" s="5"/>
      <c r="Y146" s="5"/>
      <c r="Z146" s="5"/>
      <c r="AA146" s="5"/>
      <c r="AB146" s="5"/>
      <c r="AC146" s="5"/>
      <c r="AD146" s="5"/>
      <c r="AE146" s="5"/>
      <c r="AF146" s="5"/>
    </row>
    <row r="147" spans="1:32" ht="15.75" customHeight="1" x14ac:dyDescent="0.25">
      <c r="A147" s="5"/>
      <c r="B147" s="290"/>
      <c r="C147" s="204"/>
      <c r="D147" s="204"/>
      <c r="E147" s="204"/>
      <c r="F147" s="204"/>
      <c r="G147" s="204"/>
      <c r="H147" s="204"/>
      <c r="I147" s="204"/>
      <c r="J147" s="204"/>
      <c r="K147" s="204"/>
      <c r="L147" s="204"/>
      <c r="M147" s="204"/>
      <c r="N147" s="5"/>
      <c r="O147" s="5"/>
      <c r="P147" s="5"/>
      <c r="Q147" s="5"/>
      <c r="R147" s="5"/>
      <c r="S147" s="5"/>
      <c r="T147" s="5"/>
      <c r="U147" s="5"/>
      <c r="V147" s="5"/>
      <c r="W147" s="5"/>
      <c r="X147" s="5"/>
      <c r="Y147" s="5"/>
      <c r="Z147" s="5"/>
      <c r="AA147" s="5"/>
      <c r="AB147" s="5"/>
      <c r="AC147" s="5"/>
      <c r="AD147" s="5"/>
      <c r="AE147" s="5"/>
      <c r="AF147" s="5"/>
    </row>
    <row r="148" spans="1:32" ht="15.75" customHeight="1" x14ac:dyDescent="0.25">
      <c r="A148" s="5"/>
      <c r="B148" s="290"/>
      <c r="C148" s="204"/>
      <c r="D148" s="204"/>
      <c r="E148" s="204"/>
      <c r="F148" s="204"/>
      <c r="G148" s="204"/>
      <c r="H148" s="204"/>
      <c r="I148" s="204"/>
      <c r="J148" s="204"/>
      <c r="K148" s="204"/>
      <c r="L148" s="204"/>
      <c r="M148" s="204"/>
      <c r="N148" s="5"/>
      <c r="O148" s="5"/>
      <c r="P148" s="5"/>
      <c r="Q148" s="5"/>
      <c r="R148" s="5"/>
      <c r="S148" s="5"/>
      <c r="T148" s="5"/>
      <c r="U148" s="5"/>
      <c r="V148" s="5"/>
      <c r="W148" s="5"/>
      <c r="X148" s="5"/>
      <c r="Y148" s="5"/>
      <c r="Z148" s="5"/>
      <c r="AA148" s="5"/>
      <c r="AB148" s="5"/>
      <c r="AC148" s="5"/>
      <c r="AD148" s="5"/>
      <c r="AE148" s="5"/>
      <c r="AF148" s="5"/>
    </row>
    <row r="149" spans="1:32" ht="15.75" customHeight="1" x14ac:dyDescent="0.25">
      <c r="A149" s="5"/>
      <c r="B149" s="290"/>
      <c r="C149" s="204"/>
      <c r="D149" s="204"/>
      <c r="E149" s="204"/>
      <c r="F149" s="204"/>
      <c r="G149" s="204"/>
      <c r="H149" s="204"/>
      <c r="I149" s="204"/>
      <c r="J149" s="204"/>
      <c r="K149" s="204"/>
      <c r="L149" s="204"/>
      <c r="M149" s="204"/>
      <c r="N149" s="5"/>
      <c r="O149" s="5"/>
      <c r="P149" s="5"/>
      <c r="Q149" s="5"/>
      <c r="R149" s="5"/>
      <c r="S149" s="5"/>
      <c r="T149" s="5"/>
      <c r="U149" s="5"/>
      <c r="V149" s="5"/>
      <c r="W149" s="5"/>
      <c r="X149" s="5"/>
      <c r="Y149" s="5"/>
      <c r="Z149" s="5"/>
      <c r="AA149" s="5"/>
      <c r="AB149" s="5"/>
      <c r="AC149" s="5"/>
      <c r="AD149" s="5"/>
      <c r="AE149" s="5"/>
      <c r="AF149" s="5"/>
    </row>
    <row r="150" spans="1:32" ht="15.75" customHeight="1" x14ac:dyDescent="0.25">
      <c r="A150" s="5"/>
      <c r="B150" s="290"/>
      <c r="C150" s="204"/>
      <c r="D150" s="204"/>
      <c r="E150" s="204"/>
      <c r="F150" s="204"/>
      <c r="G150" s="204"/>
      <c r="H150" s="204"/>
      <c r="I150" s="204"/>
      <c r="J150" s="204"/>
      <c r="K150" s="204"/>
      <c r="L150" s="204"/>
      <c r="M150" s="204"/>
      <c r="N150" s="5"/>
      <c r="O150" s="5"/>
      <c r="P150" s="5"/>
      <c r="Q150" s="5"/>
      <c r="R150" s="5"/>
      <c r="S150" s="5"/>
      <c r="T150" s="5"/>
      <c r="U150" s="5"/>
      <c r="V150" s="5"/>
      <c r="W150" s="5"/>
      <c r="X150" s="5"/>
      <c r="Y150" s="5"/>
      <c r="Z150" s="5"/>
      <c r="AA150" s="5"/>
      <c r="AB150" s="5"/>
      <c r="AC150" s="5"/>
      <c r="AD150" s="5"/>
      <c r="AE150" s="5"/>
      <c r="AF150" s="5"/>
    </row>
    <row r="151" spans="1:32" ht="15.75" customHeight="1" x14ac:dyDescent="0.25">
      <c r="A151" s="5"/>
      <c r="B151" s="290"/>
      <c r="C151" s="204"/>
      <c r="D151" s="204"/>
      <c r="E151" s="204"/>
      <c r="F151" s="204"/>
      <c r="G151" s="204"/>
      <c r="H151" s="204"/>
      <c r="I151" s="204"/>
      <c r="J151" s="204"/>
      <c r="K151" s="204"/>
      <c r="L151" s="204"/>
      <c r="M151" s="204"/>
      <c r="N151" s="5"/>
      <c r="O151" s="5"/>
      <c r="P151" s="5"/>
      <c r="Q151" s="5"/>
      <c r="R151" s="5"/>
      <c r="S151" s="5"/>
      <c r="T151" s="5"/>
      <c r="U151" s="5"/>
      <c r="V151" s="5"/>
      <c r="W151" s="5"/>
      <c r="X151" s="5"/>
      <c r="Y151" s="5"/>
      <c r="Z151" s="5"/>
      <c r="AA151" s="5"/>
      <c r="AB151" s="5"/>
      <c r="AC151" s="5"/>
      <c r="AD151" s="5"/>
      <c r="AE151" s="5"/>
      <c r="AF151" s="5"/>
    </row>
    <row r="152" spans="1:32" ht="15.75" customHeight="1" x14ac:dyDescent="0.25">
      <c r="A152" s="5"/>
      <c r="B152" s="290"/>
      <c r="C152" s="204"/>
      <c r="D152" s="204"/>
      <c r="E152" s="204"/>
      <c r="F152" s="204"/>
      <c r="G152" s="204"/>
      <c r="H152" s="204"/>
      <c r="I152" s="204"/>
      <c r="J152" s="204"/>
      <c r="K152" s="204"/>
      <c r="L152" s="204"/>
      <c r="M152" s="204"/>
      <c r="N152" s="5"/>
      <c r="O152" s="5"/>
      <c r="P152" s="5"/>
      <c r="Q152" s="5"/>
      <c r="R152" s="5"/>
      <c r="S152" s="5"/>
      <c r="T152" s="5"/>
      <c r="U152" s="5"/>
      <c r="V152" s="5"/>
      <c r="W152" s="5"/>
      <c r="X152" s="5"/>
      <c r="Y152" s="5"/>
      <c r="Z152" s="5"/>
      <c r="AA152" s="5"/>
      <c r="AB152" s="5"/>
      <c r="AC152" s="5"/>
      <c r="AD152" s="5"/>
      <c r="AE152" s="5"/>
      <c r="AF152" s="5"/>
    </row>
    <row r="153" spans="1:32" ht="15.75" customHeight="1" x14ac:dyDescent="0.25">
      <c r="A153" s="5"/>
      <c r="B153" s="290"/>
      <c r="C153" s="204"/>
      <c r="D153" s="204"/>
      <c r="E153" s="204"/>
      <c r="F153" s="204"/>
      <c r="G153" s="204"/>
      <c r="H153" s="204"/>
      <c r="I153" s="204"/>
      <c r="J153" s="204"/>
      <c r="K153" s="204"/>
      <c r="L153" s="204"/>
      <c r="M153" s="204"/>
      <c r="N153" s="5"/>
      <c r="O153" s="5"/>
      <c r="P153" s="5"/>
      <c r="Q153" s="5"/>
      <c r="R153" s="5"/>
      <c r="S153" s="5"/>
      <c r="T153" s="5"/>
      <c r="U153" s="5"/>
      <c r="V153" s="5"/>
      <c r="W153" s="5"/>
      <c r="X153" s="5"/>
      <c r="Y153" s="5"/>
      <c r="Z153" s="5"/>
      <c r="AA153" s="5"/>
      <c r="AB153" s="5"/>
      <c r="AC153" s="5"/>
      <c r="AD153" s="5"/>
      <c r="AE153" s="5"/>
      <c r="AF153" s="5"/>
    </row>
    <row r="154" spans="1:32" ht="15.75" customHeight="1" x14ac:dyDescent="0.25">
      <c r="A154" s="5"/>
      <c r="B154" s="290"/>
      <c r="C154" s="204"/>
      <c r="D154" s="204"/>
      <c r="E154" s="204"/>
      <c r="F154" s="204"/>
      <c r="G154" s="204"/>
      <c r="H154" s="204"/>
      <c r="I154" s="204"/>
      <c r="J154" s="204"/>
      <c r="K154" s="204"/>
      <c r="L154" s="204"/>
      <c r="M154" s="204"/>
      <c r="N154" s="5"/>
      <c r="O154" s="5"/>
      <c r="P154" s="5"/>
      <c r="Q154" s="5"/>
      <c r="R154" s="5"/>
      <c r="S154" s="5"/>
      <c r="T154" s="5"/>
      <c r="U154" s="5"/>
      <c r="V154" s="5"/>
      <c r="W154" s="5"/>
      <c r="X154" s="5"/>
      <c r="Y154" s="5"/>
      <c r="Z154" s="5"/>
      <c r="AA154" s="5"/>
      <c r="AB154" s="5"/>
      <c r="AC154" s="5"/>
      <c r="AD154" s="5"/>
      <c r="AE154" s="5"/>
      <c r="AF154" s="5"/>
    </row>
    <row r="155" spans="1:32" ht="15.75" customHeight="1" x14ac:dyDescent="0.25">
      <c r="A155" s="5"/>
      <c r="B155" s="290"/>
      <c r="C155" s="204"/>
      <c r="D155" s="204"/>
      <c r="E155" s="204"/>
      <c r="F155" s="204"/>
      <c r="G155" s="204"/>
      <c r="H155" s="204"/>
      <c r="I155" s="204"/>
      <c r="J155" s="204"/>
      <c r="K155" s="204"/>
      <c r="L155" s="204"/>
      <c r="M155" s="204"/>
      <c r="N155" s="5"/>
      <c r="O155" s="5"/>
      <c r="P155" s="5"/>
      <c r="Q155" s="5"/>
      <c r="R155" s="5"/>
      <c r="S155" s="5"/>
      <c r="T155" s="5"/>
      <c r="U155" s="5"/>
      <c r="V155" s="5"/>
      <c r="W155" s="5"/>
      <c r="X155" s="5"/>
      <c r="Y155" s="5"/>
      <c r="Z155" s="5"/>
      <c r="AA155" s="5"/>
      <c r="AB155" s="5"/>
      <c r="AC155" s="5"/>
      <c r="AD155" s="5"/>
      <c r="AE155" s="5"/>
      <c r="AF155" s="5"/>
    </row>
    <row r="156" spans="1:32" ht="15.75" customHeight="1" x14ac:dyDescent="0.25">
      <c r="A156" s="5"/>
      <c r="B156" s="290"/>
      <c r="C156" s="204"/>
      <c r="D156" s="204"/>
      <c r="E156" s="204"/>
      <c r="F156" s="204"/>
      <c r="G156" s="204"/>
      <c r="H156" s="204"/>
      <c r="I156" s="204"/>
      <c r="J156" s="204"/>
      <c r="K156" s="204"/>
      <c r="L156" s="204"/>
      <c r="M156" s="204"/>
      <c r="N156" s="5"/>
      <c r="O156" s="5"/>
      <c r="P156" s="5"/>
      <c r="Q156" s="5"/>
      <c r="R156" s="5"/>
      <c r="S156" s="5"/>
      <c r="T156" s="5"/>
      <c r="U156" s="5"/>
      <c r="V156" s="5"/>
      <c r="W156" s="5"/>
      <c r="X156" s="5"/>
      <c r="Y156" s="5"/>
      <c r="Z156" s="5"/>
      <c r="AA156" s="5"/>
      <c r="AB156" s="5"/>
      <c r="AC156" s="5"/>
      <c r="AD156" s="5"/>
      <c r="AE156" s="5"/>
      <c r="AF156" s="5"/>
    </row>
    <row r="157" spans="1:32" ht="15.75" customHeight="1" x14ac:dyDescent="0.25">
      <c r="A157" s="5"/>
      <c r="B157" s="290"/>
      <c r="C157" s="204"/>
      <c r="D157" s="204"/>
      <c r="E157" s="204"/>
      <c r="F157" s="204"/>
      <c r="G157" s="204"/>
      <c r="H157" s="204"/>
      <c r="I157" s="204"/>
      <c r="J157" s="204"/>
      <c r="K157" s="204"/>
      <c r="L157" s="204"/>
      <c r="M157" s="204"/>
      <c r="N157" s="5"/>
      <c r="O157" s="5"/>
      <c r="P157" s="5"/>
      <c r="Q157" s="5"/>
      <c r="R157" s="5"/>
      <c r="S157" s="5"/>
      <c r="T157" s="5"/>
      <c r="U157" s="5"/>
      <c r="V157" s="5"/>
      <c r="W157" s="5"/>
      <c r="X157" s="5"/>
      <c r="Y157" s="5"/>
      <c r="Z157" s="5"/>
      <c r="AA157" s="5"/>
      <c r="AB157" s="5"/>
      <c r="AC157" s="5"/>
      <c r="AD157" s="5"/>
      <c r="AE157" s="5"/>
      <c r="AF157" s="5"/>
    </row>
    <row r="158" spans="1:32" ht="15.75" customHeight="1" x14ac:dyDescent="0.25">
      <c r="A158" s="5"/>
      <c r="B158" s="290"/>
      <c r="C158" s="204"/>
      <c r="D158" s="204"/>
      <c r="E158" s="204"/>
      <c r="F158" s="204"/>
      <c r="G158" s="204"/>
      <c r="H158" s="204"/>
      <c r="I158" s="204"/>
      <c r="J158" s="204"/>
      <c r="K158" s="204"/>
      <c r="L158" s="204"/>
      <c r="M158" s="204"/>
      <c r="N158" s="5"/>
      <c r="O158" s="5"/>
      <c r="P158" s="5"/>
      <c r="Q158" s="5"/>
      <c r="R158" s="5"/>
      <c r="S158" s="5"/>
      <c r="T158" s="5"/>
      <c r="U158" s="5"/>
      <c r="V158" s="5"/>
      <c r="W158" s="5"/>
      <c r="X158" s="5"/>
      <c r="Y158" s="5"/>
      <c r="Z158" s="5"/>
      <c r="AA158" s="5"/>
      <c r="AB158" s="5"/>
      <c r="AC158" s="5"/>
      <c r="AD158" s="5"/>
      <c r="AE158" s="5"/>
      <c r="AF158" s="5"/>
    </row>
    <row r="159" spans="1:32" ht="15.75" customHeight="1" x14ac:dyDescent="0.25">
      <c r="A159" s="5"/>
      <c r="B159" s="290"/>
      <c r="C159" s="204"/>
      <c r="D159" s="204"/>
      <c r="E159" s="204"/>
      <c r="F159" s="204"/>
      <c r="G159" s="204"/>
      <c r="H159" s="204"/>
      <c r="I159" s="204"/>
      <c r="J159" s="204"/>
      <c r="K159" s="204"/>
      <c r="L159" s="204"/>
      <c r="M159" s="204"/>
      <c r="N159" s="5"/>
      <c r="O159" s="5"/>
      <c r="P159" s="5"/>
      <c r="Q159" s="5"/>
      <c r="R159" s="5"/>
      <c r="S159" s="5"/>
      <c r="T159" s="5"/>
      <c r="U159" s="5"/>
      <c r="V159" s="5"/>
      <c r="W159" s="5"/>
      <c r="X159" s="5"/>
      <c r="Y159" s="5"/>
      <c r="Z159" s="5"/>
      <c r="AA159" s="5"/>
      <c r="AB159" s="5"/>
      <c r="AC159" s="5"/>
      <c r="AD159" s="5"/>
      <c r="AE159" s="5"/>
      <c r="AF159" s="5"/>
    </row>
    <row r="160" spans="1:32" ht="15.75" customHeight="1" x14ac:dyDescent="0.25">
      <c r="A160" s="5"/>
      <c r="B160" s="290"/>
      <c r="C160" s="204"/>
      <c r="D160" s="204"/>
      <c r="E160" s="204"/>
      <c r="F160" s="204"/>
      <c r="G160" s="204"/>
      <c r="H160" s="204"/>
      <c r="I160" s="204"/>
      <c r="J160" s="204"/>
      <c r="K160" s="204"/>
      <c r="L160" s="204"/>
      <c r="M160" s="204"/>
      <c r="N160" s="5"/>
      <c r="O160" s="5"/>
      <c r="P160" s="5"/>
      <c r="Q160" s="5"/>
      <c r="R160" s="5"/>
      <c r="S160" s="5"/>
      <c r="T160" s="5"/>
      <c r="U160" s="5"/>
      <c r="V160" s="5"/>
      <c r="W160" s="5"/>
      <c r="X160" s="5"/>
      <c r="Y160" s="5"/>
      <c r="Z160" s="5"/>
      <c r="AA160" s="5"/>
      <c r="AB160" s="5"/>
      <c r="AC160" s="5"/>
      <c r="AD160" s="5"/>
      <c r="AE160" s="5"/>
      <c r="AF160" s="5"/>
    </row>
    <row r="161" spans="1:32" ht="15.75" customHeight="1" x14ac:dyDescent="0.25">
      <c r="A161" s="5"/>
      <c r="B161" s="290"/>
      <c r="C161" s="204"/>
      <c r="D161" s="204"/>
      <c r="E161" s="204"/>
      <c r="F161" s="204"/>
      <c r="G161" s="204"/>
      <c r="H161" s="204"/>
      <c r="I161" s="204"/>
      <c r="J161" s="204"/>
      <c r="K161" s="204"/>
      <c r="L161" s="204"/>
      <c r="M161" s="204"/>
      <c r="N161" s="5"/>
      <c r="O161" s="5"/>
      <c r="P161" s="5"/>
      <c r="Q161" s="5"/>
      <c r="R161" s="5"/>
      <c r="S161" s="5"/>
      <c r="T161" s="5"/>
      <c r="U161" s="5"/>
      <c r="V161" s="5"/>
      <c r="W161" s="5"/>
      <c r="X161" s="5"/>
      <c r="Y161" s="5"/>
      <c r="Z161" s="5"/>
      <c r="AA161" s="5"/>
      <c r="AB161" s="5"/>
      <c r="AC161" s="5"/>
      <c r="AD161" s="5"/>
      <c r="AE161" s="5"/>
      <c r="AF161" s="5"/>
    </row>
    <row r="162" spans="1:32" ht="15.75" customHeight="1" x14ac:dyDescent="0.25">
      <c r="A162" s="5"/>
      <c r="B162" s="290"/>
      <c r="C162" s="204"/>
      <c r="D162" s="204"/>
      <c r="E162" s="204"/>
      <c r="F162" s="204"/>
      <c r="G162" s="204"/>
      <c r="H162" s="204"/>
      <c r="I162" s="204"/>
      <c r="J162" s="204"/>
      <c r="K162" s="204"/>
      <c r="L162" s="204"/>
      <c r="M162" s="204"/>
      <c r="N162" s="5"/>
      <c r="O162" s="5"/>
      <c r="P162" s="5"/>
      <c r="Q162" s="5"/>
      <c r="R162" s="5"/>
      <c r="S162" s="5"/>
      <c r="T162" s="5"/>
      <c r="U162" s="5"/>
      <c r="V162" s="5"/>
      <c r="W162" s="5"/>
      <c r="X162" s="5"/>
      <c r="Y162" s="5"/>
      <c r="Z162" s="5"/>
      <c r="AA162" s="5"/>
      <c r="AB162" s="5"/>
      <c r="AC162" s="5"/>
      <c r="AD162" s="5"/>
      <c r="AE162" s="5"/>
      <c r="AF162" s="5"/>
    </row>
    <row r="163" spans="1:32" ht="15.75" customHeight="1" x14ac:dyDescent="0.25">
      <c r="A163" s="5"/>
      <c r="B163" s="290"/>
      <c r="C163" s="204"/>
      <c r="D163" s="204"/>
      <c r="E163" s="204"/>
      <c r="F163" s="204"/>
      <c r="G163" s="204"/>
      <c r="H163" s="204"/>
      <c r="I163" s="204"/>
      <c r="J163" s="204"/>
      <c r="K163" s="204"/>
      <c r="L163" s="204"/>
      <c r="M163" s="204"/>
      <c r="N163" s="5"/>
      <c r="O163" s="5"/>
      <c r="P163" s="5"/>
      <c r="Q163" s="5"/>
      <c r="R163" s="5"/>
      <c r="S163" s="5"/>
      <c r="T163" s="5"/>
      <c r="U163" s="5"/>
      <c r="V163" s="5"/>
      <c r="W163" s="5"/>
      <c r="X163" s="5"/>
      <c r="Y163" s="5"/>
      <c r="Z163" s="5"/>
      <c r="AA163" s="5"/>
      <c r="AB163" s="5"/>
      <c r="AC163" s="5"/>
      <c r="AD163" s="5"/>
      <c r="AE163" s="5"/>
      <c r="AF163" s="5"/>
    </row>
    <row r="164" spans="1:32" ht="15.75" customHeight="1" x14ac:dyDescent="0.25">
      <c r="A164" s="5"/>
      <c r="B164" s="290"/>
      <c r="C164" s="204"/>
      <c r="D164" s="204"/>
      <c r="E164" s="204"/>
      <c r="F164" s="204"/>
      <c r="G164" s="204"/>
      <c r="H164" s="204"/>
      <c r="I164" s="204"/>
      <c r="J164" s="204"/>
      <c r="K164" s="204"/>
      <c r="L164" s="204"/>
      <c r="M164" s="204"/>
      <c r="N164" s="5"/>
      <c r="O164" s="5"/>
      <c r="P164" s="5"/>
      <c r="Q164" s="5"/>
      <c r="R164" s="5"/>
      <c r="S164" s="5"/>
      <c r="T164" s="5"/>
      <c r="U164" s="5"/>
      <c r="V164" s="5"/>
      <c r="W164" s="5"/>
      <c r="X164" s="5"/>
      <c r="Y164" s="5"/>
      <c r="Z164" s="5"/>
      <c r="AA164" s="5"/>
      <c r="AB164" s="5"/>
      <c r="AC164" s="5"/>
      <c r="AD164" s="5"/>
      <c r="AE164" s="5"/>
      <c r="AF164" s="5"/>
    </row>
    <row r="165" spans="1:32" ht="15.75" customHeight="1" x14ac:dyDescent="0.25">
      <c r="A165" s="5"/>
      <c r="B165" s="290"/>
      <c r="C165" s="204"/>
      <c r="D165" s="204"/>
      <c r="E165" s="204"/>
      <c r="F165" s="204"/>
      <c r="G165" s="204"/>
      <c r="H165" s="204"/>
      <c r="I165" s="204"/>
      <c r="J165" s="204"/>
      <c r="K165" s="204"/>
      <c r="L165" s="204"/>
      <c r="M165" s="204"/>
      <c r="N165" s="5"/>
      <c r="O165" s="5"/>
      <c r="P165" s="5"/>
      <c r="Q165" s="5"/>
      <c r="R165" s="5"/>
      <c r="S165" s="5"/>
      <c r="T165" s="5"/>
      <c r="U165" s="5"/>
      <c r="V165" s="5"/>
      <c r="W165" s="5"/>
      <c r="X165" s="5"/>
      <c r="Y165" s="5"/>
      <c r="Z165" s="5"/>
      <c r="AA165" s="5"/>
      <c r="AB165" s="5"/>
      <c r="AC165" s="5"/>
      <c r="AD165" s="5"/>
      <c r="AE165" s="5"/>
      <c r="AF165" s="5"/>
    </row>
    <row r="166" spans="1:32" ht="15.75" customHeight="1" x14ac:dyDescent="0.25">
      <c r="A166" s="5"/>
      <c r="B166" s="290"/>
      <c r="C166" s="204"/>
      <c r="D166" s="204"/>
      <c r="E166" s="204"/>
      <c r="F166" s="204"/>
      <c r="G166" s="204"/>
      <c r="H166" s="204"/>
      <c r="I166" s="204"/>
      <c r="J166" s="204"/>
      <c r="K166" s="204"/>
      <c r="L166" s="204"/>
      <c r="M166" s="204"/>
      <c r="N166" s="5"/>
      <c r="O166" s="5"/>
      <c r="P166" s="5"/>
      <c r="Q166" s="5"/>
      <c r="R166" s="5"/>
      <c r="S166" s="5"/>
      <c r="T166" s="5"/>
      <c r="U166" s="5"/>
      <c r="V166" s="5"/>
      <c r="W166" s="5"/>
      <c r="X166" s="5"/>
      <c r="Y166" s="5"/>
      <c r="Z166" s="5"/>
      <c r="AA166" s="5"/>
      <c r="AB166" s="5"/>
      <c r="AC166" s="5"/>
      <c r="AD166" s="5"/>
      <c r="AE166" s="5"/>
      <c r="AF166" s="5"/>
    </row>
    <row r="167" spans="1:32" ht="15.75" customHeight="1" x14ac:dyDescent="0.25">
      <c r="A167" s="5"/>
      <c r="B167" s="290"/>
      <c r="C167" s="204"/>
      <c r="D167" s="204"/>
      <c r="E167" s="204"/>
      <c r="F167" s="204"/>
      <c r="G167" s="204"/>
      <c r="H167" s="204"/>
      <c r="I167" s="204"/>
      <c r="J167" s="204"/>
      <c r="K167" s="204"/>
      <c r="L167" s="204"/>
      <c r="M167" s="204"/>
      <c r="N167" s="5"/>
      <c r="O167" s="5"/>
      <c r="P167" s="5"/>
      <c r="Q167" s="5"/>
      <c r="R167" s="5"/>
      <c r="S167" s="5"/>
      <c r="T167" s="5"/>
      <c r="U167" s="5"/>
      <c r="V167" s="5"/>
      <c r="W167" s="5"/>
      <c r="X167" s="5"/>
      <c r="Y167" s="5"/>
      <c r="Z167" s="5"/>
      <c r="AA167" s="5"/>
      <c r="AB167" s="5"/>
      <c r="AC167" s="5"/>
      <c r="AD167" s="5"/>
      <c r="AE167" s="5"/>
      <c r="AF167" s="5"/>
    </row>
    <row r="168" spans="1:32" ht="15.75" customHeight="1" x14ac:dyDescent="0.25">
      <c r="A168" s="5"/>
      <c r="B168" s="290"/>
      <c r="C168" s="204"/>
      <c r="D168" s="204"/>
      <c r="E168" s="204"/>
      <c r="F168" s="204"/>
      <c r="G168" s="204"/>
      <c r="H168" s="204"/>
      <c r="I168" s="204"/>
      <c r="J168" s="204"/>
      <c r="K168" s="204"/>
      <c r="L168" s="204"/>
      <c r="M168" s="204"/>
      <c r="N168" s="5"/>
      <c r="O168" s="5"/>
      <c r="P168" s="5"/>
      <c r="Q168" s="5"/>
      <c r="R168" s="5"/>
      <c r="S168" s="5"/>
      <c r="T168" s="5"/>
      <c r="U168" s="5"/>
      <c r="V168" s="5"/>
      <c r="W168" s="5"/>
      <c r="X168" s="5"/>
      <c r="Y168" s="5"/>
      <c r="Z168" s="5"/>
      <c r="AA168" s="5"/>
      <c r="AB168" s="5"/>
      <c r="AC168" s="5"/>
      <c r="AD168" s="5"/>
      <c r="AE168" s="5"/>
      <c r="AF168" s="5"/>
    </row>
    <row r="169" spans="1:32" ht="15.75" customHeight="1" x14ac:dyDescent="0.25">
      <c r="A169" s="5"/>
      <c r="B169" s="290"/>
      <c r="C169" s="204"/>
      <c r="D169" s="204"/>
      <c r="E169" s="204"/>
      <c r="F169" s="204"/>
      <c r="G169" s="204"/>
      <c r="H169" s="204"/>
      <c r="I169" s="204"/>
      <c r="J169" s="204"/>
      <c r="K169" s="204"/>
      <c r="L169" s="204"/>
      <c r="M169" s="204"/>
      <c r="N169" s="5"/>
      <c r="O169" s="5"/>
      <c r="P169" s="5"/>
      <c r="Q169" s="5"/>
      <c r="R169" s="5"/>
      <c r="S169" s="5"/>
      <c r="T169" s="5"/>
      <c r="U169" s="5"/>
      <c r="V169" s="5"/>
      <c r="W169" s="5"/>
      <c r="X169" s="5"/>
      <c r="Y169" s="5"/>
      <c r="Z169" s="5"/>
      <c r="AA169" s="5"/>
      <c r="AB169" s="5"/>
      <c r="AC169" s="5"/>
      <c r="AD169" s="5"/>
      <c r="AE169" s="5"/>
      <c r="AF169" s="5"/>
    </row>
    <row r="170" spans="1:32" ht="15.75" customHeight="1" x14ac:dyDescent="0.25">
      <c r="A170" s="5"/>
      <c r="B170" s="290"/>
      <c r="C170" s="204"/>
      <c r="D170" s="204"/>
      <c r="E170" s="204"/>
      <c r="F170" s="204"/>
      <c r="G170" s="204"/>
      <c r="H170" s="204"/>
      <c r="I170" s="204"/>
      <c r="J170" s="204"/>
      <c r="K170" s="204"/>
      <c r="L170" s="204"/>
      <c r="M170" s="204"/>
      <c r="N170" s="5"/>
      <c r="O170" s="5"/>
      <c r="P170" s="5"/>
      <c r="Q170" s="5"/>
      <c r="R170" s="5"/>
      <c r="S170" s="5"/>
      <c r="T170" s="5"/>
      <c r="U170" s="5"/>
      <c r="V170" s="5"/>
      <c r="W170" s="5"/>
      <c r="X170" s="5"/>
      <c r="Y170" s="5"/>
      <c r="Z170" s="5"/>
      <c r="AA170" s="5"/>
      <c r="AB170" s="5"/>
      <c r="AC170" s="5"/>
      <c r="AD170" s="5"/>
      <c r="AE170" s="5"/>
      <c r="AF170" s="5"/>
    </row>
    <row r="171" spans="1:32" ht="15.75" customHeight="1" x14ac:dyDescent="0.25">
      <c r="A171" s="5"/>
      <c r="B171" s="290"/>
      <c r="C171" s="204"/>
      <c r="D171" s="204"/>
      <c r="E171" s="204"/>
      <c r="F171" s="204"/>
      <c r="G171" s="204"/>
      <c r="H171" s="204"/>
      <c r="I171" s="204"/>
      <c r="J171" s="204"/>
      <c r="K171" s="204"/>
      <c r="L171" s="204"/>
      <c r="M171" s="204"/>
      <c r="N171" s="5"/>
      <c r="O171" s="5"/>
      <c r="P171" s="5"/>
      <c r="Q171" s="5"/>
      <c r="R171" s="5"/>
      <c r="S171" s="5"/>
      <c r="T171" s="5"/>
      <c r="U171" s="5"/>
      <c r="V171" s="5"/>
      <c r="W171" s="5"/>
      <c r="X171" s="5"/>
      <c r="Y171" s="5"/>
      <c r="Z171" s="5"/>
      <c r="AA171" s="5"/>
      <c r="AB171" s="5"/>
      <c r="AC171" s="5"/>
      <c r="AD171" s="5"/>
      <c r="AE171" s="5"/>
      <c r="AF171" s="5"/>
    </row>
    <row r="172" spans="1:32" ht="15.75" customHeight="1" x14ac:dyDescent="0.25">
      <c r="A172" s="5"/>
      <c r="B172" s="290"/>
      <c r="C172" s="204"/>
      <c r="D172" s="204"/>
      <c r="E172" s="204"/>
      <c r="F172" s="204"/>
      <c r="G172" s="204"/>
      <c r="H172" s="204"/>
      <c r="I172" s="204"/>
      <c r="J172" s="204"/>
      <c r="K172" s="204"/>
      <c r="L172" s="204"/>
      <c r="M172" s="204"/>
      <c r="N172" s="5"/>
      <c r="O172" s="5"/>
      <c r="P172" s="5"/>
      <c r="Q172" s="5"/>
      <c r="R172" s="5"/>
      <c r="S172" s="5"/>
      <c r="T172" s="5"/>
      <c r="U172" s="5"/>
      <c r="V172" s="5"/>
      <c r="W172" s="5"/>
      <c r="X172" s="5"/>
      <c r="Y172" s="5"/>
      <c r="Z172" s="5"/>
      <c r="AA172" s="5"/>
      <c r="AB172" s="5"/>
      <c r="AC172" s="5"/>
      <c r="AD172" s="5"/>
      <c r="AE172" s="5"/>
      <c r="AF172" s="5"/>
    </row>
    <row r="173" spans="1:32" ht="15.75" customHeight="1" x14ac:dyDescent="0.25">
      <c r="A173" s="5"/>
      <c r="B173" s="290"/>
      <c r="C173" s="204"/>
      <c r="D173" s="204"/>
      <c r="E173" s="204"/>
      <c r="F173" s="204"/>
      <c r="G173" s="204"/>
      <c r="H173" s="204"/>
      <c r="I173" s="204"/>
      <c r="J173" s="204"/>
      <c r="K173" s="204"/>
      <c r="L173" s="204"/>
      <c r="M173" s="204"/>
      <c r="N173" s="5"/>
      <c r="O173" s="5"/>
      <c r="P173" s="5"/>
      <c r="Q173" s="5"/>
      <c r="R173" s="5"/>
      <c r="S173" s="5"/>
      <c r="T173" s="5"/>
      <c r="U173" s="5"/>
      <c r="V173" s="5"/>
      <c r="W173" s="5"/>
      <c r="X173" s="5"/>
      <c r="Y173" s="5"/>
      <c r="Z173" s="5"/>
      <c r="AA173" s="5"/>
      <c r="AB173" s="5"/>
      <c r="AC173" s="5"/>
      <c r="AD173" s="5"/>
      <c r="AE173" s="5"/>
      <c r="AF173" s="5"/>
    </row>
    <row r="174" spans="1:32" ht="15.75" customHeight="1" x14ac:dyDescent="0.25">
      <c r="A174" s="5"/>
      <c r="B174" s="290"/>
      <c r="C174" s="204"/>
      <c r="D174" s="204"/>
      <c r="E174" s="204"/>
      <c r="F174" s="204"/>
      <c r="G174" s="204"/>
      <c r="H174" s="204"/>
      <c r="I174" s="204"/>
      <c r="J174" s="204"/>
      <c r="K174" s="204"/>
      <c r="L174" s="204"/>
      <c r="M174" s="204"/>
      <c r="N174" s="5"/>
      <c r="O174" s="5"/>
      <c r="P174" s="5"/>
      <c r="Q174" s="5"/>
      <c r="R174" s="5"/>
      <c r="S174" s="5"/>
      <c r="T174" s="5"/>
      <c r="U174" s="5"/>
      <c r="V174" s="5"/>
      <c r="W174" s="5"/>
      <c r="X174" s="5"/>
      <c r="Y174" s="5"/>
      <c r="Z174" s="5"/>
      <c r="AA174" s="5"/>
      <c r="AB174" s="5"/>
      <c r="AC174" s="5"/>
      <c r="AD174" s="5"/>
      <c r="AE174" s="5"/>
      <c r="AF174" s="5"/>
    </row>
    <row r="175" spans="1:32" ht="15.75" customHeight="1" x14ac:dyDescent="0.25">
      <c r="A175" s="5"/>
      <c r="B175" s="290"/>
      <c r="C175" s="204"/>
      <c r="D175" s="204"/>
      <c r="E175" s="204"/>
      <c r="F175" s="204"/>
      <c r="G175" s="204"/>
      <c r="H175" s="204"/>
      <c r="I175" s="204"/>
      <c r="J175" s="204"/>
      <c r="K175" s="204"/>
      <c r="L175" s="204"/>
      <c r="M175" s="204"/>
      <c r="N175" s="5"/>
      <c r="O175" s="5"/>
      <c r="P175" s="5"/>
      <c r="Q175" s="5"/>
      <c r="R175" s="5"/>
      <c r="S175" s="5"/>
      <c r="T175" s="5"/>
      <c r="U175" s="5"/>
      <c r="V175" s="5"/>
      <c r="W175" s="5"/>
      <c r="X175" s="5"/>
      <c r="Y175" s="5"/>
      <c r="Z175" s="5"/>
      <c r="AA175" s="5"/>
      <c r="AB175" s="5"/>
      <c r="AC175" s="5"/>
      <c r="AD175" s="5"/>
      <c r="AE175" s="5"/>
      <c r="AF175" s="5"/>
    </row>
    <row r="176" spans="1:32" ht="15.75" customHeight="1" x14ac:dyDescent="0.25">
      <c r="A176" s="5"/>
      <c r="B176" s="290"/>
      <c r="C176" s="204"/>
      <c r="D176" s="204"/>
      <c r="E176" s="204"/>
      <c r="F176" s="204"/>
      <c r="G176" s="204"/>
      <c r="H176" s="204"/>
      <c r="I176" s="204"/>
      <c r="J176" s="204"/>
      <c r="K176" s="204"/>
      <c r="L176" s="204"/>
      <c r="M176" s="204"/>
      <c r="N176" s="5"/>
      <c r="O176" s="5"/>
      <c r="P176" s="5"/>
      <c r="Q176" s="5"/>
      <c r="R176" s="5"/>
      <c r="S176" s="5"/>
      <c r="T176" s="5"/>
      <c r="U176" s="5"/>
      <c r="V176" s="5"/>
      <c r="W176" s="5"/>
      <c r="X176" s="5"/>
      <c r="Y176" s="5"/>
      <c r="Z176" s="5"/>
      <c r="AA176" s="5"/>
      <c r="AB176" s="5"/>
      <c r="AC176" s="5"/>
      <c r="AD176" s="5"/>
      <c r="AE176" s="5"/>
      <c r="AF176" s="5"/>
    </row>
    <row r="177" spans="1:32" ht="15.75" customHeight="1" x14ac:dyDescent="0.25">
      <c r="A177" s="5"/>
      <c r="B177" s="290"/>
      <c r="C177" s="204"/>
      <c r="D177" s="204"/>
      <c r="E177" s="204"/>
      <c r="F177" s="204"/>
      <c r="G177" s="204"/>
      <c r="H177" s="204"/>
      <c r="I177" s="204"/>
      <c r="J177" s="204"/>
      <c r="K177" s="204"/>
      <c r="L177" s="204"/>
      <c r="M177" s="204"/>
      <c r="N177" s="5"/>
      <c r="O177" s="5"/>
      <c r="P177" s="5"/>
      <c r="Q177" s="5"/>
      <c r="R177" s="5"/>
      <c r="S177" s="5"/>
      <c r="T177" s="5"/>
      <c r="U177" s="5"/>
      <c r="V177" s="5"/>
      <c r="W177" s="5"/>
      <c r="X177" s="5"/>
      <c r="Y177" s="5"/>
      <c r="Z177" s="5"/>
      <c r="AA177" s="5"/>
      <c r="AB177" s="5"/>
      <c r="AC177" s="5"/>
      <c r="AD177" s="5"/>
      <c r="AE177" s="5"/>
      <c r="AF177" s="5"/>
    </row>
    <row r="178" spans="1:32" ht="15.75" customHeight="1" x14ac:dyDescent="0.25">
      <c r="A178" s="5"/>
      <c r="B178" s="290"/>
      <c r="C178" s="204"/>
      <c r="D178" s="204"/>
      <c r="E178" s="204"/>
      <c r="F178" s="204"/>
      <c r="G178" s="204"/>
      <c r="H178" s="204"/>
      <c r="I178" s="204"/>
      <c r="J178" s="204"/>
      <c r="K178" s="204"/>
      <c r="L178" s="204"/>
      <c r="M178" s="204"/>
      <c r="N178" s="5"/>
      <c r="O178" s="5"/>
      <c r="P178" s="5"/>
      <c r="Q178" s="5"/>
      <c r="R178" s="5"/>
      <c r="S178" s="5"/>
      <c r="T178" s="5"/>
      <c r="U178" s="5"/>
      <c r="V178" s="5"/>
      <c r="W178" s="5"/>
      <c r="X178" s="5"/>
      <c r="Y178" s="5"/>
      <c r="Z178" s="5"/>
      <c r="AA178" s="5"/>
      <c r="AB178" s="5"/>
      <c r="AC178" s="5"/>
      <c r="AD178" s="5"/>
      <c r="AE178" s="5"/>
      <c r="AF178" s="5"/>
    </row>
    <row r="179" spans="1:32" ht="15.75" customHeight="1" x14ac:dyDescent="0.25">
      <c r="A179" s="5"/>
      <c r="B179" s="290"/>
      <c r="C179" s="204"/>
      <c r="D179" s="204"/>
      <c r="E179" s="204"/>
      <c r="F179" s="204"/>
      <c r="G179" s="204"/>
      <c r="H179" s="204"/>
      <c r="I179" s="204"/>
      <c r="J179" s="204"/>
      <c r="K179" s="204"/>
      <c r="L179" s="204"/>
      <c r="M179" s="204"/>
      <c r="N179" s="5"/>
      <c r="O179" s="5"/>
      <c r="P179" s="5"/>
      <c r="Q179" s="5"/>
      <c r="R179" s="5"/>
      <c r="S179" s="5"/>
      <c r="T179" s="5"/>
      <c r="U179" s="5"/>
      <c r="V179" s="5"/>
      <c r="W179" s="5"/>
      <c r="X179" s="5"/>
      <c r="Y179" s="5"/>
      <c r="Z179" s="5"/>
      <c r="AA179" s="5"/>
      <c r="AB179" s="5"/>
      <c r="AC179" s="5"/>
      <c r="AD179" s="5"/>
      <c r="AE179" s="5"/>
      <c r="AF179" s="5"/>
    </row>
    <row r="180" spans="1:32" ht="15.75" customHeight="1" x14ac:dyDescent="0.25">
      <c r="A180" s="5"/>
      <c r="B180" s="290"/>
      <c r="C180" s="204"/>
      <c r="D180" s="204"/>
      <c r="E180" s="204"/>
      <c r="F180" s="204"/>
      <c r="G180" s="204"/>
      <c r="H180" s="204"/>
      <c r="I180" s="204"/>
      <c r="J180" s="204"/>
      <c r="K180" s="204"/>
      <c r="L180" s="204"/>
      <c r="M180" s="204"/>
      <c r="N180" s="5"/>
      <c r="O180" s="5"/>
      <c r="P180" s="5"/>
      <c r="Q180" s="5"/>
      <c r="R180" s="5"/>
      <c r="S180" s="5"/>
      <c r="T180" s="5"/>
      <c r="U180" s="5"/>
      <c r="V180" s="5"/>
      <c r="W180" s="5"/>
      <c r="X180" s="5"/>
      <c r="Y180" s="5"/>
      <c r="Z180" s="5"/>
      <c r="AA180" s="5"/>
      <c r="AB180" s="5"/>
      <c r="AC180" s="5"/>
      <c r="AD180" s="5"/>
      <c r="AE180" s="5"/>
      <c r="AF180" s="5"/>
    </row>
    <row r="181" spans="1:32" ht="15.75" customHeight="1" x14ac:dyDescent="0.25">
      <c r="A181" s="5"/>
      <c r="B181" s="290"/>
      <c r="C181" s="204"/>
      <c r="D181" s="204"/>
      <c r="E181" s="204"/>
      <c r="F181" s="204"/>
      <c r="G181" s="204"/>
      <c r="H181" s="204"/>
      <c r="I181" s="204"/>
      <c r="J181" s="204"/>
      <c r="K181" s="204"/>
      <c r="L181" s="204"/>
      <c r="M181" s="204"/>
      <c r="N181" s="5"/>
      <c r="O181" s="5"/>
      <c r="P181" s="5"/>
      <c r="Q181" s="5"/>
      <c r="R181" s="5"/>
      <c r="S181" s="5"/>
      <c r="T181" s="5"/>
      <c r="U181" s="5"/>
      <c r="V181" s="5"/>
      <c r="W181" s="5"/>
      <c r="X181" s="5"/>
      <c r="Y181" s="5"/>
      <c r="Z181" s="5"/>
      <c r="AA181" s="5"/>
      <c r="AB181" s="5"/>
      <c r="AC181" s="5"/>
      <c r="AD181" s="5"/>
      <c r="AE181" s="5"/>
      <c r="AF181" s="5"/>
    </row>
    <row r="182" spans="1:32" ht="15.75" customHeight="1" x14ac:dyDescent="0.25">
      <c r="A182" s="5"/>
      <c r="B182" s="290"/>
      <c r="C182" s="204"/>
      <c r="D182" s="204"/>
      <c r="E182" s="204"/>
      <c r="F182" s="204"/>
      <c r="G182" s="204"/>
      <c r="H182" s="204"/>
      <c r="I182" s="204"/>
      <c r="J182" s="204"/>
      <c r="K182" s="204"/>
      <c r="L182" s="204"/>
      <c r="M182" s="204"/>
      <c r="N182" s="5"/>
      <c r="O182" s="5"/>
      <c r="P182" s="5"/>
      <c r="Q182" s="5"/>
      <c r="R182" s="5"/>
      <c r="S182" s="5"/>
      <c r="T182" s="5"/>
      <c r="U182" s="5"/>
      <c r="V182" s="5"/>
      <c r="W182" s="5"/>
      <c r="X182" s="5"/>
      <c r="Y182" s="5"/>
      <c r="Z182" s="5"/>
      <c r="AA182" s="5"/>
      <c r="AB182" s="5"/>
      <c r="AC182" s="5"/>
      <c r="AD182" s="5"/>
      <c r="AE182" s="5"/>
      <c r="AF182" s="5"/>
    </row>
    <row r="183" spans="1:32" ht="15.75" customHeight="1" x14ac:dyDescent="0.25">
      <c r="A183" s="5"/>
      <c r="B183" s="290"/>
      <c r="C183" s="204"/>
      <c r="D183" s="204"/>
      <c r="E183" s="204"/>
      <c r="F183" s="204"/>
      <c r="G183" s="204"/>
      <c r="H183" s="204"/>
      <c r="I183" s="204"/>
      <c r="J183" s="204"/>
      <c r="K183" s="204"/>
      <c r="L183" s="204"/>
      <c r="M183" s="204"/>
      <c r="N183" s="5"/>
      <c r="O183" s="5"/>
      <c r="P183" s="5"/>
      <c r="Q183" s="5"/>
      <c r="R183" s="5"/>
      <c r="S183" s="5"/>
      <c r="T183" s="5"/>
      <c r="U183" s="5"/>
      <c r="V183" s="5"/>
      <c r="W183" s="5"/>
      <c r="X183" s="5"/>
      <c r="Y183" s="5"/>
      <c r="Z183" s="5"/>
      <c r="AA183" s="5"/>
      <c r="AB183" s="5"/>
      <c r="AC183" s="5"/>
      <c r="AD183" s="5"/>
      <c r="AE183" s="5"/>
      <c r="AF183" s="5"/>
    </row>
    <row r="184" spans="1:32" ht="15.75" customHeight="1" x14ac:dyDescent="0.25">
      <c r="A184" s="5"/>
      <c r="B184" s="290"/>
      <c r="C184" s="204"/>
      <c r="D184" s="204"/>
      <c r="E184" s="204"/>
      <c r="F184" s="204"/>
      <c r="G184" s="204"/>
      <c r="H184" s="204"/>
      <c r="I184" s="204"/>
      <c r="J184" s="204"/>
      <c r="K184" s="204"/>
      <c r="L184" s="204"/>
      <c r="M184" s="204"/>
      <c r="N184" s="5"/>
      <c r="O184" s="5"/>
      <c r="P184" s="5"/>
      <c r="Q184" s="5"/>
      <c r="R184" s="5"/>
      <c r="S184" s="5"/>
      <c r="T184" s="5"/>
      <c r="U184" s="5"/>
      <c r="V184" s="5"/>
      <c r="W184" s="5"/>
      <c r="X184" s="5"/>
      <c r="Y184" s="5"/>
      <c r="Z184" s="5"/>
      <c r="AA184" s="5"/>
      <c r="AB184" s="5"/>
      <c r="AC184" s="5"/>
      <c r="AD184" s="5"/>
      <c r="AE184" s="5"/>
      <c r="AF184" s="5"/>
    </row>
    <row r="185" spans="1:32" ht="15.75" customHeight="1" x14ac:dyDescent="0.25">
      <c r="A185" s="5"/>
      <c r="B185" s="290"/>
      <c r="C185" s="204"/>
      <c r="D185" s="204"/>
      <c r="E185" s="204"/>
      <c r="F185" s="204"/>
      <c r="G185" s="204"/>
      <c r="H185" s="204"/>
      <c r="I185" s="204"/>
      <c r="J185" s="204"/>
      <c r="K185" s="204"/>
      <c r="L185" s="204"/>
      <c r="M185" s="204"/>
      <c r="N185" s="5"/>
      <c r="O185" s="5"/>
      <c r="P185" s="5"/>
      <c r="Q185" s="5"/>
      <c r="R185" s="5"/>
      <c r="S185" s="5"/>
      <c r="T185" s="5"/>
      <c r="U185" s="5"/>
      <c r="V185" s="5"/>
      <c r="W185" s="5"/>
      <c r="X185" s="5"/>
      <c r="Y185" s="5"/>
      <c r="Z185" s="5"/>
      <c r="AA185" s="5"/>
      <c r="AB185" s="5"/>
      <c r="AC185" s="5"/>
      <c r="AD185" s="5"/>
      <c r="AE185" s="5"/>
      <c r="AF185" s="5"/>
    </row>
    <row r="186" spans="1:32" ht="15.75" customHeight="1" x14ac:dyDescent="0.25">
      <c r="A186" s="5"/>
      <c r="B186" s="290"/>
      <c r="C186" s="204"/>
      <c r="D186" s="204"/>
      <c r="E186" s="204"/>
      <c r="F186" s="204"/>
      <c r="G186" s="204"/>
      <c r="H186" s="204"/>
      <c r="I186" s="204"/>
      <c r="J186" s="204"/>
      <c r="K186" s="204"/>
      <c r="L186" s="204"/>
      <c r="M186" s="204"/>
      <c r="N186" s="5"/>
      <c r="O186" s="5"/>
      <c r="P186" s="5"/>
      <c r="Q186" s="5"/>
      <c r="R186" s="5"/>
      <c r="S186" s="5"/>
      <c r="T186" s="5"/>
      <c r="U186" s="5"/>
      <c r="V186" s="5"/>
      <c r="W186" s="5"/>
      <c r="X186" s="5"/>
      <c r="Y186" s="5"/>
      <c r="Z186" s="5"/>
      <c r="AA186" s="5"/>
      <c r="AB186" s="5"/>
      <c r="AC186" s="5"/>
      <c r="AD186" s="5"/>
      <c r="AE186" s="5"/>
      <c r="AF186" s="5"/>
    </row>
    <row r="187" spans="1:32" ht="15.75" customHeight="1" x14ac:dyDescent="0.25">
      <c r="A187" s="5"/>
      <c r="B187" s="290"/>
      <c r="C187" s="204"/>
      <c r="D187" s="204"/>
      <c r="E187" s="204"/>
      <c r="F187" s="204"/>
      <c r="G187" s="204"/>
      <c r="H187" s="204"/>
      <c r="I187" s="204"/>
      <c r="J187" s="204"/>
      <c r="K187" s="204"/>
      <c r="L187" s="204"/>
      <c r="M187" s="204"/>
      <c r="N187" s="5"/>
      <c r="O187" s="5"/>
      <c r="P187" s="5"/>
      <c r="Q187" s="5"/>
      <c r="R187" s="5"/>
      <c r="S187" s="5"/>
      <c r="T187" s="5"/>
      <c r="U187" s="5"/>
      <c r="V187" s="5"/>
      <c r="W187" s="5"/>
      <c r="X187" s="5"/>
      <c r="Y187" s="5"/>
      <c r="Z187" s="5"/>
      <c r="AA187" s="5"/>
      <c r="AB187" s="5"/>
      <c r="AC187" s="5"/>
      <c r="AD187" s="5"/>
      <c r="AE187" s="5"/>
      <c r="AF187" s="5"/>
    </row>
    <row r="188" spans="1:32" ht="15.75" customHeight="1" x14ac:dyDescent="0.25">
      <c r="A188" s="5"/>
      <c r="B188" s="290"/>
      <c r="C188" s="204"/>
      <c r="D188" s="204"/>
      <c r="E188" s="204"/>
      <c r="F188" s="204"/>
      <c r="G188" s="204"/>
      <c r="H188" s="204"/>
      <c r="I188" s="204"/>
      <c r="J188" s="204"/>
      <c r="K188" s="204"/>
      <c r="L188" s="204"/>
      <c r="M188" s="204"/>
      <c r="N188" s="5"/>
      <c r="O188" s="5"/>
      <c r="P188" s="5"/>
      <c r="Q188" s="5"/>
      <c r="R188" s="5"/>
      <c r="S188" s="5"/>
      <c r="T188" s="5"/>
      <c r="U188" s="5"/>
      <c r="V188" s="5"/>
      <c r="W188" s="5"/>
      <c r="X188" s="5"/>
      <c r="Y188" s="5"/>
      <c r="Z188" s="5"/>
      <c r="AA188" s="5"/>
      <c r="AB188" s="5"/>
      <c r="AC188" s="5"/>
      <c r="AD188" s="5"/>
      <c r="AE188" s="5"/>
      <c r="AF188" s="5"/>
    </row>
    <row r="189" spans="1:32" ht="15.75" customHeight="1" x14ac:dyDescent="0.25">
      <c r="A189" s="5"/>
      <c r="B189" s="290"/>
      <c r="C189" s="204"/>
      <c r="D189" s="204"/>
      <c r="E189" s="204"/>
      <c r="F189" s="204"/>
      <c r="G189" s="204"/>
      <c r="H189" s="204"/>
      <c r="I189" s="204"/>
      <c r="J189" s="204"/>
      <c r="K189" s="204"/>
      <c r="L189" s="204"/>
      <c r="M189" s="204"/>
      <c r="N189" s="5"/>
      <c r="O189" s="5"/>
      <c r="P189" s="5"/>
      <c r="Q189" s="5"/>
      <c r="R189" s="5"/>
      <c r="S189" s="5"/>
      <c r="T189" s="5"/>
      <c r="U189" s="5"/>
      <c r="V189" s="5"/>
      <c r="W189" s="5"/>
      <c r="X189" s="5"/>
      <c r="Y189" s="5"/>
      <c r="Z189" s="5"/>
      <c r="AA189" s="5"/>
      <c r="AB189" s="5"/>
      <c r="AC189" s="5"/>
      <c r="AD189" s="5"/>
      <c r="AE189" s="5"/>
      <c r="AF189" s="5"/>
    </row>
    <row r="190" spans="1:32" ht="15.75" customHeight="1" x14ac:dyDescent="0.25">
      <c r="A190" s="5"/>
      <c r="B190" s="290"/>
      <c r="C190" s="204"/>
      <c r="D190" s="204"/>
      <c r="E190" s="204"/>
      <c r="F190" s="204"/>
      <c r="G190" s="204"/>
      <c r="H190" s="204"/>
      <c r="I190" s="204"/>
      <c r="J190" s="204"/>
      <c r="K190" s="204"/>
      <c r="L190" s="204"/>
      <c r="M190" s="204"/>
      <c r="N190" s="5"/>
      <c r="O190" s="5"/>
      <c r="P190" s="5"/>
      <c r="Q190" s="5"/>
      <c r="R190" s="5"/>
      <c r="S190" s="5"/>
      <c r="T190" s="5"/>
      <c r="U190" s="5"/>
      <c r="V190" s="5"/>
      <c r="W190" s="5"/>
      <c r="X190" s="5"/>
      <c r="Y190" s="5"/>
      <c r="Z190" s="5"/>
      <c r="AA190" s="5"/>
      <c r="AB190" s="5"/>
      <c r="AC190" s="5"/>
      <c r="AD190" s="5"/>
      <c r="AE190" s="5"/>
      <c r="AF190" s="5"/>
    </row>
    <row r="191" spans="1:32" ht="15.75" customHeight="1" x14ac:dyDescent="0.25">
      <c r="A191" s="5"/>
      <c r="B191" s="290"/>
      <c r="C191" s="204"/>
      <c r="D191" s="204"/>
      <c r="E191" s="204"/>
      <c r="F191" s="204"/>
      <c r="G191" s="204"/>
      <c r="H191" s="204"/>
      <c r="I191" s="204"/>
      <c r="J191" s="204"/>
      <c r="K191" s="204"/>
      <c r="L191" s="204"/>
      <c r="M191" s="204"/>
      <c r="N191" s="5"/>
      <c r="O191" s="5"/>
      <c r="P191" s="5"/>
      <c r="Q191" s="5"/>
      <c r="R191" s="5"/>
      <c r="S191" s="5"/>
      <c r="T191" s="5"/>
      <c r="U191" s="5"/>
      <c r="V191" s="5"/>
      <c r="W191" s="5"/>
      <c r="X191" s="5"/>
      <c r="Y191" s="5"/>
      <c r="Z191" s="5"/>
      <c r="AA191" s="5"/>
      <c r="AB191" s="5"/>
      <c r="AC191" s="5"/>
      <c r="AD191" s="5"/>
      <c r="AE191" s="5"/>
      <c r="AF191" s="5"/>
    </row>
    <row r="192" spans="1:32" ht="15.75" customHeight="1" x14ac:dyDescent="0.25">
      <c r="A192" s="5"/>
      <c r="B192" s="290"/>
      <c r="C192" s="204"/>
      <c r="D192" s="204"/>
      <c r="E192" s="204"/>
      <c r="F192" s="204"/>
      <c r="G192" s="204"/>
      <c r="H192" s="204"/>
      <c r="I192" s="204"/>
      <c r="J192" s="204"/>
      <c r="K192" s="204"/>
      <c r="L192" s="204"/>
      <c r="M192" s="204"/>
      <c r="N192" s="5"/>
      <c r="O192" s="5"/>
      <c r="P192" s="5"/>
      <c r="Q192" s="5"/>
      <c r="R192" s="5"/>
      <c r="S192" s="5"/>
      <c r="T192" s="5"/>
      <c r="U192" s="5"/>
      <c r="V192" s="5"/>
      <c r="W192" s="5"/>
      <c r="X192" s="5"/>
      <c r="Y192" s="5"/>
      <c r="Z192" s="5"/>
      <c r="AA192" s="5"/>
      <c r="AB192" s="5"/>
      <c r="AC192" s="5"/>
      <c r="AD192" s="5"/>
      <c r="AE192" s="5"/>
      <c r="AF192" s="5"/>
    </row>
    <row r="193" spans="1:32" ht="15.75" customHeight="1" x14ac:dyDescent="0.25">
      <c r="A193" s="5"/>
      <c r="B193" s="290"/>
      <c r="C193" s="204"/>
      <c r="D193" s="204"/>
      <c r="E193" s="204"/>
      <c r="F193" s="204"/>
      <c r="G193" s="204"/>
      <c r="H193" s="204"/>
      <c r="I193" s="204"/>
      <c r="J193" s="204"/>
      <c r="K193" s="204"/>
      <c r="L193" s="204"/>
      <c r="M193" s="204"/>
      <c r="N193" s="5"/>
      <c r="O193" s="5"/>
      <c r="P193" s="5"/>
      <c r="Q193" s="5"/>
      <c r="R193" s="5"/>
      <c r="S193" s="5"/>
      <c r="T193" s="5"/>
      <c r="U193" s="5"/>
      <c r="V193" s="5"/>
      <c r="W193" s="5"/>
      <c r="X193" s="5"/>
      <c r="Y193" s="5"/>
      <c r="Z193" s="5"/>
      <c r="AA193" s="5"/>
      <c r="AB193" s="5"/>
      <c r="AC193" s="5"/>
      <c r="AD193" s="5"/>
      <c r="AE193" s="5"/>
      <c r="AF193" s="5"/>
    </row>
    <row r="194" spans="1:32" ht="15.75" customHeight="1" x14ac:dyDescent="0.25">
      <c r="A194" s="5"/>
      <c r="B194" s="290"/>
      <c r="C194" s="204"/>
      <c r="D194" s="204"/>
      <c r="E194" s="204"/>
      <c r="F194" s="204"/>
      <c r="G194" s="204"/>
      <c r="H194" s="204"/>
      <c r="I194" s="204"/>
      <c r="J194" s="204"/>
      <c r="K194" s="204"/>
      <c r="L194" s="204"/>
      <c r="M194" s="204"/>
      <c r="N194" s="5"/>
      <c r="O194" s="5"/>
      <c r="P194" s="5"/>
      <c r="Q194" s="5"/>
      <c r="R194" s="5"/>
      <c r="S194" s="5"/>
      <c r="T194" s="5"/>
      <c r="U194" s="5"/>
      <c r="V194" s="5"/>
      <c r="W194" s="5"/>
      <c r="X194" s="5"/>
      <c r="Y194" s="5"/>
      <c r="Z194" s="5"/>
      <c r="AA194" s="5"/>
      <c r="AB194" s="5"/>
      <c r="AC194" s="5"/>
      <c r="AD194" s="5"/>
      <c r="AE194" s="5"/>
      <c r="AF194" s="5"/>
    </row>
    <row r="195" spans="1:32" ht="15.75" customHeight="1" x14ac:dyDescent="0.25">
      <c r="A195" s="5"/>
      <c r="B195" s="290"/>
      <c r="C195" s="204"/>
      <c r="D195" s="204"/>
      <c r="E195" s="204"/>
      <c r="F195" s="204"/>
      <c r="G195" s="204"/>
      <c r="H195" s="204"/>
      <c r="I195" s="204"/>
      <c r="J195" s="204"/>
      <c r="K195" s="204"/>
      <c r="L195" s="204"/>
      <c r="M195" s="204"/>
      <c r="N195" s="5"/>
      <c r="O195" s="5"/>
      <c r="P195" s="5"/>
      <c r="Q195" s="5"/>
      <c r="R195" s="5"/>
      <c r="S195" s="5"/>
      <c r="T195" s="5"/>
      <c r="U195" s="5"/>
      <c r="V195" s="5"/>
      <c r="W195" s="5"/>
      <c r="X195" s="5"/>
      <c r="Y195" s="5"/>
      <c r="Z195" s="5"/>
      <c r="AA195" s="5"/>
      <c r="AB195" s="5"/>
      <c r="AC195" s="5"/>
      <c r="AD195" s="5"/>
      <c r="AE195" s="5"/>
      <c r="AF195" s="5"/>
    </row>
    <row r="196" spans="1:32" ht="15.75" customHeight="1" x14ac:dyDescent="0.25">
      <c r="A196" s="5"/>
      <c r="B196" s="290"/>
      <c r="C196" s="204"/>
      <c r="D196" s="204"/>
      <c r="E196" s="204"/>
      <c r="F196" s="204"/>
      <c r="G196" s="204"/>
      <c r="H196" s="204"/>
      <c r="I196" s="204"/>
      <c r="J196" s="204"/>
      <c r="K196" s="204"/>
      <c r="L196" s="204"/>
      <c r="M196" s="204"/>
      <c r="N196" s="5"/>
      <c r="O196" s="5"/>
      <c r="P196" s="5"/>
      <c r="Q196" s="5"/>
      <c r="R196" s="5"/>
      <c r="S196" s="5"/>
      <c r="T196" s="5"/>
      <c r="U196" s="5"/>
      <c r="V196" s="5"/>
      <c r="W196" s="5"/>
      <c r="X196" s="5"/>
      <c r="Y196" s="5"/>
      <c r="Z196" s="5"/>
      <c r="AA196" s="5"/>
      <c r="AB196" s="5"/>
      <c r="AC196" s="5"/>
      <c r="AD196" s="5"/>
      <c r="AE196" s="5"/>
      <c r="AF196" s="5"/>
    </row>
    <row r="197" spans="1:32" ht="15.75" customHeight="1" x14ac:dyDescent="0.25">
      <c r="A197" s="5"/>
      <c r="B197" s="290"/>
      <c r="C197" s="204"/>
      <c r="D197" s="204"/>
      <c r="E197" s="204"/>
      <c r="F197" s="204"/>
      <c r="G197" s="204"/>
      <c r="H197" s="204"/>
      <c r="I197" s="204"/>
      <c r="J197" s="204"/>
      <c r="K197" s="204"/>
      <c r="L197" s="204"/>
      <c r="M197" s="204"/>
      <c r="N197" s="5"/>
      <c r="O197" s="5"/>
      <c r="P197" s="5"/>
      <c r="Q197" s="5"/>
      <c r="R197" s="5"/>
      <c r="S197" s="5"/>
      <c r="T197" s="5"/>
      <c r="U197" s="5"/>
      <c r="V197" s="5"/>
      <c r="W197" s="5"/>
      <c r="X197" s="5"/>
      <c r="Y197" s="5"/>
      <c r="Z197" s="5"/>
      <c r="AA197" s="5"/>
      <c r="AB197" s="5"/>
      <c r="AC197" s="5"/>
      <c r="AD197" s="5"/>
      <c r="AE197" s="5"/>
      <c r="AF197" s="5"/>
    </row>
    <row r="198" spans="1:32" ht="15.75" customHeight="1" x14ac:dyDescent="0.25">
      <c r="A198" s="5"/>
      <c r="B198" s="290"/>
      <c r="C198" s="204"/>
      <c r="D198" s="204"/>
      <c r="E198" s="204"/>
      <c r="F198" s="204"/>
      <c r="G198" s="204"/>
      <c r="H198" s="204"/>
      <c r="I198" s="204"/>
      <c r="J198" s="204"/>
      <c r="K198" s="204"/>
      <c r="L198" s="204"/>
      <c r="M198" s="204"/>
      <c r="N198" s="5"/>
      <c r="O198" s="5"/>
      <c r="P198" s="5"/>
      <c r="Q198" s="5"/>
      <c r="R198" s="5"/>
      <c r="S198" s="5"/>
      <c r="T198" s="5"/>
      <c r="U198" s="5"/>
      <c r="V198" s="5"/>
      <c r="W198" s="5"/>
      <c r="X198" s="5"/>
      <c r="Y198" s="5"/>
      <c r="Z198" s="5"/>
      <c r="AA198" s="5"/>
      <c r="AB198" s="5"/>
      <c r="AC198" s="5"/>
      <c r="AD198" s="5"/>
      <c r="AE198" s="5"/>
      <c r="AF198" s="5"/>
    </row>
    <row r="199" spans="1:32" ht="15.75" customHeight="1" x14ac:dyDescent="0.25">
      <c r="A199" s="5"/>
      <c r="B199" s="290"/>
      <c r="C199" s="204"/>
      <c r="D199" s="204"/>
      <c r="E199" s="204"/>
      <c r="F199" s="204"/>
      <c r="G199" s="204"/>
      <c r="H199" s="204"/>
      <c r="I199" s="204"/>
      <c r="J199" s="204"/>
      <c r="K199" s="204"/>
      <c r="L199" s="204"/>
      <c r="M199" s="204"/>
      <c r="N199" s="5"/>
      <c r="O199" s="5"/>
      <c r="P199" s="5"/>
      <c r="Q199" s="5"/>
      <c r="R199" s="5"/>
      <c r="S199" s="5"/>
      <c r="T199" s="5"/>
      <c r="U199" s="5"/>
      <c r="V199" s="5"/>
      <c r="W199" s="5"/>
      <c r="X199" s="5"/>
      <c r="Y199" s="5"/>
      <c r="Z199" s="5"/>
      <c r="AA199" s="5"/>
      <c r="AB199" s="5"/>
      <c r="AC199" s="5"/>
      <c r="AD199" s="5"/>
      <c r="AE199" s="5"/>
      <c r="AF199" s="5"/>
    </row>
    <row r="200" spans="1:32" ht="15.75" customHeight="1" x14ac:dyDescent="0.25">
      <c r="A200" s="5"/>
      <c r="B200" s="290"/>
      <c r="C200" s="204"/>
      <c r="D200" s="204"/>
      <c r="E200" s="204"/>
      <c r="F200" s="204"/>
      <c r="G200" s="204"/>
      <c r="H200" s="204"/>
      <c r="I200" s="204"/>
      <c r="J200" s="204"/>
      <c r="K200" s="204"/>
      <c r="L200" s="204"/>
      <c r="M200" s="204"/>
      <c r="N200" s="5"/>
      <c r="O200" s="5"/>
      <c r="P200" s="5"/>
      <c r="Q200" s="5"/>
      <c r="R200" s="5"/>
      <c r="S200" s="5"/>
      <c r="T200" s="5"/>
      <c r="U200" s="5"/>
      <c r="V200" s="5"/>
      <c r="W200" s="5"/>
      <c r="X200" s="5"/>
      <c r="Y200" s="5"/>
      <c r="Z200" s="5"/>
      <c r="AA200" s="5"/>
      <c r="AB200" s="5"/>
      <c r="AC200" s="5"/>
      <c r="AD200" s="5"/>
      <c r="AE200" s="5"/>
      <c r="AF200" s="5"/>
    </row>
    <row r="201" spans="1:32" ht="15.75" customHeight="1" x14ac:dyDescent="0.25">
      <c r="A201" s="5"/>
      <c r="B201" s="290"/>
      <c r="C201" s="204"/>
      <c r="D201" s="204"/>
      <c r="E201" s="204"/>
      <c r="F201" s="204"/>
      <c r="G201" s="204"/>
      <c r="H201" s="204"/>
      <c r="I201" s="204"/>
      <c r="J201" s="204"/>
      <c r="K201" s="204"/>
      <c r="L201" s="204"/>
      <c r="M201" s="204"/>
      <c r="N201" s="5"/>
      <c r="O201" s="5"/>
      <c r="P201" s="5"/>
      <c r="Q201" s="5"/>
      <c r="R201" s="5"/>
      <c r="S201" s="5"/>
      <c r="T201" s="5"/>
      <c r="U201" s="5"/>
      <c r="V201" s="5"/>
      <c r="W201" s="5"/>
      <c r="X201" s="5"/>
      <c r="Y201" s="5"/>
      <c r="Z201" s="5"/>
      <c r="AA201" s="5"/>
      <c r="AB201" s="5"/>
      <c r="AC201" s="5"/>
      <c r="AD201" s="5"/>
      <c r="AE201" s="5"/>
      <c r="AF201" s="5"/>
    </row>
    <row r="202" spans="1:32" ht="15.75" customHeight="1" x14ac:dyDescent="0.25">
      <c r="A202" s="5"/>
      <c r="B202" s="290"/>
      <c r="C202" s="204"/>
      <c r="D202" s="204"/>
      <c r="E202" s="204"/>
      <c r="F202" s="204"/>
      <c r="G202" s="204"/>
      <c r="H202" s="204"/>
      <c r="I202" s="204"/>
      <c r="J202" s="204"/>
      <c r="K202" s="204"/>
      <c r="L202" s="204"/>
      <c r="M202" s="204"/>
      <c r="N202" s="5"/>
      <c r="O202" s="5"/>
      <c r="P202" s="5"/>
      <c r="Q202" s="5"/>
      <c r="R202" s="5"/>
      <c r="S202" s="5"/>
      <c r="T202" s="5"/>
      <c r="U202" s="5"/>
      <c r="V202" s="5"/>
      <c r="W202" s="5"/>
      <c r="X202" s="5"/>
      <c r="Y202" s="5"/>
      <c r="Z202" s="5"/>
      <c r="AA202" s="5"/>
      <c r="AB202" s="5"/>
      <c r="AC202" s="5"/>
      <c r="AD202" s="5"/>
      <c r="AE202" s="5"/>
      <c r="AF202" s="5"/>
    </row>
    <row r="203" spans="1:32" ht="15.75" customHeight="1" x14ac:dyDescent="0.25">
      <c r="A203" s="5"/>
      <c r="B203" s="290"/>
      <c r="C203" s="204"/>
      <c r="D203" s="204"/>
      <c r="E203" s="204"/>
      <c r="F203" s="204"/>
      <c r="G203" s="204"/>
      <c r="H203" s="204"/>
      <c r="I203" s="204"/>
      <c r="J203" s="204"/>
      <c r="K203" s="204"/>
      <c r="L203" s="204"/>
      <c r="M203" s="204"/>
      <c r="N203" s="5"/>
      <c r="O203" s="5"/>
      <c r="P203" s="5"/>
      <c r="Q203" s="5"/>
      <c r="R203" s="5"/>
      <c r="S203" s="5"/>
      <c r="T203" s="5"/>
      <c r="U203" s="5"/>
      <c r="V203" s="5"/>
      <c r="W203" s="5"/>
      <c r="X203" s="5"/>
      <c r="Y203" s="5"/>
      <c r="Z203" s="5"/>
      <c r="AA203" s="5"/>
      <c r="AB203" s="5"/>
      <c r="AC203" s="5"/>
      <c r="AD203" s="5"/>
      <c r="AE203" s="5"/>
      <c r="AF203" s="5"/>
    </row>
    <row r="204" spans="1:32" ht="15.75" customHeight="1" x14ac:dyDescent="0.25">
      <c r="A204" s="5"/>
      <c r="B204" s="290"/>
      <c r="C204" s="204"/>
      <c r="D204" s="204"/>
      <c r="E204" s="204"/>
      <c r="F204" s="204"/>
      <c r="G204" s="204"/>
      <c r="H204" s="204"/>
      <c r="I204" s="204"/>
      <c r="J204" s="204"/>
      <c r="K204" s="204"/>
      <c r="L204" s="204"/>
      <c r="M204" s="204"/>
      <c r="N204" s="5"/>
      <c r="O204" s="5"/>
      <c r="P204" s="5"/>
      <c r="Q204" s="5"/>
      <c r="R204" s="5"/>
      <c r="S204" s="5"/>
      <c r="T204" s="5"/>
      <c r="U204" s="5"/>
      <c r="V204" s="5"/>
      <c r="W204" s="5"/>
      <c r="X204" s="5"/>
      <c r="Y204" s="5"/>
      <c r="Z204" s="5"/>
      <c r="AA204" s="5"/>
      <c r="AB204" s="5"/>
      <c r="AC204" s="5"/>
      <c r="AD204" s="5"/>
      <c r="AE204" s="5"/>
      <c r="AF204" s="5"/>
    </row>
    <row r="205" spans="1:32" ht="15.75" customHeight="1" x14ac:dyDescent="0.25">
      <c r="A205" s="5"/>
      <c r="B205" s="290"/>
      <c r="C205" s="204"/>
      <c r="D205" s="204"/>
      <c r="E205" s="204"/>
      <c r="F205" s="204"/>
      <c r="G205" s="204"/>
      <c r="H205" s="204"/>
      <c r="I205" s="204"/>
      <c r="J205" s="204"/>
      <c r="K205" s="204"/>
      <c r="L205" s="204"/>
      <c r="M205" s="204"/>
      <c r="N205" s="5"/>
      <c r="O205" s="5"/>
      <c r="P205" s="5"/>
      <c r="Q205" s="5"/>
      <c r="R205" s="5"/>
      <c r="S205" s="5"/>
      <c r="T205" s="5"/>
      <c r="U205" s="5"/>
      <c r="V205" s="5"/>
      <c r="W205" s="5"/>
      <c r="X205" s="5"/>
      <c r="Y205" s="5"/>
      <c r="Z205" s="5"/>
      <c r="AA205" s="5"/>
      <c r="AB205" s="5"/>
      <c r="AC205" s="5"/>
      <c r="AD205" s="5"/>
      <c r="AE205" s="5"/>
      <c r="AF205" s="5"/>
    </row>
    <row r="206" spans="1:32" ht="15.75" customHeight="1" x14ac:dyDescent="0.25">
      <c r="A206" s="5"/>
      <c r="B206" s="290"/>
      <c r="C206" s="204"/>
      <c r="D206" s="204"/>
      <c r="E206" s="204"/>
      <c r="F206" s="204"/>
      <c r="G206" s="204"/>
      <c r="H206" s="204"/>
      <c r="I206" s="204"/>
      <c r="J206" s="204"/>
      <c r="K206" s="204"/>
      <c r="L206" s="204"/>
      <c r="M206" s="204"/>
      <c r="N206" s="5"/>
      <c r="O206" s="5"/>
      <c r="P206" s="5"/>
      <c r="Q206" s="5"/>
      <c r="R206" s="5"/>
      <c r="S206" s="5"/>
      <c r="T206" s="5"/>
      <c r="U206" s="5"/>
      <c r="V206" s="5"/>
      <c r="W206" s="5"/>
      <c r="X206" s="5"/>
      <c r="Y206" s="5"/>
      <c r="Z206" s="5"/>
      <c r="AA206" s="5"/>
      <c r="AB206" s="5"/>
      <c r="AC206" s="5"/>
      <c r="AD206" s="5"/>
      <c r="AE206" s="5"/>
      <c r="AF206" s="5"/>
    </row>
    <row r="207" spans="1:32" ht="15.75" customHeight="1" x14ac:dyDescent="0.25">
      <c r="A207" s="5"/>
      <c r="B207" s="290"/>
      <c r="C207" s="204"/>
      <c r="D207" s="204"/>
      <c r="E207" s="204"/>
      <c r="F207" s="204"/>
      <c r="G207" s="204"/>
      <c r="H207" s="204"/>
      <c r="I207" s="204"/>
      <c r="J207" s="204"/>
      <c r="K207" s="204"/>
      <c r="L207" s="204"/>
      <c r="M207" s="204"/>
      <c r="N207" s="5"/>
      <c r="O207" s="5"/>
      <c r="P207" s="5"/>
      <c r="Q207" s="5"/>
      <c r="R207" s="5"/>
      <c r="S207" s="5"/>
      <c r="T207" s="5"/>
      <c r="U207" s="5"/>
      <c r="V207" s="5"/>
      <c r="W207" s="5"/>
      <c r="X207" s="5"/>
      <c r="Y207" s="5"/>
      <c r="Z207" s="5"/>
      <c r="AA207" s="5"/>
      <c r="AB207" s="5"/>
      <c r="AC207" s="5"/>
      <c r="AD207" s="5"/>
      <c r="AE207" s="5"/>
      <c r="AF207" s="5"/>
    </row>
    <row r="208" spans="1:32" ht="15.75" customHeight="1" x14ac:dyDescent="0.25">
      <c r="A208" s="5"/>
      <c r="B208" s="290"/>
      <c r="C208" s="204"/>
      <c r="D208" s="204"/>
      <c r="E208" s="204"/>
      <c r="F208" s="204"/>
      <c r="G208" s="204"/>
      <c r="H208" s="204"/>
      <c r="I208" s="204"/>
      <c r="J208" s="204"/>
      <c r="K208" s="204"/>
      <c r="L208" s="204"/>
      <c r="M208" s="204"/>
      <c r="N208" s="5"/>
      <c r="O208" s="5"/>
      <c r="P208" s="5"/>
      <c r="Q208" s="5"/>
      <c r="R208" s="5"/>
      <c r="S208" s="5"/>
      <c r="T208" s="5"/>
      <c r="U208" s="5"/>
      <c r="V208" s="5"/>
      <c r="W208" s="5"/>
      <c r="X208" s="5"/>
      <c r="Y208" s="5"/>
      <c r="Z208" s="5"/>
      <c r="AA208" s="5"/>
      <c r="AB208" s="5"/>
      <c r="AC208" s="5"/>
      <c r="AD208" s="5"/>
      <c r="AE208" s="5"/>
      <c r="AF208" s="5"/>
    </row>
    <row r="209" spans="1:32" ht="15.75" customHeight="1" x14ac:dyDescent="0.25">
      <c r="A209" s="5"/>
      <c r="B209" s="290"/>
      <c r="C209" s="204"/>
      <c r="D209" s="204"/>
      <c r="E209" s="204"/>
      <c r="F209" s="204"/>
      <c r="G209" s="204"/>
      <c r="H209" s="204"/>
      <c r="I209" s="204"/>
      <c r="J209" s="204"/>
      <c r="K209" s="204"/>
      <c r="L209" s="204"/>
      <c r="M209" s="204"/>
      <c r="N209" s="5"/>
      <c r="O209" s="5"/>
      <c r="P209" s="5"/>
      <c r="Q209" s="5"/>
      <c r="R209" s="5"/>
      <c r="S209" s="5"/>
      <c r="T209" s="5"/>
      <c r="U209" s="5"/>
      <c r="V209" s="5"/>
      <c r="W209" s="5"/>
      <c r="X209" s="5"/>
      <c r="Y209" s="5"/>
      <c r="Z209" s="5"/>
      <c r="AA209" s="5"/>
      <c r="AB209" s="5"/>
      <c r="AC209" s="5"/>
      <c r="AD209" s="5"/>
      <c r="AE209" s="5"/>
      <c r="AF209" s="5"/>
    </row>
    <row r="210" spans="1:32" ht="15.75" customHeight="1" x14ac:dyDescent="0.25">
      <c r="A210" s="5"/>
      <c r="B210" s="290"/>
      <c r="C210" s="204"/>
      <c r="D210" s="204"/>
      <c r="E210" s="204"/>
      <c r="F210" s="204"/>
      <c r="G210" s="204"/>
      <c r="H210" s="204"/>
      <c r="I210" s="204"/>
      <c r="J210" s="204"/>
      <c r="K210" s="204"/>
      <c r="L210" s="204"/>
      <c r="M210" s="204"/>
      <c r="N210" s="5"/>
      <c r="O210" s="5"/>
      <c r="P210" s="5"/>
      <c r="Q210" s="5"/>
      <c r="R210" s="5"/>
      <c r="S210" s="5"/>
      <c r="T210" s="5"/>
      <c r="U210" s="5"/>
      <c r="V210" s="5"/>
      <c r="W210" s="5"/>
      <c r="X210" s="5"/>
      <c r="Y210" s="5"/>
      <c r="Z210" s="5"/>
      <c r="AA210" s="5"/>
      <c r="AB210" s="5"/>
      <c r="AC210" s="5"/>
      <c r="AD210" s="5"/>
      <c r="AE210" s="5"/>
      <c r="AF210" s="5"/>
    </row>
    <row r="211" spans="1:32" ht="15.75" customHeight="1" x14ac:dyDescent="0.25">
      <c r="A211" s="5"/>
      <c r="B211" s="290"/>
      <c r="C211" s="204"/>
      <c r="D211" s="204"/>
      <c r="E211" s="204"/>
      <c r="F211" s="204"/>
      <c r="G211" s="204"/>
      <c r="H211" s="204"/>
      <c r="I211" s="204"/>
      <c r="J211" s="204"/>
      <c r="K211" s="204"/>
      <c r="L211" s="204"/>
      <c r="M211" s="204"/>
      <c r="N211" s="5"/>
      <c r="O211" s="5"/>
      <c r="P211" s="5"/>
      <c r="Q211" s="5"/>
      <c r="R211" s="5"/>
      <c r="S211" s="5"/>
      <c r="T211" s="5"/>
      <c r="U211" s="5"/>
      <c r="V211" s="5"/>
      <c r="W211" s="5"/>
      <c r="X211" s="5"/>
      <c r="Y211" s="5"/>
      <c r="Z211" s="5"/>
      <c r="AA211" s="5"/>
      <c r="AB211" s="5"/>
      <c r="AC211" s="5"/>
      <c r="AD211" s="5"/>
      <c r="AE211" s="5"/>
      <c r="AF211" s="5"/>
    </row>
    <row r="212" spans="1:32" ht="15.75" customHeight="1" x14ac:dyDescent="0.25">
      <c r="A212" s="5"/>
      <c r="B212" s="290"/>
      <c r="C212" s="204"/>
      <c r="D212" s="204"/>
      <c r="E212" s="204"/>
      <c r="F212" s="204"/>
      <c r="G212" s="204"/>
      <c r="H212" s="204"/>
      <c r="I212" s="204"/>
      <c r="J212" s="204"/>
      <c r="K212" s="204"/>
      <c r="L212" s="204"/>
      <c r="M212" s="204"/>
      <c r="N212" s="5"/>
      <c r="O212" s="5"/>
      <c r="P212" s="5"/>
      <c r="Q212" s="5"/>
      <c r="R212" s="5"/>
      <c r="S212" s="5"/>
      <c r="T212" s="5"/>
      <c r="U212" s="5"/>
      <c r="V212" s="5"/>
      <c r="W212" s="5"/>
      <c r="X212" s="5"/>
      <c r="Y212" s="5"/>
      <c r="Z212" s="5"/>
      <c r="AA212" s="5"/>
      <c r="AB212" s="5"/>
      <c r="AC212" s="5"/>
      <c r="AD212" s="5"/>
      <c r="AE212" s="5"/>
      <c r="AF212" s="5"/>
    </row>
    <row r="213" spans="1:32" ht="15.75" customHeight="1" x14ac:dyDescent="0.25">
      <c r="A213" s="5"/>
      <c r="B213" s="290"/>
      <c r="C213" s="204"/>
      <c r="D213" s="204"/>
      <c r="E213" s="204"/>
      <c r="F213" s="204"/>
      <c r="G213" s="204"/>
      <c r="H213" s="204"/>
      <c r="I213" s="204"/>
      <c r="J213" s="204"/>
      <c r="K213" s="204"/>
      <c r="L213" s="204"/>
      <c r="M213" s="204"/>
      <c r="N213" s="5"/>
      <c r="O213" s="5"/>
      <c r="P213" s="5"/>
      <c r="Q213" s="5"/>
      <c r="R213" s="5"/>
      <c r="S213" s="5"/>
      <c r="T213" s="5"/>
      <c r="U213" s="5"/>
      <c r="V213" s="5"/>
      <c r="W213" s="5"/>
      <c r="X213" s="5"/>
      <c r="Y213" s="5"/>
      <c r="Z213" s="5"/>
      <c r="AA213" s="5"/>
      <c r="AB213" s="5"/>
      <c r="AC213" s="5"/>
      <c r="AD213" s="5"/>
      <c r="AE213" s="5"/>
      <c r="AF213" s="5"/>
    </row>
    <row r="214" spans="1:32" ht="15.75" customHeight="1" x14ac:dyDescent="0.25">
      <c r="A214" s="5"/>
      <c r="B214" s="290"/>
      <c r="C214" s="204"/>
      <c r="D214" s="204"/>
      <c r="E214" s="204"/>
      <c r="F214" s="204"/>
      <c r="G214" s="204"/>
      <c r="H214" s="204"/>
      <c r="I214" s="204"/>
      <c r="J214" s="204"/>
      <c r="K214" s="204"/>
      <c r="L214" s="204"/>
      <c r="M214" s="204"/>
      <c r="N214" s="5"/>
      <c r="O214" s="5"/>
      <c r="P214" s="5"/>
      <c r="Q214" s="5"/>
      <c r="R214" s="5"/>
      <c r="S214" s="5"/>
      <c r="T214" s="5"/>
      <c r="U214" s="5"/>
      <c r="V214" s="5"/>
      <c r="W214" s="5"/>
      <c r="X214" s="5"/>
      <c r="Y214" s="5"/>
      <c r="Z214" s="5"/>
      <c r="AA214" s="5"/>
      <c r="AB214" s="5"/>
      <c r="AC214" s="5"/>
      <c r="AD214" s="5"/>
      <c r="AE214" s="5"/>
      <c r="AF214" s="5"/>
    </row>
    <row r="215" spans="1:32" ht="15.75" customHeight="1" x14ac:dyDescent="0.25">
      <c r="A215" s="5"/>
      <c r="B215" s="290"/>
      <c r="C215" s="204"/>
      <c r="D215" s="204"/>
      <c r="E215" s="204"/>
      <c r="F215" s="204"/>
      <c r="G215" s="204"/>
      <c r="H215" s="204"/>
      <c r="I215" s="204"/>
      <c r="J215" s="204"/>
      <c r="K215" s="204"/>
      <c r="L215" s="204"/>
      <c r="M215" s="204"/>
      <c r="N215" s="5"/>
      <c r="O215" s="5"/>
      <c r="P215" s="5"/>
      <c r="Q215" s="5"/>
      <c r="R215" s="5"/>
      <c r="S215" s="5"/>
      <c r="T215" s="5"/>
      <c r="U215" s="5"/>
      <c r="V215" s="5"/>
      <c r="W215" s="5"/>
      <c r="X215" s="5"/>
      <c r="Y215" s="5"/>
      <c r="Z215" s="5"/>
      <c r="AA215" s="5"/>
      <c r="AB215" s="5"/>
      <c r="AC215" s="5"/>
      <c r="AD215" s="5"/>
      <c r="AE215" s="5"/>
      <c r="AF215" s="5"/>
    </row>
    <row r="216" spans="1:32" ht="15.75" customHeight="1" x14ac:dyDescent="0.25">
      <c r="A216" s="5"/>
      <c r="B216" s="290"/>
      <c r="C216" s="204"/>
      <c r="D216" s="204"/>
      <c r="E216" s="204"/>
      <c r="F216" s="204"/>
      <c r="G216" s="204"/>
      <c r="H216" s="204"/>
      <c r="I216" s="204"/>
      <c r="J216" s="204"/>
      <c r="K216" s="204"/>
      <c r="L216" s="204"/>
      <c r="M216" s="204"/>
      <c r="N216" s="5"/>
      <c r="O216" s="5"/>
      <c r="P216" s="5"/>
      <c r="Q216" s="5"/>
      <c r="R216" s="5"/>
      <c r="S216" s="5"/>
      <c r="T216" s="5"/>
      <c r="U216" s="5"/>
      <c r="V216" s="5"/>
      <c r="W216" s="5"/>
      <c r="X216" s="5"/>
      <c r="Y216" s="5"/>
      <c r="Z216" s="5"/>
      <c r="AA216" s="5"/>
      <c r="AB216" s="5"/>
      <c r="AC216" s="5"/>
      <c r="AD216" s="5"/>
      <c r="AE216" s="5"/>
      <c r="AF216" s="5"/>
    </row>
    <row r="217" spans="1:32" ht="15.75" customHeight="1" x14ac:dyDescent="0.25">
      <c r="A217" s="5"/>
      <c r="B217" s="290"/>
      <c r="C217" s="204"/>
      <c r="D217" s="204"/>
      <c r="E217" s="204"/>
      <c r="F217" s="204"/>
      <c r="G217" s="204"/>
      <c r="H217" s="204"/>
      <c r="I217" s="204"/>
      <c r="J217" s="204"/>
      <c r="K217" s="204"/>
      <c r="L217" s="204"/>
      <c r="M217" s="204"/>
      <c r="N217" s="5"/>
      <c r="O217" s="5"/>
      <c r="P217" s="5"/>
      <c r="Q217" s="5"/>
      <c r="R217" s="5"/>
      <c r="S217" s="5"/>
      <c r="T217" s="5"/>
      <c r="U217" s="5"/>
      <c r="V217" s="5"/>
      <c r="W217" s="5"/>
      <c r="X217" s="5"/>
      <c r="Y217" s="5"/>
      <c r="Z217" s="5"/>
      <c r="AA217" s="5"/>
      <c r="AB217" s="5"/>
      <c r="AC217" s="5"/>
      <c r="AD217" s="5"/>
      <c r="AE217" s="5"/>
      <c r="AF217" s="5"/>
    </row>
    <row r="218" spans="1:32" ht="15.75" customHeight="1" x14ac:dyDescent="0.25">
      <c r="A218" s="5"/>
      <c r="B218" s="290"/>
      <c r="C218" s="204"/>
      <c r="D218" s="204"/>
      <c r="E218" s="204"/>
      <c r="F218" s="204"/>
      <c r="G218" s="204"/>
      <c r="H218" s="204"/>
      <c r="I218" s="204"/>
      <c r="J218" s="204"/>
      <c r="K218" s="204"/>
      <c r="L218" s="204"/>
      <c r="M218" s="204"/>
      <c r="N218" s="5"/>
      <c r="O218" s="5"/>
      <c r="P218" s="5"/>
      <c r="Q218" s="5"/>
      <c r="R218" s="5"/>
      <c r="S218" s="5"/>
      <c r="T218" s="5"/>
      <c r="U218" s="5"/>
      <c r="V218" s="5"/>
      <c r="W218" s="5"/>
      <c r="X218" s="5"/>
      <c r="Y218" s="5"/>
      <c r="Z218" s="5"/>
      <c r="AA218" s="5"/>
      <c r="AB218" s="5"/>
      <c r="AC218" s="5"/>
      <c r="AD218" s="5"/>
      <c r="AE218" s="5"/>
      <c r="AF218" s="5"/>
    </row>
    <row r="219" spans="1:32" ht="15.75" customHeight="1" x14ac:dyDescent="0.25">
      <c r="A219" s="5"/>
      <c r="B219" s="290"/>
      <c r="C219" s="204"/>
      <c r="D219" s="204"/>
      <c r="E219" s="204"/>
      <c r="F219" s="204"/>
      <c r="G219" s="204"/>
      <c r="H219" s="204"/>
      <c r="I219" s="204"/>
      <c r="J219" s="204"/>
      <c r="K219" s="204"/>
      <c r="L219" s="204"/>
      <c r="M219" s="204"/>
      <c r="N219" s="5"/>
      <c r="O219" s="5"/>
      <c r="P219" s="5"/>
      <c r="Q219" s="5"/>
      <c r="R219" s="5"/>
      <c r="S219" s="5"/>
      <c r="T219" s="5"/>
      <c r="U219" s="5"/>
      <c r="V219" s="5"/>
      <c r="W219" s="5"/>
      <c r="X219" s="5"/>
      <c r="Y219" s="5"/>
      <c r="Z219" s="5"/>
      <c r="AA219" s="5"/>
      <c r="AB219" s="5"/>
      <c r="AC219" s="5"/>
      <c r="AD219" s="5"/>
      <c r="AE219" s="5"/>
      <c r="AF219" s="5"/>
    </row>
    <row r="220" spans="1:32" ht="15.75" customHeight="1" x14ac:dyDescent="0.25">
      <c r="A220" s="5"/>
      <c r="B220" s="290"/>
      <c r="C220" s="204"/>
      <c r="D220" s="204"/>
      <c r="E220" s="204"/>
      <c r="F220" s="204"/>
      <c r="G220" s="204"/>
      <c r="H220" s="204"/>
      <c r="I220" s="204"/>
      <c r="J220" s="204"/>
      <c r="K220" s="204"/>
      <c r="L220" s="204"/>
      <c r="M220" s="204"/>
      <c r="N220" s="5"/>
      <c r="O220" s="5"/>
      <c r="P220" s="5"/>
      <c r="Q220" s="5"/>
      <c r="R220" s="5"/>
      <c r="S220" s="5"/>
      <c r="T220" s="5"/>
      <c r="U220" s="5"/>
      <c r="V220" s="5"/>
      <c r="W220" s="5"/>
      <c r="X220" s="5"/>
      <c r="Y220" s="5"/>
      <c r="Z220" s="5"/>
      <c r="AA220" s="5"/>
      <c r="AB220" s="5"/>
      <c r="AC220" s="5"/>
      <c r="AD220" s="5"/>
      <c r="AE220" s="5"/>
      <c r="AF220" s="5"/>
    </row>
    <row r="221" spans="1:32" ht="15.75" customHeight="1" x14ac:dyDescent="0.25">
      <c r="A221" s="5"/>
      <c r="B221" s="290"/>
      <c r="C221" s="204"/>
      <c r="D221" s="204"/>
      <c r="E221" s="204"/>
      <c r="F221" s="204"/>
      <c r="G221" s="204"/>
      <c r="H221" s="204"/>
      <c r="I221" s="204"/>
      <c r="J221" s="204"/>
      <c r="K221" s="204"/>
      <c r="L221" s="204"/>
      <c r="M221" s="204"/>
      <c r="N221" s="5"/>
      <c r="O221" s="5"/>
      <c r="P221" s="5"/>
      <c r="Q221" s="5"/>
      <c r="R221" s="5"/>
      <c r="S221" s="5"/>
      <c r="T221" s="5"/>
      <c r="U221" s="5"/>
      <c r="V221" s="5"/>
      <c r="W221" s="5"/>
      <c r="X221" s="5"/>
      <c r="Y221" s="5"/>
      <c r="Z221" s="5"/>
      <c r="AA221" s="5"/>
      <c r="AB221" s="5"/>
      <c r="AC221" s="5"/>
      <c r="AD221" s="5"/>
      <c r="AE221" s="5"/>
      <c r="AF221" s="5"/>
    </row>
    <row r="222" spans="1:32" ht="15.75" customHeight="1" x14ac:dyDescent="0.25">
      <c r="A222" s="5"/>
      <c r="B222" s="290"/>
      <c r="C222" s="204"/>
      <c r="D222" s="204"/>
      <c r="E222" s="204"/>
      <c r="F222" s="204"/>
      <c r="G222" s="204"/>
      <c r="H222" s="204"/>
      <c r="I222" s="204"/>
      <c r="J222" s="204"/>
      <c r="K222" s="204"/>
      <c r="L222" s="204"/>
      <c r="M222" s="204"/>
      <c r="N222" s="5"/>
      <c r="O222" s="5"/>
      <c r="P222" s="5"/>
      <c r="Q222" s="5"/>
      <c r="R222" s="5"/>
      <c r="S222" s="5"/>
      <c r="T222" s="5"/>
      <c r="U222" s="5"/>
      <c r="V222" s="5"/>
      <c r="W222" s="5"/>
      <c r="X222" s="5"/>
      <c r="Y222" s="5"/>
      <c r="Z222" s="5"/>
      <c r="AA222" s="5"/>
      <c r="AB222" s="5"/>
      <c r="AC222" s="5"/>
      <c r="AD222" s="5"/>
      <c r="AE222" s="5"/>
      <c r="AF222" s="5"/>
    </row>
    <row r="223" spans="1:32" ht="15.75" customHeight="1" x14ac:dyDescent="0.25">
      <c r="A223" s="5"/>
      <c r="B223" s="290"/>
      <c r="C223" s="204"/>
      <c r="D223" s="204"/>
      <c r="E223" s="204"/>
      <c r="F223" s="204"/>
      <c r="G223" s="204"/>
      <c r="H223" s="204"/>
      <c r="I223" s="204"/>
      <c r="J223" s="204"/>
      <c r="K223" s="204"/>
      <c r="L223" s="204"/>
      <c r="M223" s="204"/>
      <c r="N223" s="5"/>
      <c r="O223" s="5"/>
      <c r="P223" s="5"/>
      <c r="Q223" s="5"/>
      <c r="R223" s="5"/>
      <c r="S223" s="5"/>
      <c r="T223" s="5"/>
      <c r="U223" s="5"/>
      <c r="V223" s="5"/>
      <c r="W223" s="5"/>
      <c r="X223" s="5"/>
      <c r="Y223" s="5"/>
      <c r="Z223" s="5"/>
      <c r="AA223" s="5"/>
      <c r="AB223" s="5"/>
      <c r="AC223" s="5"/>
      <c r="AD223" s="5"/>
      <c r="AE223" s="5"/>
      <c r="AF223" s="5"/>
    </row>
    <row r="224" spans="1:32" ht="15.75" customHeight="1" x14ac:dyDescent="0.25">
      <c r="A224" s="5"/>
      <c r="B224" s="290"/>
      <c r="C224" s="204"/>
      <c r="D224" s="204"/>
      <c r="E224" s="204"/>
      <c r="F224" s="204"/>
      <c r="G224" s="204"/>
      <c r="H224" s="204"/>
      <c r="I224" s="204"/>
      <c r="J224" s="204"/>
      <c r="K224" s="204"/>
      <c r="L224" s="204"/>
      <c r="M224" s="204"/>
      <c r="N224" s="5"/>
      <c r="O224" s="5"/>
      <c r="P224" s="5"/>
      <c r="Q224" s="5"/>
      <c r="R224" s="5"/>
      <c r="S224" s="5"/>
      <c r="T224" s="5"/>
      <c r="U224" s="5"/>
      <c r="V224" s="5"/>
      <c r="W224" s="5"/>
      <c r="X224" s="5"/>
      <c r="Y224" s="5"/>
      <c r="Z224" s="5"/>
      <c r="AA224" s="5"/>
      <c r="AB224" s="5"/>
      <c r="AC224" s="5"/>
      <c r="AD224" s="5"/>
      <c r="AE224" s="5"/>
      <c r="AF224" s="5"/>
    </row>
    <row r="225" spans="1:32" ht="15.75" customHeight="1" x14ac:dyDescent="0.25">
      <c r="A225" s="5"/>
      <c r="B225" s="290"/>
      <c r="C225" s="204"/>
      <c r="D225" s="204"/>
      <c r="E225" s="204"/>
      <c r="F225" s="204"/>
      <c r="G225" s="204"/>
      <c r="H225" s="204"/>
      <c r="I225" s="204"/>
      <c r="J225" s="204"/>
      <c r="K225" s="204"/>
      <c r="L225" s="204"/>
      <c r="M225" s="204"/>
      <c r="N225" s="5"/>
      <c r="O225" s="5"/>
      <c r="P225" s="5"/>
      <c r="Q225" s="5"/>
      <c r="R225" s="5"/>
      <c r="S225" s="5"/>
      <c r="T225" s="5"/>
      <c r="U225" s="5"/>
      <c r="V225" s="5"/>
      <c r="W225" s="5"/>
      <c r="X225" s="5"/>
      <c r="Y225" s="5"/>
      <c r="Z225" s="5"/>
      <c r="AA225" s="5"/>
      <c r="AB225" s="5"/>
      <c r="AC225" s="5"/>
      <c r="AD225" s="5"/>
      <c r="AE225" s="5"/>
      <c r="AF225" s="5"/>
    </row>
    <row r="226" spans="1:32" ht="15.75" customHeight="1" x14ac:dyDescent="0.25">
      <c r="A226" s="5"/>
      <c r="B226" s="290"/>
      <c r="C226" s="204"/>
      <c r="D226" s="204"/>
      <c r="E226" s="204"/>
      <c r="F226" s="204"/>
      <c r="G226" s="204"/>
      <c r="H226" s="204"/>
      <c r="I226" s="204"/>
      <c r="J226" s="204"/>
      <c r="K226" s="204"/>
      <c r="L226" s="204"/>
      <c r="M226" s="204"/>
      <c r="N226" s="5"/>
      <c r="O226" s="5"/>
      <c r="P226" s="5"/>
      <c r="Q226" s="5"/>
      <c r="R226" s="5"/>
      <c r="S226" s="5"/>
      <c r="T226" s="5"/>
      <c r="U226" s="5"/>
      <c r="V226" s="5"/>
      <c r="W226" s="5"/>
      <c r="X226" s="5"/>
      <c r="Y226" s="5"/>
      <c r="Z226" s="5"/>
      <c r="AA226" s="5"/>
      <c r="AB226" s="5"/>
      <c r="AC226" s="5"/>
      <c r="AD226" s="5"/>
      <c r="AE226" s="5"/>
      <c r="AF226" s="5"/>
    </row>
    <row r="227" spans="1:32" ht="15.75" customHeight="1" x14ac:dyDescent="0.25">
      <c r="A227" s="5"/>
      <c r="B227" s="290"/>
      <c r="C227" s="204"/>
      <c r="D227" s="204"/>
      <c r="E227" s="204"/>
      <c r="F227" s="204"/>
      <c r="G227" s="204"/>
      <c r="H227" s="204"/>
      <c r="I227" s="204"/>
      <c r="J227" s="204"/>
      <c r="K227" s="204"/>
      <c r="L227" s="204"/>
      <c r="M227" s="204"/>
      <c r="N227" s="5"/>
      <c r="O227" s="5"/>
      <c r="P227" s="5"/>
      <c r="Q227" s="5"/>
      <c r="R227" s="5"/>
      <c r="S227" s="5"/>
      <c r="T227" s="5"/>
      <c r="U227" s="5"/>
      <c r="V227" s="5"/>
      <c r="W227" s="5"/>
      <c r="X227" s="5"/>
      <c r="Y227" s="5"/>
      <c r="Z227" s="5"/>
      <c r="AA227" s="5"/>
      <c r="AB227" s="5"/>
      <c r="AC227" s="5"/>
      <c r="AD227" s="5"/>
      <c r="AE227" s="5"/>
      <c r="AF227" s="5"/>
    </row>
    <row r="228" spans="1:32" ht="15.75" customHeight="1" x14ac:dyDescent="0.25">
      <c r="A228" s="5"/>
      <c r="B228" s="290"/>
      <c r="C228" s="204"/>
      <c r="D228" s="204"/>
      <c r="E228" s="204"/>
      <c r="F228" s="204"/>
      <c r="G228" s="204"/>
      <c r="H228" s="204"/>
      <c r="I228" s="204"/>
      <c r="J228" s="204"/>
      <c r="K228" s="204"/>
      <c r="L228" s="204"/>
      <c r="M228" s="204"/>
      <c r="N228" s="5"/>
      <c r="O228" s="5"/>
      <c r="P228" s="5"/>
      <c r="Q228" s="5"/>
      <c r="R228" s="5"/>
      <c r="S228" s="5"/>
      <c r="T228" s="5"/>
      <c r="U228" s="5"/>
      <c r="V228" s="5"/>
      <c r="W228" s="5"/>
      <c r="X228" s="5"/>
      <c r="Y228" s="5"/>
      <c r="Z228" s="5"/>
      <c r="AA228" s="5"/>
      <c r="AB228" s="5"/>
      <c r="AC228" s="5"/>
      <c r="AD228" s="5"/>
      <c r="AE228" s="5"/>
      <c r="AF228" s="5"/>
    </row>
    <row r="229" spans="1:32" ht="15.75" customHeight="1" x14ac:dyDescent="0.25">
      <c r="A229" s="5"/>
      <c r="B229" s="290"/>
      <c r="C229" s="204"/>
      <c r="D229" s="204"/>
      <c r="E229" s="204"/>
      <c r="F229" s="204"/>
      <c r="G229" s="204"/>
      <c r="H229" s="204"/>
      <c r="I229" s="204"/>
      <c r="J229" s="204"/>
      <c r="K229" s="204"/>
      <c r="L229" s="204"/>
      <c r="M229" s="204"/>
      <c r="N229" s="5"/>
      <c r="O229" s="5"/>
      <c r="P229" s="5"/>
      <c r="Q229" s="5"/>
      <c r="R229" s="5"/>
      <c r="S229" s="5"/>
      <c r="T229" s="5"/>
      <c r="U229" s="5"/>
      <c r="V229" s="5"/>
      <c r="W229" s="5"/>
      <c r="X229" s="5"/>
      <c r="Y229" s="5"/>
      <c r="Z229" s="5"/>
      <c r="AA229" s="5"/>
      <c r="AB229" s="5"/>
      <c r="AC229" s="5"/>
      <c r="AD229" s="5"/>
      <c r="AE229" s="5"/>
      <c r="AF229" s="5"/>
    </row>
    <row r="230" spans="1:32" ht="15.75" customHeight="1" x14ac:dyDescent="0.25">
      <c r="A230" s="5"/>
      <c r="B230" s="290"/>
      <c r="C230" s="204"/>
      <c r="D230" s="204"/>
      <c r="E230" s="204"/>
      <c r="F230" s="204"/>
      <c r="G230" s="204"/>
      <c r="H230" s="204"/>
      <c r="I230" s="204"/>
      <c r="J230" s="204"/>
      <c r="K230" s="204"/>
      <c r="L230" s="204"/>
      <c r="M230" s="204"/>
      <c r="N230" s="5"/>
      <c r="O230" s="5"/>
      <c r="P230" s="5"/>
      <c r="Q230" s="5"/>
      <c r="R230" s="5"/>
      <c r="S230" s="5"/>
      <c r="T230" s="5"/>
      <c r="U230" s="5"/>
      <c r="V230" s="5"/>
      <c r="W230" s="5"/>
      <c r="X230" s="5"/>
      <c r="Y230" s="5"/>
      <c r="Z230" s="5"/>
      <c r="AA230" s="5"/>
      <c r="AB230" s="5"/>
      <c r="AC230" s="5"/>
      <c r="AD230" s="5"/>
      <c r="AE230" s="5"/>
      <c r="AF230" s="5"/>
    </row>
    <row r="231" spans="1:32" ht="15.75" customHeight="1" x14ac:dyDescent="0.25">
      <c r="A231" s="5"/>
      <c r="B231" s="290"/>
      <c r="C231" s="204"/>
      <c r="D231" s="204"/>
      <c r="E231" s="204"/>
      <c r="F231" s="204"/>
      <c r="G231" s="204"/>
      <c r="H231" s="204"/>
      <c r="I231" s="204"/>
      <c r="J231" s="204"/>
      <c r="K231" s="204"/>
      <c r="L231" s="204"/>
      <c r="M231" s="204"/>
      <c r="N231" s="5"/>
      <c r="O231" s="5"/>
      <c r="P231" s="5"/>
      <c r="Q231" s="5"/>
      <c r="R231" s="5"/>
      <c r="S231" s="5"/>
      <c r="T231" s="5"/>
      <c r="U231" s="5"/>
      <c r="V231" s="5"/>
      <c r="W231" s="5"/>
      <c r="X231" s="5"/>
      <c r="Y231" s="5"/>
      <c r="Z231" s="5"/>
      <c r="AA231" s="5"/>
      <c r="AB231" s="5"/>
      <c r="AC231" s="5"/>
      <c r="AD231" s="5"/>
      <c r="AE231" s="5"/>
      <c r="AF231" s="5"/>
    </row>
    <row r="232" spans="1:32" ht="15.75" customHeight="1" x14ac:dyDescent="0.25">
      <c r="A232" s="5"/>
      <c r="B232" s="290"/>
      <c r="C232" s="204"/>
      <c r="D232" s="204"/>
      <c r="E232" s="204"/>
      <c r="F232" s="204"/>
      <c r="G232" s="204"/>
      <c r="H232" s="204"/>
      <c r="I232" s="204"/>
      <c r="J232" s="204"/>
      <c r="K232" s="204"/>
      <c r="L232" s="204"/>
      <c r="M232" s="204"/>
      <c r="N232" s="5"/>
      <c r="O232" s="5"/>
      <c r="P232" s="5"/>
      <c r="Q232" s="5"/>
      <c r="R232" s="5"/>
      <c r="S232" s="5"/>
      <c r="T232" s="5"/>
      <c r="U232" s="5"/>
      <c r="V232" s="5"/>
      <c r="W232" s="5"/>
      <c r="X232" s="5"/>
      <c r="Y232" s="5"/>
      <c r="Z232" s="5"/>
      <c r="AA232" s="5"/>
      <c r="AB232" s="5"/>
      <c r="AC232" s="5"/>
      <c r="AD232" s="5"/>
      <c r="AE232" s="5"/>
      <c r="AF232" s="5"/>
    </row>
    <row r="233" spans="1:32" ht="15.75" customHeight="1" x14ac:dyDescent="0.25">
      <c r="A233" s="5"/>
      <c r="B233" s="290"/>
      <c r="C233" s="204"/>
      <c r="D233" s="204"/>
      <c r="E233" s="204"/>
      <c r="F233" s="204"/>
      <c r="G233" s="204"/>
      <c r="H233" s="204"/>
      <c r="I233" s="204"/>
      <c r="J233" s="204"/>
      <c r="K233" s="204"/>
      <c r="L233" s="204"/>
      <c r="M233" s="204"/>
      <c r="N233" s="5"/>
      <c r="O233" s="5"/>
      <c r="P233" s="5"/>
      <c r="Q233" s="5"/>
      <c r="R233" s="5"/>
      <c r="S233" s="5"/>
      <c r="T233" s="5"/>
      <c r="U233" s="5"/>
      <c r="V233" s="5"/>
      <c r="W233" s="5"/>
      <c r="X233" s="5"/>
      <c r="Y233" s="5"/>
      <c r="Z233" s="5"/>
      <c r="AA233" s="5"/>
      <c r="AB233" s="5"/>
      <c r="AC233" s="5"/>
      <c r="AD233" s="5"/>
      <c r="AE233" s="5"/>
      <c r="AF233" s="5"/>
    </row>
    <row r="234" spans="1:32" ht="15.75" customHeight="1" x14ac:dyDescent="0.25">
      <c r="A234" s="5"/>
      <c r="B234" s="290"/>
      <c r="C234" s="204"/>
      <c r="D234" s="204"/>
      <c r="E234" s="204"/>
      <c r="F234" s="204"/>
      <c r="G234" s="204"/>
      <c r="H234" s="204"/>
      <c r="I234" s="204"/>
      <c r="J234" s="204"/>
      <c r="K234" s="204"/>
      <c r="L234" s="204"/>
      <c r="M234" s="204"/>
      <c r="N234" s="5"/>
      <c r="O234" s="5"/>
      <c r="P234" s="5"/>
      <c r="Q234" s="5"/>
      <c r="R234" s="5"/>
      <c r="S234" s="5"/>
      <c r="T234" s="5"/>
      <c r="U234" s="5"/>
      <c r="V234" s="5"/>
      <c r="W234" s="5"/>
      <c r="X234" s="5"/>
      <c r="Y234" s="5"/>
      <c r="Z234" s="5"/>
      <c r="AA234" s="5"/>
      <c r="AB234" s="5"/>
      <c r="AC234" s="5"/>
      <c r="AD234" s="5"/>
      <c r="AE234" s="5"/>
      <c r="AF234" s="5"/>
    </row>
    <row r="235" spans="1:32" ht="15.75" customHeight="1" x14ac:dyDescent="0.25">
      <c r="A235" s="5"/>
      <c r="B235" s="290"/>
      <c r="C235" s="204"/>
      <c r="D235" s="204"/>
      <c r="E235" s="204"/>
      <c r="F235" s="204"/>
      <c r="G235" s="204"/>
      <c r="H235" s="204"/>
      <c r="I235" s="204"/>
      <c r="J235" s="204"/>
      <c r="K235" s="204"/>
      <c r="L235" s="204"/>
      <c r="M235" s="204"/>
      <c r="N235" s="5"/>
      <c r="O235" s="5"/>
      <c r="P235" s="5"/>
      <c r="Q235" s="5"/>
      <c r="R235" s="5"/>
      <c r="S235" s="5"/>
      <c r="T235" s="5"/>
      <c r="U235" s="5"/>
      <c r="V235" s="5"/>
      <c r="W235" s="5"/>
      <c r="X235" s="5"/>
      <c r="Y235" s="5"/>
      <c r="Z235" s="5"/>
      <c r="AA235" s="5"/>
      <c r="AB235" s="5"/>
      <c r="AC235" s="5"/>
      <c r="AD235" s="5"/>
      <c r="AE235" s="5"/>
      <c r="AF235" s="5"/>
    </row>
    <row r="236" spans="1:32" ht="15.75" customHeight="1" x14ac:dyDescent="0.25">
      <c r="A236" s="5"/>
      <c r="B236" s="290"/>
      <c r="C236" s="204"/>
      <c r="D236" s="204"/>
      <c r="E236" s="204"/>
      <c r="F236" s="204"/>
      <c r="G236" s="204"/>
      <c r="H236" s="204"/>
      <c r="I236" s="204"/>
      <c r="J236" s="204"/>
      <c r="K236" s="204"/>
      <c r="L236" s="204"/>
      <c r="M236" s="204"/>
      <c r="N236" s="5"/>
      <c r="O236" s="5"/>
      <c r="P236" s="5"/>
      <c r="Q236" s="5"/>
      <c r="R236" s="5"/>
      <c r="S236" s="5"/>
      <c r="T236" s="5"/>
      <c r="U236" s="5"/>
      <c r="V236" s="5"/>
      <c r="W236" s="5"/>
      <c r="X236" s="5"/>
      <c r="Y236" s="5"/>
      <c r="Z236" s="5"/>
      <c r="AA236" s="5"/>
      <c r="AB236" s="5"/>
      <c r="AC236" s="5"/>
      <c r="AD236" s="5"/>
      <c r="AE236" s="5"/>
      <c r="AF236" s="5"/>
    </row>
    <row r="237" spans="1:32" ht="15.75" customHeight="1" x14ac:dyDescent="0.25">
      <c r="A237" s="5"/>
      <c r="B237" s="290"/>
      <c r="C237" s="204"/>
      <c r="D237" s="204"/>
      <c r="E237" s="204"/>
      <c r="F237" s="204"/>
      <c r="G237" s="204"/>
      <c r="H237" s="204"/>
      <c r="I237" s="204"/>
      <c r="J237" s="204"/>
      <c r="K237" s="204"/>
      <c r="L237" s="204"/>
      <c r="M237" s="204"/>
      <c r="N237" s="5"/>
      <c r="O237" s="5"/>
      <c r="P237" s="5"/>
      <c r="Q237" s="5"/>
      <c r="R237" s="5"/>
      <c r="S237" s="5"/>
      <c r="T237" s="5"/>
      <c r="U237" s="5"/>
      <c r="V237" s="5"/>
      <c r="W237" s="5"/>
      <c r="X237" s="5"/>
      <c r="Y237" s="5"/>
      <c r="Z237" s="5"/>
      <c r="AA237" s="5"/>
      <c r="AB237" s="5"/>
      <c r="AC237" s="5"/>
      <c r="AD237" s="5"/>
      <c r="AE237" s="5"/>
      <c r="AF237" s="5"/>
    </row>
    <row r="238" spans="1:32" ht="15.75" customHeight="1" x14ac:dyDescent="0.25">
      <c r="A238" s="5"/>
      <c r="B238" s="290"/>
      <c r="C238" s="204"/>
      <c r="D238" s="204"/>
      <c r="E238" s="204"/>
      <c r="F238" s="204"/>
      <c r="G238" s="204"/>
      <c r="H238" s="204"/>
      <c r="I238" s="204"/>
      <c r="J238" s="204"/>
      <c r="K238" s="204"/>
      <c r="L238" s="204"/>
      <c r="M238" s="204"/>
      <c r="N238" s="5"/>
      <c r="O238" s="5"/>
      <c r="P238" s="5"/>
      <c r="Q238" s="5"/>
      <c r="R238" s="5"/>
      <c r="S238" s="5"/>
      <c r="T238" s="5"/>
      <c r="U238" s="5"/>
      <c r="V238" s="5"/>
      <c r="W238" s="5"/>
      <c r="X238" s="5"/>
      <c r="Y238" s="5"/>
      <c r="Z238" s="5"/>
      <c r="AA238" s="5"/>
      <c r="AB238" s="5"/>
      <c r="AC238" s="5"/>
      <c r="AD238" s="5"/>
      <c r="AE238" s="5"/>
      <c r="AF238" s="5"/>
    </row>
    <row r="239" spans="1:32" ht="15.75" customHeight="1" x14ac:dyDescent="0.25">
      <c r="A239" s="5"/>
      <c r="B239" s="290"/>
      <c r="C239" s="204"/>
      <c r="D239" s="204"/>
      <c r="E239" s="204"/>
      <c r="F239" s="204"/>
      <c r="G239" s="204"/>
      <c r="H239" s="204"/>
      <c r="I239" s="204"/>
      <c r="J239" s="204"/>
      <c r="K239" s="204"/>
      <c r="L239" s="204"/>
      <c r="M239" s="204"/>
      <c r="N239" s="5"/>
      <c r="O239" s="5"/>
      <c r="P239" s="5"/>
      <c r="Q239" s="5"/>
      <c r="R239" s="5"/>
      <c r="S239" s="5"/>
      <c r="T239" s="5"/>
      <c r="U239" s="5"/>
      <c r="V239" s="5"/>
      <c r="W239" s="5"/>
      <c r="X239" s="5"/>
      <c r="Y239" s="5"/>
      <c r="Z239" s="5"/>
      <c r="AA239" s="5"/>
      <c r="AB239" s="5"/>
      <c r="AC239" s="5"/>
      <c r="AD239" s="5"/>
      <c r="AE239" s="5"/>
      <c r="AF239" s="5"/>
    </row>
    <row r="240" spans="1:32" ht="15.75" customHeight="1" x14ac:dyDescent="0.25">
      <c r="A240" s="5"/>
      <c r="B240" s="290"/>
      <c r="C240" s="204"/>
      <c r="D240" s="204"/>
      <c r="E240" s="204"/>
      <c r="F240" s="204"/>
      <c r="G240" s="204"/>
      <c r="H240" s="204"/>
      <c r="I240" s="204"/>
      <c r="J240" s="204"/>
      <c r="K240" s="204"/>
      <c r="L240" s="204"/>
      <c r="M240" s="204"/>
      <c r="N240" s="5"/>
      <c r="O240" s="5"/>
      <c r="P240" s="5"/>
      <c r="Q240" s="5"/>
      <c r="R240" s="5"/>
      <c r="S240" s="5"/>
      <c r="T240" s="5"/>
      <c r="U240" s="5"/>
      <c r="V240" s="5"/>
      <c r="W240" s="5"/>
      <c r="X240" s="5"/>
      <c r="Y240" s="5"/>
      <c r="Z240" s="5"/>
      <c r="AA240" s="5"/>
      <c r="AB240" s="5"/>
      <c r="AC240" s="5"/>
      <c r="AD240" s="5"/>
      <c r="AE240" s="5"/>
      <c r="AF240" s="5"/>
    </row>
    <row r="241" spans="1:32" ht="15.75" customHeight="1" x14ac:dyDescent="0.25">
      <c r="A241" s="5"/>
      <c r="B241" s="290"/>
      <c r="C241" s="204"/>
      <c r="D241" s="204"/>
      <c r="E241" s="204"/>
      <c r="F241" s="204"/>
      <c r="G241" s="204"/>
      <c r="H241" s="204"/>
      <c r="I241" s="204"/>
      <c r="J241" s="204"/>
      <c r="K241" s="204"/>
      <c r="L241" s="204"/>
      <c r="M241" s="204"/>
      <c r="N241" s="5"/>
      <c r="O241" s="5"/>
      <c r="P241" s="5"/>
      <c r="Q241" s="5"/>
      <c r="R241" s="5"/>
      <c r="S241" s="5"/>
      <c r="T241" s="5"/>
      <c r="U241" s="5"/>
      <c r="V241" s="5"/>
      <c r="W241" s="5"/>
      <c r="X241" s="5"/>
      <c r="Y241" s="5"/>
      <c r="Z241" s="5"/>
      <c r="AA241" s="5"/>
      <c r="AB241" s="5"/>
      <c r="AC241" s="5"/>
      <c r="AD241" s="5"/>
      <c r="AE241" s="5"/>
      <c r="AF241" s="5"/>
    </row>
    <row r="242" spans="1:32" ht="15.75" customHeight="1" x14ac:dyDescent="0.25">
      <c r="A242" s="5"/>
      <c r="B242" s="290"/>
      <c r="C242" s="204"/>
      <c r="D242" s="204"/>
      <c r="E242" s="204"/>
      <c r="F242" s="204"/>
      <c r="G242" s="204"/>
      <c r="H242" s="204"/>
      <c r="I242" s="204"/>
      <c r="J242" s="204"/>
      <c r="K242" s="204"/>
      <c r="L242" s="204"/>
      <c r="M242" s="204"/>
      <c r="N242" s="5"/>
      <c r="O242" s="5"/>
      <c r="P242" s="5"/>
      <c r="Q242" s="5"/>
      <c r="R242" s="5"/>
      <c r="S242" s="5"/>
      <c r="T242" s="5"/>
      <c r="U242" s="5"/>
      <c r="V242" s="5"/>
      <c r="W242" s="5"/>
      <c r="X242" s="5"/>
      <c r="Y242" s="5"/>
      <c r="Z242" s="5"/>
      <c r="AA242" s="5"/>
      <c r="AB242" s="5"/>
      <c r="AC242" s="5"/>
      <c r="AD242" s="5"/>
      <c r="AE242" s="5"/>
      <c r="AF242" s="5"/>
    </row>
    <row r="243" spans="1:32" ht="15.75" customHeight="1" x14ac:dyDescent="0.25">
      <c r="A243" s="5"/>
      <c r="B243" s="290"/>
      <c r="C243" s="204"/>
      <c r="D243" s="204"/>
      <c r="E243" s="204"/>
      <c r="F243" s="204"/>
      <c r="G243" s="204"/>
      <c r="H243" s="204"/>
      <c r="I243" s="204"/>
      <c r="J243" s="204"/>
      <c r="K243" s="204"/>
      <c r="L243" s="204"/>
      <c r="M243" s="204"/>
      <c r="N243" s="5"/>
      <c r="O243" s="5"/>
      <c r="P243" s="5"/>
      <c r="Q243" s="5"/>
      <c r="R243" s="5"/>
      <c r="S243" s="5"/>
      <c r="T243" s="5"/>
      <c r="U243" s="5"/>
      <c r="V243" s="5"/>
      <c r="W243" s="5"/>
      <c r="X243" s="5"/>
      <c r="Y243" s="5"/>
      <c r="Z243" s="5"/>
      <c r="AA243" s="5"/>
      <c r="AB243" s="5"/>
      <c r="AC243" s="5"/>
      <c r="AD243" s="5"/>
      <c r="AE243" s="5"/>
      <c r="AF243" s="5"/>
    </row>
    <row r="244" spans="1:32" ht="15.75" customHeight="1" x14ac:dyDescent="0.25">
      <c r="A244" s="5"/>
      <c r="B244" s="290"/>
      <c r="C244" s="204"/>
      <c r="D244" s="204"/>
      <c r="E244" s="204"/>
      <c r="F244" s="204"/>
      <c r="G244" s="204"/>
      <c r="H244" s="204"/>
      <c r="I244" s="204"/>
      <c r="J244" s="204"/>
      <c r="K244" s="204"/>
      <c r="L244" s="204"/>
      <c r="M244" s="204"/>
      <c r="N244" s="5"/>
      <c r="O244" s="5"/>
      <c r="P244" s="5"/>
      <c r="Q244" s="5"/>
      <c r="R244" s="5"/>
      <c r="S244" s="5"/>
      <c r="T244" s="5"/>
      <c r="U244" s="5"/>
      <c r="V244" s="5"/>
      <c r="W244" s="5"/>
      <c r="X244" s="5"/>
      <c r="Y244" s="5"/>
      <c r="Z244" s="5"/>
      <c r="AA244" s="5"/>
      <c r="AB244" s="5"/>
      <c r="AC244" s="5"/>
      <c r="AD244" s="5"/>
      <c r="AE244" s="5"/>
      <c r="AF244" s="5"/>
    </row>
    <row r="245" spans="1:32" ht="15.75" customHeight="1" x14ac:dyDescent="0.25">
      <c r="A245" s="5"/>
      <c r="B245" s="290"/>
      <c r="C245" s="204"/>
      <c r="D245" s="204"/>
      <c r="E245" s="204"/>
      <c r="F245" s="204"/>
      <c r="G245" s="204"/>
      <c r="H245" s="204"/>
      <c r="I245" s="204"/>
      <c r="J245" s="204"/>
      <c r="K245" s="204"/>
      <c r="L245" s="204"/>
      <c r="M245" s="204"/>
      <c r="N245" s="5"/>
      <c r="O245" s="5"/>
      <c r="P245" s="5"/>
      <c r="Q245" s="5"/>
      <c r="R245" s="5"/>
      <c r="S245" s="5"/>
      <c r="T245" s="5"/>
      <c r="U245" s="5"/>
      <c r="V245" s="5"/>
      <c r="W245" s="5"/>
      <c r="X245" s="5"/>
      <c r="Y245" s="5"/>
      <c r="Z245" s="5"/>
      <c r="AA245" s="5"/>
      <c r="AB245" s="5"/>
      <c r="AC245" s="5"/>
      <c r="AD245" s="5"/>
      <c r="AE245" s="5"/>
      <c r="AF245" s="5"/>
    </row>
    <row r="246" spans="1:32" ht="15.75" customHeight="1" x14ac:dyDescent="0.25">
      <c r="A246" s="5"/>
      <c r="B246" s="290"/>
      <c r="C246" s="204"/>
      <c r="D246" s="204"/>
      <c r="E246" s="204"/>
      <c r="F246" s="204"/>
      <c r="G246" s="204"/>
      <c r="H246" s="204"/>
      <c r="I246" s="204"/>
      <c r="J246" s="204"/>
      <c r="K246" s="204"/>
      <c r="L246" s="204"/>
      <c r="M246" s="204"/>
      <c r="N246" s="5"/>
      <c r="O246" s="5"/>
      <c r="P246" s="5"/>
      <c r="Q246" s="5"/>
      <c r="R246" s="5"/>
      <c r="S246" s="5"/>
      <c r="T246" s="5"/>
      <c r="U246" s="5"/>
      <c r="V246" s="5"/>
      <c r="W246" s="5"/>
      <c r="X246" s="5"/>
      <c r="Y246" s="5"/>
      <c r="Z246" s="5"/>
      <c r="AA246" s="5"/>
      <c r="AB246" s="5"/>
      <c r="AC246" s="5"/>
      <c r="AD246" s="5"/>
      <c r="AE246" s="5"/>
      <c r="AF246" s="5"/>
    </row>
    <row r="247" spans="1:32" ht="15.75" customHeight="1" x14ac:dyDescent="0.25">
      <c r="A247" s="5"/>
      <c r="B247" s="290"/>
      <c r="C247" s="204"/>
      <c r="D247" s="204"/>
      <c r="E247" s="204"/>
      <c r="F247" s="204"/>
      <c r="G247" s="204"/>
      <c r="H247" s="204"/>
      <c r="I247" s="204"/>
      <c r="J247" s="204"/>
      <c r="K247" s="204"/>
      <c r="L247" s="204"/>
      <c r="M247" s="204"/>
      <c r="N247" s="5"/>
      <c r="O247" s="5"/>
      <c r="P247" s="5"/>
      <c r="Q247" s="5"/>
      <c r="R247" s="5"/>
      <c r="S247" s="5"/>
      <c r="T247" s="5"/>
      <c r="U247" s="5"/>
      <c r="V247" s="5"/>
      <c r="W247" s="5"/>
      <c r="X247" s="5"/>
      <c r="Y247" s="5"/>
      <c r="Z247" s="5"/>
      <c r="AA247" s="5"/>
      <c r="AB247" s="5"/>
      <c r="AC247" s="5"/>
      <c r="AD247" s="5"/>
      <c r="AE247" s="5"/>
      <c r="AF247" s="5"/>
    </row>
    <row r="248" spans="1:32" ht="15.75" customHeight="1" x14ac:dyDescent="0.25">
      <c r="A248" s="5"/>
      <c r="B248" s="290"/>
      <c r="C248" s="204"/>
      <c r="D248" s="204"/>
      <c r="E248" s="204"/>
      <c r="F248" s="204"/>
      <c r="G248" s="204"/>
      <c r="H248" s="204"/>
      <c r="I248" s="204"/>
      <c r="J248" s="204"/>
      <c r="K248" s="204"/>
      <c r="L248" s="204"/>
      <c r="M248" s="204"/>
      <c r="N248" s="5"/>
      <c r="O248" s="5"/>
      <c r="P248" s="5"/>
      <c r="Q248" s="5"/>
      <c r="R248" s="5"/>
      <c r="S248" s="5"/>
      <c r="T248" s="5"/>
      <c r="U248" s="5"/>
      <c r="V248" s="5"/>
      <c r="W248" s="5"/>
      <c r="X248" s="5"/>
      <c r="Y248" s="5"/>
      <c r="Z248" s="5"/>
      <c r="AA248" s="5"/>
      <c r="AB248" s="5"/>
      <c r="AC248" s="5"/>
      <c r="AD248" s="5"/>
      <c r="AE248" s="5"/>
      <c r="AF248" s="5"/>
    </row>
    <row r="249" spans="1:32" ht="15.75" customHeight="1" x14ac:dyDescent="0.25">
      <c r="A249" s="5"/>
      <c r="B249" s="290"/>
      <c r="C249" s="204"/>
      <c r="D249" s="204"/>
      <c r="E249" s="204"/>
      <c r="F249" s="204"/>
      <c r="G249" s="204"/>
      <c r="H249" s="204"/>
      <c r="I249" s="204"/>
      <c r="J249" s="204"/>
      <c r="K249" s="204"/>
      <c r="L249" s="204"/>
      <c r="M249" s="204"/>
      <c r="N249" s="5"/>
      <c r="O249" s="5"/>
      <c r="P249" s="5"/>
      <c r="Q249" s="5"/>
      <c r="R249" s="5"/>
      <c r="S249" s="5"/>
      <c r="T249" s="5"/>
      <c r="U249" s="5"/>
      <c r="V249" s="5"/>
      <c r="W249" s="5"/>
      <c r="X249" s="5"/>
      <c r="Y249" s="5"/>
      <c r="Z249" s="5"/>
      <c r="AA249" s="5"/>
      <c r="AB249" s="5"/>
      <c r="AC249" s="5"/>
      <c r="AD249" s="5"/>
      <c r="AE249" s="5"/>
      <c r="AF249" s="5"/>
    </row>
    <row r="250" spans="1:32" ht="15.75" customHeight="1" x14ac:dyDescent="0.25">
      <c r="A250" s="5"/>
      <c r="B250" s="290"/>
      <c r="C250" s="204"/>
      <c r="D250" s="204"/>
      <c r="E250" s="204"/>
      <c r="F250" s="204"/>
      <c r="G250" s="204"/>
      <c r="H250" s="204"/>
      <c r="I250" s="204"/>
      <c r="J250" s="204"/>
      <c r="K250" s="204"/>
      <c r="L250" s="204"/>
      <c r="M250" s="204"/>
      <c r="N250" s="5"/>
      <c r="O250" s="5"/>
      <c r="P250" s="5"/>
      <c r="Q250" s="5"/>
      <c r="R250" s="5"/>
      <c r="S250" s="5"/>
      <c r="T250" s="5"/>
      <c r="U250" s="5"/>
      <c r="V250" s="5"/>
      <c r="W250" s="5"/>
      <c r="X250" s="5"/>
      <c r="Y250" s="5"/>
      <c r="Z250" s="5"/>
      <c r="AA250" s="5"/>
      <c r="AB250" s="5"/>
      <c r="AC250" s="5"/>
      <c r="AD250" s="5"/>
      <c r="AE250" s="5"/>
      <c r="AF250" s="5"/>
    </row>
    <row r="251" spans="1:32" ht="15.75" customHeight="1" x14ac:dyDescent="0.25">
      <c r="A251" s="5"/>
      <c r="B251" s="290"/>
      <c r="C251" s="204"/>
      <c r="D251" s="204"/>
      <c r="E251" s="204"/>
      <c r="F251" s="204"/>
      <c r="G251" s="204"/>
      <c r="H251" s="204"/>
      <c r="I251" s="204"/>
      <c r="J251" s="204"/>
      <c r="K251" s="204"/>
      <c r="L251" s="204"/>
      <c r="M251" s="204"/>
      <c r="N251" s="5"/>
      <c r="O251" s="5"/>
      <c r="P251" s="5"/>
      <c r="Q251" s="5"/>
      <c r="R251" s="5"/>
      <c r="S251" s="5"/>
      <c r="T251" s="5"/>
      <c r="U251" s="5"/>
      <c r="V251" s="5"/>
      <c r="W251" s="5"/>
      <c r="X251" s="5"/>
      <c r="Y251" s="5"/>
      <c r="Z251" s="5"/>
      <c r="AA251" s="5"/>
      <c r="AB251" s="5"/>
      <c r="AC251" s="5"/>
      <c r="AD251" s="5"/>
      <c r="AE251" s="5"/>
      <c r="AF251" s="5"/>
    </row>
    <row r="252" spans="1:32" ht="15.75" customHeight="1" x14ac:dyDescent="0.25">
      <c r="A252" s="5"/>
      <c r="B252" s="290"/>
      <c r="C252" s="204"/>
      <c r="D252" s="204"/>
      <c r="E252" s="204"/>
      <c r="F252" s="204"/>
      <c r="G252" s="204"/>
      <c r="H252" s="204"/>
      <c r="I252" s="204"/>
      <c r="J252" s="204"/>
      <c r="K252" s="204"/>
      <c r="L252" s="204"/>
      <c r="M252" s="204"/>
      <c r="N252" s="5"/>
      <c r="O252" s="5"/>
      <c r="P252" s="5"/>
      <c r="Q252" s="5"/>
      <c r="R252" s="5"/>
      <c r="S252" s="5"/>
      <c r="T252" s="5"/>
      <c r="U252" s="5"/>
      <c r="V252" s="5"/>
      <c r="W252" s="5"/>
      <c r="X252" s="5"/>
      <c r="Y252" s="5"/>
      <c r="Z252" s="5"/>
      <c r="AA252" s="5"/>
      <c r="AB252" s="5"/>
      <c r="AC252" s="5"/>
      <c r="AD252" s="5"/>
      <c r="AE252" s="5"/>
      <c r="AF252" s="5"/>
    </row>
    <row r="253" spans="1:32" ht="15.75" customHeight="1" x14ac:dyDescent="0.25">
      <c r="A253" s="5"/>
      <c r="B253" s="290"/>
      <c r="C253" s="204"/>
      <c r="D253" s="204"/>
      <c r="E253" s="204"/>
      <c r="F253" s="204"/>
      <c r="G253" s="204"/>
      <c r="H253" s="204"/>
      <c r="I253" s="204"/>
      <c r="J253" s="204"/>
      <c r="K253" s="204"/>
      <c r="L253" s="204"/>
      <c r="M253" s="204"/>
      <c r="N253" s="5"/>
      <c r="O253" s="5"/>
      <c r="P253" s="5"/>
      <c r="Q253" s="5"/>
      <c r="R253" s="5"/>
      <c r="S253" s="5"/>
      <c r="T253" s="5"/>
      <c r="U253" s="5"/>
      <c r="V253" s="5"/>
      <c r="W253" s="5"/>
      <c r="X253" s="5"/>
      <c r="Y253" s="5"/>
      <c r="Z253" s="5"/>
      <c r="AA253" s="5"/>
      <c r="AB253" s="5"/>
      <c r="AC253" s="5"/>
      <c r="AD253" s="5"/>
      <c r="AE253" s="5"/>
      <c r="AF253" s="5"/>
    </row>
    <row r="254" spans="1:32" ht="15.75" customHeight="1" x14ac:dyDescent="0.25">
      <c r="A254" s="5"/>
      <c r="B254" s="290"/>
      <c r="C254" s="204"/>
      <c r="D254" s="204"/>
      <c r="E254" s="204"/>
      <c r="F254" s="204"/>
      <c r="G254" s="204"/>
      <c r="H254" s="204"/>
      <c r="I254" s="204"/>
      <c r="J254" s="204"/>
      <c r="K254" s="204"/>
      <c r="L254" s="204"/>
      <c r="M254" s="204"/>
      <c r="N254" s="5"/>
      <c r="O254" s="5"/>
      <c r="P254" s="5"/>
      <c r="Q254" s="5"/>
      <c r="R254" s="5"/>
      <c r="S254" s="5"/>
      <c r="T254" s="5"/>
      <c r="U254" s="5"/>
      <c r="V254" s="5"/>
      <c r="W254" s="5"/>
      <c r="X254" s="5"/>
      <c r="Y254" s="5"/>
      <c r="Z254" s="5"/>
      <c r="AA254" s="5"/>
      <c r="AB254" s="5"/>
      <c r="AC254" s="5"/>
      <c r="AD254" s="5"/>
      <c r="AE254" s="5"/>
      <c r="AF254" s="5"/>
    </row>
    <row r="255" spans="1:32" ht="15.75" customHeight="1" x14ac:dyDescent="0.25">
      <c r="A255" s="5"/>
      <c r="B255" s="290"/>
      <c r="C255" s="204"/>
      <c r="D255" s="204"/>
      <c r="E255" s="204"/>
      <c r="F255" s="204"/>
      <c r="G255" s="204"/>
      <c r="H255" s="204"/>
      <c r="I255" s="204"/>
      <c r="J255" s="204"/>
      <c r="K255" s="204"/>
      <c r="L255" s="204"/>
      <c r="M255" s="204"/>
      <c r="N255" s="5"/>
      <c r="O255" s="5"/>
      <c r="P255" s="5"/>
      <c r="Q255" s="5"/>
      <c r="R255" s="5"/>
      <c r="S255" s="5"/>
      <c r="T255" s="5"/>
      <c r="U255" s="5"/>
      <c r="V255" s="5"/>
      <c r="W255" s="5"/>
      <c r="X255" s="5"/>
      <c r="Y255" s="5"/>
      <c r="Z255" s="5"/>
      <c r="AA255" s="5"/>
      <c r="AB255" s="5"/>
      <c r="AC255" s="5"/>
      <c r="AD255" s="5"/>
      <c r="AE255" s="5"/>
      <c r="AF255" s="5"/>
    </row>
    <row r="256" spans="1:32" ht="15.75" customHeight="1" x14ac:dyDescent="0.25">
      <c r="A256" s="5"/>
      <c r="B256" s="290"/>
      <c r="C256" s="204"/>
      <c r="D256" s="204"/>
      <c r="E256" s="204"/>
      <c r="F256" s="204"/>
      <c r="G256" s="204"/>
      <c r="H256" s="204"/>
      <c r="I256" s="204"/>
      <c r="J256" s="204"/>
      <c r="K256" s="204"/>
      <c r="L256" s="204"/>
      <c r="M256" s="204"/>
      <c r="N256" s="5"/>
      <c r="O256" s="5"/>
      <c r="P256" s="5"/>
      <c r="Q256" s="5"/>
      <c r="R256" s="5"/>
      <c r="S256" s="5"/>
      <c r="T256" s="5"/>
      <c r="U256" s="5"/>
      <c r="V256" s="5"/>
      <c r="W256" s="5"/>
      <c r="X256" s="5"/>
      <c r="Y256" s="5"/>
      <c r="Z256" s="5"/>
      <c r="AA256" s="5"/>
      <c r="AB256" s="5"/>
      <c r="AC256" s="5"/>
      <c r="AD256" s="5"/>
      <c r="AE256" s="5"/>
      <c r="AF256" s="5"/>
    </row>
    <row r="257" spans="1:32" ht="15.75" customHeight="1" x14ac:dyDescent="0.25">
      <c r="A257" s="5"/>
      <c r="B257" s="290"/>
      <c r="C257" s="204"/>
      <c r="D257" s="204"/>
      <c r="E257" s="204"/>
      <c r="F257" s="204"/>
      <c r="G257" s="204"/>
      <c r="H257" s="204"/>
      <c r="I257" s="204"/>
      <c r="J257" s="204"/>
      <c r="K257" s="204"/>
      <c r="L257" s="204"/>
      <c r="M257" s="204"/>
      <c r="N257" s="5"/>
      <c r="O257" s="5"/>
      <c r="P257" s="5"/>
      <c r="Q257" s="5"/>
      <c r="R257" s="5"/>
      <c r="S257" s="5"/>
      <c r="T257" s="5"/>
      <c r="U257" s="5"/>
      <c r="V257" s="5"/>
      <c r="W257" s="5"/>
      <c r="X257" s="5"/>
      <c r="Y257" s="5"/>
      <c r="Z257" s="5"/>
      <c r="AA257" s="5"/>
      <c r="AB257" s="5"/>
      <c r="AC257" s="5"/>
      <c r="AD257" s="5"/>
      <c r="AE257" s="5"/>
      <c r="AF257" s="5"/>
    </row>
    <row r="258" spans="1:32" ht="15.75" customHeight="1" x14ac:dyDescent="0.25">
      <c r="A258" s="5"/>
      <c r="B258" s="290"/>
      <c r="C258" s="204"/>
      <c r="D258" s="204"/>
      <c r="E258" s="204"/>
      <c r="F258" s="204"/>
      <c r="G258" s="204"/>
      <c r="H258" s="204"/>
      <c r="I258" s="204"/>
      <c r="J258" s="204"/>
      <c r="K258" s="204"/>
      <c r="L258" s="204"/>
      <c r="M258" s="204"/>
      <c r="N258" s="5"/>
      <c r="O258" s="5"/>
      <c r="P258" s="5"/>
      <c r="Q258" s="5"/>
      <c r="R258" s="5"/>
      <c r="S258" s="5"/>
      <c r="T258" s="5"/>
      <c r="U258" s="5"/>
      <c r="V258" s="5"/>
      <c r="W258" s="5"/>
      <c r="X258" s="5"/>
      <c r="Y258" s="5"/>
      <c r="Z258" s="5"/>
      <c r="AA258" s="5"/>
      <c r="AB258" s="5"/>
      <c r="AC258" s="5"/>
      <c r="AD258" s="5"/>
      <c r="AE258" s="5"/>
      <c r="AF258" s="5"/>
    </row>
    <row r="259" spans="1:32" ht="15.75" customHeight="1" x14ac:dyDescent="0.25">
      <c r="A259" s="5"/>
      <c r="B259" s="290"/>
      <c r="C259" s="204"/>
      <c r="D259" s="204"/>
      <c r="E259" s="204"/>
      <c r="F259" s="204"/>
      <c r="G259" s="204"/>
      <c r="H259" s="204"/>
      <c r="I259" s="204"/>
      <c r="J259" s="204"/>
      <c r="K259" s="204"/>
      <c r="L259" s="204"/>
      <c r="M259" s="204"/>
      <c r="N259" s="5"/>
      <c r="O259" s="5"/>
      <c r="P259" s="5"/>
      <c r="Q259" s="5"/>
      <c r="R259" s="5"/>
      <c r="S259" s="5"/>
      <c r="T259" s="5"/>
      <c r="U259" s="5"/>
      <c r="V259" s="5"/>
      <c r="W259" s="5"/>
      <c r="X259" s="5"/>
      <c r="Y259" s="5"/>
      <c r="Z259" s="5"/>
      <c r="AA259" s="5"/>
      <c r="AB259" s="5"/>
      <c r="AC259" s="5"/>
      <c r="AD259" s="5"/>
      <c r="AE259" s="5"/>
      <c r="AF259" s="5"/>
    </row>
    <row r="260" spans="1:32" ht="15.75" customHeight="1" x14ac:dyDescent="0.25">
      <c r="A260" s="5"/>
      <c r="B260" s="290"/>
      <c r="C260" s="204"/>
      <c r="D260" s="204"/>
      <c r="E260" s="204"/>
      <c r="F260" s="204"/>
      <c r="G260" s="204"/>
      <c r="H260" s="204"/>
      <c r="I260" s="204"/>
      <c r="J260" s="204"/>
      <c r="K260" s="204"/>
      <c r="L260" s="204"/>
      <c r="M260" s="204"/>
      <c r="N260" s="5"/>
      <c r="O260" s="5"/>
      <c r="P260" s="5"/>
      <c r="Q260" s="5"/>
      <c r="R260" s="5"/>
      <c r="S260" s="5"/>
      <c r="T260" s="5"/>
      <c r="U260" s="5"/>
      <c r="V260" s="5"/>
      <c r="W260" s="5"/>
      <c r="X260" s="5"/>
      <c r="Y260" s="5"/>
      <c r="Z260" s="5"/>
      <c r="AA260" s="5"/>
      <c r="AB260" s="5"/>
      <c r="AC260" s="5"/>
      <c r="AD260" s="5"/>
      <c r="AE260" s="5"/>
      <c r="AF260" s="5"/>
    </row>
    <row r="261" spans="1:32" ht="15.75" customHeight="1" x14ac:dyDescent="0.25">
      <c r="A261" s="5"/>
      <c r="B261" s="290"/>
      <c r="C261" s="204"/>
      <c r="D261" s="204"/>
      <c r="E261" s="204"/>
      <c r="F261" s="204"/>
      <c r="G261" s="204"/>
      <c r="H261" s="204"/>
      <c r="I261" s="204"/>
      <c r="J261" s="204"/>
      <c r="K261" s="204"/>
      <c r="L261" s="204"/>
      <c r="M261" s="204"/>
      <c r="N261" s="5"/>
      <c r="O261" s="5"/>
      <c r="P261" s="5"/>
      <c r="Q261" s="5"/>
      <c r="R261" s="5"/>
      <c r="S261" s="5"/>
      <c r="T261" s="5"/>
      <c r="U261" s="5"/>
      <c r="V261" s="5"/>
      <c r="W261" s="5"/>
      <c r="X261" s="5"/>
      <c r="Y261" s="5"/>
      <c r="Z261" s="5"/>
      <c r="AA261" s="5"/>
      <c r="AB261" s="5"/>
      <c r="AC261" s="5"/>
      <c r="AD261" s="5"/>
      <c r="AE261" s="5"/>
      <c r="AF261" s="5"/>
    </row>
    <row r="262" spans="1:32" ht="15.75" customHeight="1" x14ac:dyDescent="0.25">
      <c r="A262" s="5"/>
      <c r="B262" s="290"/>
      <c r="C262" s="204"/>
      <c r="D262" s="204"/>
      <c r="E262" s="204"/>
      <c r="F262" s="204"/>
      <c r="G262" s="204"/>
      <c r="H262" s="204"/>
      <c r="I262" s="204"/>
      <c r="J262" s="204"/>
      <c r="K262" s="204"/>
      <c r="L262" s="204"/>
      <c r="M262" s="204"/>
      <c r="N262" s="5"/>
      <c r="O262" s="5"/>
      <c r="P262" s="5"/>
      <c r="Q262" s="5"/>
      <c r="R262" s="5"/>
      <c r="S262" s="5"/>
      <c r="T262" s="5"/>
      <c r="U262" s="5"/>
      <c r="V262" s="5"/>
      <c r="W262" s="5"/>
      <c r="X262" s="5"/>
      <c r="Y262" s="5"/>
      <c r="Z262" s="5"/>
      <c r="AA262" s="5"/>
      <c r="AB262" s="5"/>
      <c r="AC262" s="5"/>
      <c r="AD262" s="5"/>
      <c r="AE262" s="5"/>
      <c r="AF262" s="5"/>
    </row>
    <row r="263" spans="1:32" ht="15.75" customHeight="1" x14ac:dyDescent="0.25">
      <c r="A263" s="5"/>
      <c r="B263" s="290"/>
      <c r="C263" s="204"/>
      <c r="D263" s="204"/>
      <c r="E263" s="204"/>
      <c r="F263" s="204"/>
      <c r="G263" s="204"/>
      <c r="H263" s="204"/>
      <c r="I263" s="204"/>
      <c r="J263" s="204"/>
      <c r="K263" s="204"/>
      <c r="L263" s="204"/>
      <c r="M263" s="204"/>
      <c r="N263" s="5"/>
      <c r="O263" s="5"/>
      <c r="P263" s="5"/>
      <c r="Q263" s="5"/>
      <c r="R263" s="5"/>
      <c r="S263" s="5"/>
      <c r="T263" s="5"/>
      <c r="U263" s="5"/>
      <c r="V263" s="5"/>
      <c r="W263" s="5"/>
      <c r="X263" s="5"/>
      <c r="Y263" s="5"/>
      <c r="Z263" s="5"/>
      <c r="AA263" s="5"/>
      <c r="AB263" s="5"/>
      <c r="AC263" s="5"/>
      <c r="AD263" s="5"/>
      <c r="AE263" s="5"/>
      <c r="AF263" s="5"/>
    </row>
    <row r="264" spans="1:32" ht="15.75" customHeight="1" x14ac:dyDescent="0.25">
      <c r="A264" s="5"/>
      <c r="B264" s="290"/>
      <c r="C264" s="204"/>
      <c r="D264" s="204"/>
      <c r="E264" s="204"/>
      <c r="F264" s="204"/>
      <c r="G264" s="204"/>
      <c r="H264" s="204"/>
      <c r="I264" s="204"/>
      <c r="J264" s="204"/>
      <c r="K264" s="204"/>
      <c r="L264" s="204"/>
      <c r="M264" s="204"/>
      <c r="N264" s="5"/>
      <c r="O264" s="5"/>
      <c r="P264" s="5"/>
      <c r="Q264" s="5"/>
      <c r="R264" s="5"/>
      <c r="S264" s="5"/>
      <c r="T264" s="5"/>
      <c r="U264" s="5"/>
      <c r="V264" s="5"/>
      <c r="W264" s="5"/>
      <c r="X264" s="5"/>
      <c r="Y264" s="5"/>
      <c r="Z264" s="5"/>
      <c r="AA264" s="5"/>
      <c r="AB264" s="5"/>
      <c r="AC264" s="5"/>
      <c r="AD264" s="5"/>
      <c r="AE264" s="5"/>
      <c r="AF264" s="5"/>
    </row>
    <row r="265" spans="1:32" ht="15.75" customHeight="1" x14ac:dyDescent="0.2"/>
    <row r="266" spans="1:32" ht="15.75" customHeight="1" x14ac:dyDescent="0.2"/>
    <row r="267" spans="1:32" ht="15.75" customHeight="1" x14ac:dyDescent="0.2"/>
    <row r="268" spans="1:32" ht="15.75" customHeight="1" x14ac:dyDescent="0.2"/>
    <row r="269" spans="1:32" ht="15.75" customHeight="1" x14ac:dyDescent="0.2"/>
    <row r="270" spans="1:32" ht="15.75" customHeight="1" x14ac:dyDescent="0.2"/>
    <row r="271" spans="1:32" ht="15.75" customHeight="1" x14ac:dyDescent="0.2"/>
    <row r="272" spans="1:3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51">
    <mergeCell ref="C6:M6"/>
    <mergeCell ref="F10:G10"/>
    <mergeCell ref="I10:J10"/>
    <mergeCell ref="J30:L30"/>
    <mergeCell ref="C7:D7"/>
    <mergeCell ref="I7:M7"/>
    <mergeCell ref="C13:M13"/>
    <mergeCell ref="C2:M2"/>
    <mergeCell ref="C3:M3"/>
    <mergeCell ref="F4:G4"/>
    <mergeCell ref="I4:M4"/>
    <mergeCell ref="C5:M5"/>
    <mergeCell ref="A16:A54"/>
    <mergeCell ref="C63:M63"/>
    <mergeCell ref="A2:A15"/>
    <mergeCell ref="B14:B15"/>
    <mergeCell ref="B18:B24"/>
    <mergeCell ref="B25:B28"/>
    <mergeCell ref="B32:B34"/>
    <mergeCell ref="C55:M55"/>
    <mergeCell ref="C56:M56"/>
    <mergeCell ref="C57:M57"/>
    <mergeCell ref="A55:A60"/>
    <mergeCell ref="A61:A63"/>
    <mergeCell ref="C58:M58"/>
    <mergeCell ref="B35:B46"/>
    <mergeCell ref="B47:B50"/>
    <mergeCell ref="B8:B10"/>
    <mergeCell ref="C64:M64"/>
    <mergeCell ref="C14:D14"/>
    <mergeCell ref="F14:M14"/>
    <mergeCell ref="C15:M15"/>
    <mergeCell ref="C16:M16"/>
    <mergeCell ref="C17:M17"/>
    <mergeCell ref="C61:M61"/>
    <mergeCell ref="C62:M62"/>
    <mergeCell ref="C59:M59"/>
    <mergeCell ref="F48:F49"/>
    <mergeCell ref="G48:J49"/>
    <mergeCell ref="L48:M49"/>
    <mergeCell ref="C51:M51"/>
    <mergeCell ref="C54:M54"/>
    <mergeCell ref="C60:M60"/>
    <mergeCell ref="C52:M52"/>
    <mergeCell ref="C53:M53"/>
    <mergeCell ref="C10:D10"/>
    <mergeCell ref="F9:G9"/>
    <mergeCell ref="I9:J9"/>
    <mergeCell ref="C11:M11"/>
    <mergeCell ref="C12:M12"/>
    <mergeCell ref="C9:D9"/>
  </mergeCells>
  <conditionalFormatting sqref="D60:M60">
    <cfRule type="notContainsBlanks" dxfId="0" priority="1">
      <formula>LEN(TRIM(D60))&gt;0</formula>
    </cfRule>
  </conditionalFormatting>
  <dataValidations count="2">
    <dataValidation type="list" allowBlank="1" showErrorMessage="1" sqref="I7" xr:uid="{00000000-0002-0000-3500-000000000000}">
      <formula1>INDIRECT($C$7)</formula1>
    </dataValidation>
    <dataValidation type="custom" allowBlank="1" showInputMessage="1" showErrorMessage="1" prompt="La celda debe contener solo texto" sqref="C55:C58 C60" xr:uid="{00000000-0002-0000-3500-000001000000}">
      <formula1>ISTEXT(C55)</formula1>
    </dataValidation>
  </dataValidations>
  <hyperlinks>
    <hyperlink ref="C59" r:id="rId1" xr:uid="{00000000-0004-0000-35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r:uid="{00000000-0002-0000-3500-000002000000}">
          <x14:formula1>
            <xm:f>Desplegables!$I$4:$I$18</xm:f>
          </x14:formula1>
          <xm:sqref>C7</xm:sqref>
        </x14:dataValidation>
        <x14:dataValidation type="list" allowBlank="1" showErrorMessage="1" xr:uid="{00000000-0002-0000-3500-000003000000}">
          <x14:formula1>
            <xm:f>Desplegables!$L$24:$L$39</xm:f>
          </x14:formula1>
          <xm:sqref>C14</xm:sqref>
        </x14:dataValidation>
        <x14:dataValidation type="list" allowBlank="1" showErrorMessage="1" xr:uid="{00000000-0002-0000-3500-000004000000}">
          <x14:formula1>
            <xm:f>Desplegables!$B$45:$B$46</xm:f>
          </x14:formula1>
          <xm:sqref>C4</xm:sqref>
        </x14:dataValidation>
        <x14:dataValidation type="list" allowBlank="1" showErrorMessage="1" xr:uid="{00000000-0002-0000-3500-000005000000}">
          <x14:formula1>
            <xm:f>Desplegables!$B$50:$B$52</xm:f>
          </x14:formula1>
          <xm:sqref>G48</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Z1002"/>
  <sheetViews>
    <sheetView topLeftCell="A20" workbookViewId="0">
      <selection activeCell="D43" sqref="D43:E44"/>
    </sheetView>
  </sheetViews>
  <sheetFormatPr baseColWidth="10" defaultColWidth="12.625" defaultRowHeight="15" customHeight="1" x14ac:dyDescent="0.2"/>
  <cols>
    <col min="1" max="1" width="13.625" customWidth="1"/>
    <col min="2" max="2" width="29.125" customWidth="1"/>
    <col min="3" max="3" width="22.5" customWidth="1"/>
    <col min="4" max="26" width="8.125" customWidth="1"/>
  </cols>
  <sheetData>
    <row r="1" spans="1:26" ht="31.5" x14ac:dyDescent="0.2">
      <c r="A1" s="274"/>
      <c r="B1" s="275" t="s">
        <v>1126</v>
      </c>
      <c r="C1" s="783"/>
      <c r="D1" s="783"/>
      <c r="E1" s="783"/>
      <c r="F1" s="783"/>
      <c r="G1" s="783"/>
      <c r="H1" s="783"/>
      <c r="I1" s="783"/>
      <c r="J1" s="783"/>
      <c r="K1" s="783"/>
      <c r="L1" s="783"/>
      <c r="M1" s="276"/>
      <c r="N1" s="181"/>
      <c r="O1" s="181"/>
      <c r="P1" s="181"/>
      <c r="Q1" s="181"/>
      <c r="R1" s="181"/>
      <c r="S1" s="181"/>
      <c r="T1" s="181"/>
      <c r="U1" s="181"/>
      <c r="V1" s="181"/>
      <c r="W1" s="181"/>
      <c r="X1" s="181"/>
      <c r="Y1" s="181"/>
      <c r="Z1" s="181"/>
    </row>
    <row r="2" spans="1:26" ht="59.1" customHeight="1" x14ac:dyDescent="0.25">
      <c r="A2" s="1961" t="s">
        <v>561</v>
      </c>
      <c r="B2" s="784" t="s">
        <v>562</v>
      </c>
      <c r="C2" s="2043" t="s">
        <v>1365</v>
      </c>
      <c r="D2" s="1605"/>
      <c r="E2" s="1605"/>
      <c r="F2" s="1605"/>
      <c r="G2" s="1605"/>
      <c r="H2" s="1605"/>
      <c r="I2" s="1605"/>
      <c r="J2" s="1605"/>
      <c r="K2" s="1605"/>
      <c r="L2" s="1605"/>
      <c r="M2" s="1568"/>
      <c r="N2" s="181"/>
      <c r="O2" s="181"/>
      <c r="P2" s="181"/>
      <c r="Q2" s="181"/>
      <c r="R2" s="181"/>
      <c r="S2" s="181"/>
      <c r="T2" s="181"/>
      <c r="U2" s="181"/>
      <c r="V2" s="181"/>
      <c r="W2" s="181"/>
      <c r="X2" s="181"/>
      <c r="Y2" s="181"/>
      <c r="Z2" s="181"/>
    </row>
    <row r="3" spans="1:26" ht="31.5" x14ac:dyDescent="0.25">
      <c r="A3" s="1609"/>
      <c r="B3" s="784" t="s">
        <v>698</v>
      </c>
      <c r="C3" s="1878" t="s">
        <v>1194</v>
      </c>
      <c r="D3" s="1548"/>
      <c r="E3" s="1548"/>
      <c r="F3" s="1548"/>
      <c r="G3" s="1548"/>
      <c r="H3" s="1548"/>
      <c r="I3" s="1548"/>
      <c r="J3" s="1548"/>
      <c r="K3" s="1548"/>
      <c r="L3" s="1548"/>
      <c r="M3" s="1549"/>
      <c r="N3" s="181"/>
      <c r="O3" s="181"/>
      <c r="P3" s="181"/>
      <c r="Q3" s="181"/>
      <c r="R3" s="181"/>
      <c r="S3" s="181"/>
      <c r="T3" s="181"/>
      <c r="U3" s="181"/>
      <c r="V3" s="181"/>
      <c r="W3" s="181"/>
      <c r="X3" s="181"/>
      <c r="Y3" s="181"/>
      <c r="Z3" s="181"/>
    </row>
    <row r="4" spans="1:26" ht="15.75" x14ac:dyDescent="0.2">
      <c r="A4" s="1609"/>
      <c r="B4" s="785" t="s">
        <v>830</v>
      </c>
      <c r="C4" s="952" t="s">
        <v>96</v>
      </c>
      <c r="D4" s="2040"/>
      <c r="E4" s="1552"/>
      <c r="F4" s="1552"/>
      <c r="G4" s="1552"/>
      <c r="H4" s="1552"/>
      <c r="I4" s="1552"/>
      <c r="J4" s="1552"/>
      <c r="K4" s="1552"/>
      <c r="L4" s="1552"/>
      <c r="M4" s="1553"/>
      <c r="N4" s="181"/>
      <c r="O4" s="181"/>
      <c r="P4" s="181"/>
      <c r="Q4" s="181"/>
      <c r="R4" s="181"/>
      <c r="S4" s="181"/>
      <c r="T4" s="181"/>
      <c r="U4" s="181"/>
      <c r="V4" s="181"/>
      <c r="W4" s="181"/>
      <c r="X4" s="181"/>
      <c r="Y4" s="181"/>
      <c r="Z4" s="181"/>
    </row>
    <row r="5" spans="1:26" ht="15" customHeight="1" x14ac:dyDescent="0.2">
      <c r="A5" s="1609"/>
      <c r="B5" s="786" t="s">
        <v>566</v>
      </c>
      <c r="C5" s="2040" t="s">
        <v>96</v>
      </c>
      <c r="D5" s="1552"/>
      <c r="E5" s="1552"/>
      <c r="F5" s="1552"/>
      <c r="G5" s="1552"/>
      <c r="H5" s="1552"/>
      <c r="I5" s="1552"/>
      <c r="J5" s="1552"/>
      <c r="K5" s="1552"/>
      <c r="L5" s="1552"/>
      <c r="M5" s="1553"/>
      <c r="N5" s="181"/>
      <c r="O5" s="181"/>
      <c r="P5" s="181"/>
      <c r="Q5" s="181"/>
      <c r="R5" s="181"/>
      <c r="S5" s="181"/>
      <c r="T5" s="181"/>
      <c r="U5" s="181"/>
      <c r="V5" s="181"/>
      <c r="W5" s="181"/>
      <c r="X5" s="181"/>
      <c r="Y5" s="181"/>
      <c r="Z5" s="181"/>
    </row>
    <row r="6" spans="1:26" ht="15.75" x14ac:dyDescent="0.2">
      <c r="A6" s="1609"/>
      <c r="B6" s="785" t="s">
        <v>568</v>
      </c>
      <c r="C6" s="2040" t="s">
        <v>96</v>
      </c>
      <c r="D6" s="1552"/>
      <c r="E6" s="1552"/>
      <c r="F6" s="1552"/>
      <c r="G6" s="1552"/>
      <c r="H6" s="1552"/>
      <c r="I6" s="1552"/>
      <c r="J6" s="1552"/>
      <c r="K6" s="1552"/>
      <c r="L6" s="1552"/>
      <c r="M6" s="1553"/>
      <c r="N6" s="181"/>
      <c r="O6" s="181"/>
      <c r="P6" s="181"/>
      <c r="Q6" s="181"/>
      <c r="R6" s="181"/>
      <c r="S6" s="181"/>
      <c r="T6" s="181"/>
      <c r="U6" s="181"/>
      <c r="V6" s="181"/>
      <c r="W6" s="181"/>
      <c r="X6" s="181"/>
      <c r="Y6" s="181"/>
      <c r="Z6" s="181"/>
    </row>
    <row r="7" spans="1:26" ht="15.75" x14ac:dyDescent="0.2">
      <c r="A7" s="1609"/>
      <c r="B7" s="784" t="s">
        <v>570</v>
      </c>
      <c r="C7" s="2044" t="s">
        <v>429</v>
      </c>
      <c r="D7" s="1552"/>
      <c r="E7" s="1552"/>
      <c r="F7" s="1552"/>
      <c r="G7" s="1553"/>
      <c r="H7" s="787" t="s">
        <v>231</v>
      </c>
      <c r="I7" s="2044" t="s">
        <v>47</v>
      </c>
      <c r="J7" s="1552"/>
      <c r="K7" s="1552"/>
      <c r="L7" s="1552"/>
      <c r="M7" s="1553"/>
      <c r="N7" s="181"/>
      <c r="O7" s="181"/>
      <c r="P7" s="181"/>
      <c r="Q7" s="181"/>
      <c r="R7" s="181"/>
      <c r="S7" s="181"/>
      <c r="T7" s="181"/>
      <c r="U7" s="181"/>
      <c r="V7" s="181"/>
      <c r="W7" s="181"/>
      <c r="X7" s="181"/>
      <c r="Y7" s="181"/>
      <c r="Z7" s="181"/>
    </row>
    <row r="8" spans="1:26" ht="15.75" customHeight="1" x14ac:dyDescent="0.2">
      <c r="A8" s="1609"/>
      <c r="B8" s="2033" t="s">
        <v>571</v>
      </c>
      <c r="C8" s="949"/>
      <c r="D8" s="949"/>
      <c r="E8" s="949"/>
      <c r="F8" s="949"/>
      <c r="G8" s="949"/>
      <c r="H8" s="949"/>
      <c r="I8" s="949"/>
      <c r="J8" s="949"/>
      <c r="K8" s="949"/>
      <c r="L8" s="949"/>
      <c r="M8" s="788"/>
      <c r="N8" s="181"/>
      <c r="O8" s="181"/>
      <c r="P8" s="181"/>
      <c r="Q8" s="181"/>
      <c r="R8" s="181"/>
      <c r="S8" s="181"/>
      <c r="T8" s="181"/>
      <c r="U8" s="181"/>
      <c r="V8" s="181"/>
      <c r="W8" s="181"/>
      <c r="X8" s="181"/>
      <c r="Y8" s="181"/>
      <c r="Z8" s="181"/>
    </row>
    <row r="9" spans="1:26" ht="15.75" x14ac:dyDescent="0.2">
      <c r="A9" s="1609"/>
      <c r="B9" s="1664"/>
      <c r="C9" s="2042" t="s">
        <v>917</v>
      </c>
      <c r="D9" s="1552"/>
      <c r="E9" s="892"/>
      <c r="F9" s="2040"/>
      <c r="G9" s="1552"/>
      <c r="H9" s="892"/>
      <c r="I9" s="2040"/>
      <c r="J9" s="1552"/>
      <c r="K9" s="892"/>
      <c r="L9" s="181"/>
      <c r="M9" s="789"/>
      <c r="N9" s="181"/>
      <c r="O9" s="181"/>
      <c r="P9" s="181"/>
      <c r="Q9" s="181"/>
      <c r="R9" s="181"/>
      <c r="S9" s="181"/>
      <c r="T9" s="181"/>
      <c r="U9" s="181"/>
      <c r="V9" s="181"/>
      <c r="W9" s="181"/>
      <c r="X9" s="181"/>
      <c r="Y9" s="181"/>
      <c r="Z9" s="181"/>
    </row>
    <row r="10" spans="1:26" ht="15.75" x14ac:dyDescent="0.2">
      <c r="A10" s="1609"/>
      <c r="B10" s="1572"/>
      <c r="C10" s="1663" t="s">
        <v>231</v>
      </c>
      <c r="D10" s="1605"/>
      <c r="E10" s="892"/>
      <c r="F10" s="1663" t="s">
        <v>231</v>
      </c>
      <c r="G10" s="1605"/>
      <c r="H10" s="892"/>
      <c r="I10" s="1663" t="s">
        <v>231</v>
      </c>
      <c r="J10" s="1605"/>
      <c r="K10" s="892"/>
      <c r="L10" s="181"/>
      <c r="M10" s="789"/>
      <c r="N10" s="181"/>
      <c r="O10" s="181"/>
      <c r="P10" s="181"/>
      <c r="Q10" s="181"/>
      <c r="R10" s="181"/>
      <c r="S10" s="181"/>
      <c r="T10" s="181"/>
      <c r="U10" s="181"/>
      <c r="V10" s="181"/>
      <c r="W10" s="181"/>
      <c r="X10" s="181"/>
      <c r="Y10" s="181"/>
      <c r="Z10" s="181"/>
    </row>
    <row r="11" spans="1:26" ht="32.85" customHeight="1" x14ac:dyDescent="0.25">
      <c r="A11" s="1609"/>
      <c r="B11" s="790" t="s">
        <v>936</v>
      </c>
      <c r="C11" s="1954" t="s">
        <v>937</v>
      </c>
      <c r="D11" s="1552"/>
      <c r="E11" s="1552"/>
      <c r="F11" s="1552"/>
      <c r="G11" s="1552"/>
      <c r="H11" s="1552"/>
      <c r="I11" s="1552"/>
      <c r="J11" s="1552"/>
      <c r="K11" s="1552"/>
      <c r="L11" s="1552"/>
      <c r="M11" s="1553"/>
      <c r="N11" s="181"/>
      <c r="O11" s="181"/>
      <c r="P11" s="181"/>
      <c r="Q11" s="181"/>
      <c r="R11" s="181"/>
      <c r="S11" s="181"/>
      <c r="T11" s="181"/>
      <c r="U11" s="181"/>
      <c r="V11" s="181"/>
      <c r="W11" s="181"/>
      <c r="X11" s="181"/>
      <c r="Y11" s="181"/>
      <c r="Z11" s="181"/>
    </row>
    <row r="12" spans="1:26" ht="145.35" customHeight="1" x14ac:dyDescent="0.25">
      <c r="A12" s="1609"/>
      <c r="B12" s="784" t="s">
        <v>704</v>
      </c>
      <c r="C12" s="2045" t="s">
        <v>1369</v>
      </c>
      <c r="D12" s="1601"/>
      <c r="E12" s="1601"/>
      <c r="F12" s="1601"/>
      <c r="G12" s="1601"/>
      <c r="H12" s="1601"/>
      <c r="I12" s="1601"/>
      <c r="J12" s="1601"/>
      <c r="K12" s="1601"/>
      <c r="L12" s="1601"/>
      <c r="M12" s="1568"/>
      <c r="N12" s="181"/>
      <c r="O12" s="181"/>
      <c r="P12" s="181"/>
      <c r="Q12" s="181"/>
      <c r="R12" s="181"/>
      <c r="S12" s="181"/>
      <c r="T12" s="181"/>
      <c r="U12" s="181"/>
      <c r="V12" s="181"/>
      <c r="W12" s="181"/>
      <c r="X12" s="181"/>
      <c r="Y12" s="181"/>
      <c r="Z12" s="181"/>
    </row>
    <row r="13" spans="1:26" ht="47.25" customHeight="1" x14ac:dyDescent="0.25">
      <c r="A13" s="1609"/>
      <c r="B13" s="791" t="s">
        <v>705</v>
      </c>
      <c r="C13" s="1550" t="s">
        <v>1193</v>
      </c>
      <c r="D13" s="1548"/>
      <c r="E13" s="1548"/>
      <c r="F13" s="1548"/>
      <c r="G13" s="1548"/>
      <c r="H13" s="1548"/>
      <c r="I13" s="1548"/>
      <c r="J13" s="1548"/>
      <c r="K13" s="1548"/>
      <c r="L13" s="1548"/>
      <c r="M13" s="1549"/>
      <c r="N13" s="181"/>
      <c r="O13" s="181"/>
      <c r="P13" s="134"/>
      <c r="Q13" s="134"/>
      <c r="R13" s="134"/>
      <c r="S13" s="134"/>
      <c r="T13" s="134"/>
      <c r="U13" s="134"/>
      <c r="V13" s="134"/>
      <c r="W13" s="134"/>
      <c r="X13" s="134"/>
      <c r="Y13" s="134"/>
      <c r="Z13" s="134"/>
    </row>
    <row r="14" spans="1:26" ht="45" customHeight="1" x14ac:dyDescent="0.2">
      <c r="A14" s="1610"/>
      <c r="B14" s="785" t="s">
        <v>707</v>
      </c>
      <c r="C14" s="624" t="s">
        <v>66</v>
      </c>
      <c r="D14" s="181"/>
      <c r="E14" s="277" t="s">
        <v>109</v>
      </c>
      <c r="F14" s="1597" t="s">
        <v>509</v>
      </c>
      <c r="G14" s="1548"/>
      <c r="H14" s="1548"/>
      <c r="I14" s="1548"/>
      <c r="J14" s="1548"/>
      <c r="K14" s="1548"/>
      <c r="L14" s="1548"/>
      <c r="M14" s="1549"/>
      <c r="N14" s="181"/>
      <c r="O14" s="181"/>
      <c r="P14" s="134"/>
      <c r="Q14" s="134"/>
      <c r="R14" s="134"/>
      <c r="S14" s="134"/>
      <c r="T14" s="134"/>
      <c r="U14" s="134"/>
      <c r="V14" s="134"/>
      <c r="W14" s="134"/>
      <c r="X14" s="134"/>
      <c r="Y14" s="134"/>
      <c r="Z14" s="134"/>
    </row>
    <row r="15" spans="1:26" ht="15.75" customHeight="1" x14ac:dyDescent="0.2">
      <c r="A15" s="1961" t="s">
        <v>578</v>
      </c>
      <c r="B15" s="785" t="s">
        <v>218</v>
      </c>
      <c r="C15" s="926" t="s">
        <v>5</v>
      </c>
      <c r="D15" s="1644"/>
      <c r="E15" s="1552"/>
      <c r="F15" s="1552"/>
      <c r="G15" s="1552"/>
      <c r="H15" s="1552"/>
      <c r="I15" s="1552"/>
      <c r="J15" s="1552"/>
      <c r="K15" s="1552"/>
      <c r="L15" s="1552"/>
      <c r="M15" s="1553"/>
      <c r="N15" s="181"/>
      <c r="O15" s="181"/>
      <c r="P15" s="181"/>
      <c r="Q15" s="181"/>
      <c r="R15" s="181"/>
      <c r="S15" s="181"/>
      <c r="T15" s="181"/>
      <c r="U15" s="181"/>
      <c r="V15" s="181"/>
      <c r="W15" s="181"/>
      <c r="X15" s="181"/>
      <c r="Y15" s="181"/>
      <c r="Z15" s="181"/>
    </row>
    <row r="16" spans="1:26" ht="35.1" customHeight="1" x14ac:dyDescent="0.2">
      <c r="A16" s="1609"/>
      <c r="B16" s="784" t="s">
        <v>709</v>
      </c>
      <c r="C16" s="2041" t="s">
        <v>1366</v>
      </c>
      <c r="D16" s="1548"/>
      <c r="E16" s="1548"/>
      <c r="F16" s="1548"/>
      <c r="G16" s="1548"/>
      <c r="H16" s="1548"/>
      <c r="I16" s="1548"/>
      <c r="J16" s="1548"/>
      <c r="K16" s="1548"/>
      <c r="L16" s="1548"/>
      <c r="M16" s="1549"/>
      <c r="N16" s="181"/>
      <c r="O16" s="181"/>
      <c r="P16" s="181"/>
      <c r="Q16" s="181"/>
      <c r="R16" s="181"/>
      <c r="S16" s="181"/>
      <c r="T16" s="181"/>
      <c r="U16" s="181"/>
      <c r="V16" s="181"/>
      <c r="W16" s="181"/>
      <c r="X16" s="181"/>
      <c r="Y16" s="181"/>
      <c r="Z16" s="181"/>
    </row>
    <row r="17" spans="1:26" ht="8.25" customHeight="1" x14ac:dyDescent="0.2">
      <c r="A17" s="1609"/>
      <c r="B17" s="2033" t="s">
        <v>579</v>
      </c>
      <c r="C17" s="892"/>
      <c r="D17" s="892"/>
      <c r="E17" s="892"/>
      <c r="F17" s="892"/>
      <c r="G17" s="892"/>
      <c r="H17" s="892"/>
      <c r="I17" s="892"/>
      <c r="J17" s="892"/>
      <c r="K17" s="892"/>
      <c r="L17" s="892"/>
      <c r="M17" s="950"/>
      <c r="N17" s="181"/>
      <c r="O17" s="181"/>
      <c r="P17" s="181"/>
      <c r="Q17" s="181"/>
      <c r="R17" s="181"/>
      <c r="S17" s="181"/>
      <c r="T17" s="181"/>
      <c r="U17" s="181"/>
      <c r="V17" s="181"/>
      <c r="W17" s="181"/>
      <c r="X17" s="181"/>
      <c r="Y17" s="181"/>
      <c r="Z17" s="181"/>
    </row>
    <row r="18" spans="1:26" ht="9" customHeight="1" x14ac:dyDescent="0.2">
      <c r="A18" s="1609"/>
      <c r="B18" s="1664"/>
      <c r="C18" s="892"/>
      <c r="D18" s="925"/>
      <c r="E18" s="892"/>
      <c r="F18" s="925"/>
      <c r="G18" s="892"/>
      <c r="H18" s="925"/>
      <c r="I18" s="892"/>
      <c r="J18" s="925"/>
      <c r="K18" s="892"/>
      <c r="L18" s="925"/>
      <c r="M18" s="950"/>
      <c r="N18" s="181"/>
      <c r="O18" s="181"/>
      <c r="P18" s="181"/>
      <c r="Q18" s="181"/>
      <c r="R18" s="181"/>
      <c r="S18" s="181"/>
      <c r="T18" s="181"/>
      <c r="U18" s="181"/>
      <c r="V18" s="181"/>
      <c r="W18" s="181"/>
      <c r="X18" s="181"/>
      <c r="Y18" s="181"/>
      <c r="Z18" s="181"/>
    </row>
    <row r="19" spans="1:26" ht="31.5" x14ac:dyDescent="0.2">
      <c r="A19" s="1609"/>
      <c r="B19" s="1664"/>
      <c r="C19" s="792" t="s">
        <v>580</v>
      </c>
      <c r="D19" s="793"/>
      <c r="E19" s="792" t="s">
        <v>581</v>
      </c>
      <c r="F19" s="793"/>
      <c r="G19" s="792" t="s">
        <v>582</v>
      </c>
      <c r="H19" s="793" t="s">
        <v>589</v>
      </c>
      <c r="I19" s="792" t="s">
        <v>583</v>
      </c>
      <c r="J19" s="793"/>
      <c r="K19" s="792" t="s">
        <v>837</v>
      </c>
      <c r="L19" s="793"/>
      <c r="M19" s="950"/>
      <c r="N19" s="181"/>
      <c r="O19" s="181"/>
      <c r="P19" s="181"/>
      <c r="Q19" s="181"/>
      <c r="R19" s="181"/>
      <c r="S19" s="181"/>
      <c r="T19" s="181"/>
      <c r="U19" s="181"/>
      <c r="V19" s="181"/>
      <c r="W19" s="181"/>
      <c r="X19" s="181"/>
      <c r="Y19" s="181"/>
      <c r="Z19" s="181"/>
    </row>
    <row r="20" spans="1:26" ht="31.5" x14ac:dyDescent="0.2">
      <c r="A20" s="1609"/>
      <c r="B20" s="1664"/>
      <c r="C20" s="792" t="s">
        <v>584</v>
      </c>
      <c r="D20" s="793"/>
      <c r="E20" s="792" t="s">
        <v>585</v>
      </c>
      <c r="F20" s="793"/>
      <c r="G20" s="792" t="s">
        <v>586</v>
      </c>
      <c r="H20" s="793"/>
      <c r="I20" s="792" t="s">
        <v>654</v>
      </c>
      <c r="J20" s="794"/>
      <c r="K20" s="792" t="s">
        <v>838</v>
      </c>
      <c r="L20" s="793"/>
      <c r="M20" s="950"/>
      <c r="N20" s="181"/>
      <c r="O20" s="181"/>
      <c r="P20" s="181"/>
      <c r="Q20" s="181"/>
      <c r="R20" s="181"/>
      <c r="S20" s="181"/>
      <c r="T20" s="181"/>
      <c r="U20" s="181"/>
      <c r="V20" s="181"/>
      <c r="W20" s="181"/>
      <c r="X20" s="181"/>
      <c r="Y20" s="181"/>
      <c r="Z20" s="181"/>
    </row>
    <row r="21" spans="1:26" ht="15.75" customHeight="1" x14ac:dyDescent="0.2">
      <c r="A21" s="1609"/>
      <c r="B21" s="1664"/>
      <c r="C21" s="792" t="s">
        <v>106</v>
      </c>
      <c r="D21" s="793"/>
      <c r="E21" s="795" t="s">
        <v>590</v>
      </c>
      <c r="F21" s="1787"/>
      <c r="G21" s="1552"/>
      <c r="H21" s="925"/>
      <c r="I21" s="925"/>
      <c r="J21" s="925"/>
      <c r="K21" s="925"/>
      <c r="L21" s="925"/>
      <c r="M21" s="793"/>
      <c r="N21" s="181"/>
      <c r="O21" s="181"/>
      <c r="P21" s="181"/>
      <c r="Q21" s="181"/>
      <c r="R21" s="181"/>
      <c r="S21" s="181"/>
      <c r="T21" s="181"/>
      <c r="U21" s="181"/>
      <c r="V21" s="181"/>
      <c r="W21" s="181"/>
      <c r="X21" s="181"/>
      <c r="Y21" s="181"/>
      <c r="Z21" s="181"/>
    </row>
    <row r="22" spans="1:26" ht="9.75" customHeight="1" x14ac:dyDescent="0.2">
      <c r="A22" s="1609"/>
      <c r="B22" s="1572"/>
      <c r="C22" s="925"/>
      <c r="D22" s="925"/>
      <c r="E22" s="925"/>
      <c r="F22" s="925"/>
      <c r="G22" s="925"/>
      <c r="H22" s="925"/>
      <c r="I22" s="925"/>
      <c r="J22" s="925"/>
      <c r="K22" s="925"/>
      <c r="L22" s="925"/>
      <c r="M22" s="793"/>
      <c r="N22" s="181"/>
      <c r="O22" s="181"/>
      <c r="P22" s="181"/>
      <c r="Q22" s="181"/>
      <c r="R22" s="181"/>
      <c r="S22" s="181"/>
      <c r="T22" s="181"/>
      <c r="U22" s="181"/>
      <c r="V22" s="181"/>
      <c r="W22" s="181"/>
      <c r="X22" s="181"/>
      <c r="Y22" s="181"/>
      <c r="Z22" s="181"/>
    </row>
    <row r="23" spans="1:26" ht="15.75" customHeight="1" x14ac:dyDescent="0.2">
      <c r="A23" s="1609"/>
      <c r="B23" s="2033" t="s">
        <v>592</v>
      </c>
      <c r="C23" s="892"/>
      <c r="D23" s="925"/>
      <c r="E23" s="892"/>
      <c r="F23" s="892"/>
      <c r="G23" s="925"/>
      <c r="H23" s="892"/>
      <c r="I23" s="892"/>
      <c r="J23" s="925"/>
      <c r="K23" s="892"/>
      <c r="L23" s="181"/>
      <c r="M23" s="789"/>
      <c r="N23" s="181"/>
      <c r="O23" s="181"/>
      <c r="P23" s="181"/>
      <c r="Q23" s="181"/>
      <c r="R23" s="181"/>
      <c r="S23" s="181"/>
      <c r="T23" s="181"/>
      <c r="U23" s="181"/>
      <c r="V23" s="181"/>
      <c r="W23" s="181"/>
      <c r="X23" s="181"/>
      <c r="Y23" s="181"/>
      <c r="Z23" s="181"/>
    </row>
    <row r="24" spans="1:26" ht="15.75" customHeight="1" x14ac:dyDescent="0.2">
      <c r="A24" s="1609"/>
      <c r="B24" s="1664"/>
      <c r="C24" s="792" t="s">
        <v>593</v>
      </c>
      <c r="D24" s="793"/>
      <c r="E24" s="892"/>
      <c r="F24" s="792" t="s">
        <v>594</v>
      </c>
      <c r="G24" s="793"/>
      <c r="H24" s="892"/>
      <c r="I24" s="792" t="s">
        <v>595</v>
      </c>
      <c r="J24" s="793" t="s">
        <v>589</v>
      </c>
      <c r="K24" s="892"/>
      <c r="L24" s="181"/>
      <c r="M24" s="789"/>
      <c r="N24" s="181"/>
      <c r="O24" s="181"/>
      <c r="P24" s="181"/>
      <c r="Q24" s="181"/>
      <c r="R24" s="181"/>
      <c r="S24" s="181"/>
      <c r="T24" s="181"/>
      <c r="U24" s="181"/>
      <c r="V24" s="181"/>
      <c r="W24" s="181"/>
      <c r="X24" s="181"/>
      <c r="Y24" s="181"/>
      <c r="Z24" s="181"/>
    </row>
    <row r="25" spans="1:26" ht="15.75" customHeight="1" x14ac:dyDescent="0.2">
      <c r="A25" s="1609"/>
      <c r="B25" s="1664"/>
      <c r="C25" s="792" t="s">
        <v>596</v>
      </c>
      <c r="D25" s="793"/>
      <c r="E25" s="892"/>
      <c r="F25" s="792" t="s">
        <v>597</v>
      </c>
      <c r="G25" s="793"/>
      <c r="H25" s="181"/>
      <c r="I25" s="792" t="s">
        <v>839</v>
      </c>
      <c r="J25" s="793"/>
      <c r="K25" s="892"/>
      <c r="L25" s="181"/>
      <c r="M25" s="789"/>
      <c r="N25" s="181"/>
      <c r="O25" s="181"/>
      <c r="P25" s="181"/>
      <c r="Q25" s="181"/>
      <c r="R25" s="181"/>
      <c r="S25" s="181"/>
      <c r="T25" s="181"/>
      <c r="U25" s="181"/>
      <c r="V25" s="181"/>
      <c r="W25" s="181"/>
      <c r="X25" s="181"/>
      <c r="Y25" s="181"/>
      <c r="Z25" s="181"/>
    </row>
    <row r="26" spans="1:26" ht="15.75" customHeight="1" x14ac:dyDescent="0.2">
      <c r="A26" s="1609"/>
      <c r="B26" s="1572"/>
      <c r="C26" s="925"/>
      <c r="D26" s="925"/>
      <c r="E26" s="925"/>
      <c r="F26" s="925"/>
      <c r="G26" s="925"/>
      <c r="H26" s="925"/>
      <c r="I26" s="925"/>
      <c r="J26" s="925"/>
      <c r="K26" s="925"/>
      <c r="L26" s="181"/>
      <c r="M26" s="789"/>
      <c r="N26" s="181"/>
      <c r="O26" s="181"/>
      <c r="P26" s="181"/>
      <c r="Q26" s="181"/>
      <c r="R26" s="181"/>
      <c r="S26" s="181"/>
      <c r="T26" s="181"/>
      <c r="U26" s="181"/>
      <c r="V26" s="181"/>
      <c r="W26" s="181"/>
      <c r="X26" s="181"/>
      <c r="Y26" s="181"/>
      <c r="Z26" s="181"/>
    </row>
    <row r="27" spans="1:26" ht="15.75" customHeight="1" x14ac:dyDescent="0.2">
      <c r="A27" s="1609"/>
      <c r="B27" s="2033" t="s">
        <v>598</v>
      </c>
      <c r="C27" s="892"/>
      <c r="D27" s="925"/>
      <c r="E27" s="892"/>
      <c r="F27" s="892"/>
      <c r="G27" s="925"/>
      <c r="H27" s="892"/>
      <c r="I27" s="892"/>
      <c r="J27" s="925"/>
      <c r="K27" s="925"/>
      <c r="L27" s="925"/>
      <c r="M27" s="950"/>
      <c r="N27" s="181"/>
      <c r="O27" s="181"/>
      <c r="P27" s="181"/>
      <c r="Q27" s="181"/>
      <c r="R27" s="181"/>
      <c r="S27" s="181"/>
      <c r="T27" s="181"/>
      <c r="U27" s="181"/>
      <c r="V27" s="181"/>
      <c r="W27" s="181"/>
      <c r="X27" s="181"/>
      <c r="Y27" s="181"/>
      <c r="Z27" s="181"/>
    </row>
    <row r="28" spans="1:26" ht="15.75" customHeight="1" x14ac:dyDescent="0.2">
      <c r="A28" s="1609"/>
      <c r="B28" s="1664"/>
      <c r="C28" s="792" t="s">
        <v>599</v>
      </c>
      <c r="D28" s="796" t="s">
        <v>282</v>
      </c>
      <c r="E28" s="892"/>
      <c r="F28" s="792" t="s">
        <v>600</v>
      </c>
      <c r="G28" s="796"/>
      <c r="H28" s="892"/>
      <c r="I28" s="792" t="s">
        <v>601</v>
      </c>
      <c r="J28" s="2042"/>
      <c r="K28" s="1552"/>
      <c r="L28" s="1553"/>
      <c r="M28" s="950"/>
      <c r="N28" s="181"/>
      <c r="O28" s="181"/>
      <c r="P28" s="181"/>
      <c r="Q28" s="181"/>
      <c r="R28" s="181"/>
      <c r="S28" s="181"/>
      <c r="T28" s="181"/>
      <c r="U28" s="181"/>
      <c r="V28" s="181"/>
      <c r="W28" s="181"/>
      <c r="X28" s="181"/>
      <c r="Y28" s="181"/>
      <c r="Z28" s="181"/>
    </row>
    <row r="29" spans="1:26" ht="15.75" customHeight="1" x14ac:dyDescent="0.2">
      <c r="A29" s="1609"/>
      <c r="B29" s="1572"/>
      <c r="C29" s="925"/>
      <c r="D29" s="925"/>
      <c r="E29" s="925"/>
      <c r="F29" s="925"/>
      <c r="G29" s="925"/>
      <c r="H29" s="925"/>
      <c r="I29" s="925"/>
      <c r="J29" s="925"/>
      <c r="K29" s="925"/>
      <c r="L29" s="925"/>
      <c r="M29" s="793"/>
      <c r="N29" s="181"/>
      <c r="O29" s="181"/>
      <c r="P29" s="181"/>
      <c r="Q29" s="181"/>
      <c r="R29" s="181"/>
      <c r="S29" s="181"/>
      <c r="T29" s="181"/>
      <c r="U29" s="181"/>
      <c r="V29" s="181"/>
      <c r="W29" s="181"/>
      <c r="X29" s="181"/>
      <c r="Y29" s="181"/>
      <c r="Z29" s="181"/>
    </row>
    <row r="30" spans="1:26" ht="15.75" customHeight="1" x14ac:dyDescent="0.2">
      <c r="A30" s="1609"/>
      <c r="B30" s="2033" t="s">
        <v>602</v>
      </c>
      <c r="C30" s="797"/>
      <c r="D30" s="798"/>
      <c r="E30" s="797"/>
      <c r="F30" s="797"/>
      <c r="G30" s="798"/>
      <c r="H30" s="797"/>
      <c r="I30" s="797"/>
      <c r="J30" s="797"/>
      <c r="K30" s="797"/>
      <c r="L30" s="181"/>
      <c r="M30" s="789"/>
      <c r="N30" s="181"/>
      <c r="O30" s="181"/>
      <c r="P30" s="181"/>
      <c r="Q30" s="181"/>
      <c r="R30" s="181"/>
      <c r="S30" s="181"/>
      <c r="T30" s="181"/>
      <c r="U30" s="181"/>
      <c r="V30" s="181"/>
      <c r="W30" s="181"/>
      <c r="X30" s="181"/>
      <c r="Y30" s="181"/>
      <c r="Z30" s="181"/>
    </row>
    <row r="31" spans="1:26" ht="15.75" customHeight="1" x14ac:dyDescent="0.2">
      <c r="A31" s="1609"/>
      <c r="B31" s="1664"/>
      <c r="C31" s="950" t="s">
        <v>603</v>
      </c>
      <c r="D31" s="796">
        <v>2021</v>
      </c>
      <c r="E31" s="797"/>
      <c r="F31" s="950" t="s">
        <v>604</v>
      </c>
      <c r="G31" s="799" t="s">
        <v>1089</v>
      </c>
      <c r="H31" s="797"/>
      <c r="I31" s="795"/>
      <c r="J31" s="797"/>
      <c r="K31" s="797"/>
      <c r="L31" s="181"/>
      <c r="M31" s="789"/>
      <c r="N31" s="181"/>
      <c r="O31" s="181"/>
      <c r="P31" s="181"/>
      <c r="Q31" s="181"/>
      <c r="R31" s="181"/>
      <c r="S31" s="181"/>
      <c r="T31" s="181"/>
      <c r="U31" s="181"/>
      <c r="V31" s="181"/>
      <c r="W31" s="181"/>
      <c r="X31" s="181"/>
      <c r="Y31" s="181"/>
      <c r="Z31" s="181"/>
    </row>
    <row r="32" spans="1:26" ht="15.75" customHeight="1" x14ac:dyDescent="0.2">
      <c r="A32" s="1609"/>
      <c r="B32" s="1572"/>
      <c r="C32" s="925"/>
      <c r="D32" s="800"/>
      <c r="E32" s="798"/>
      <c r="F32" s="925"/>
      <c r="G32" s="798"/>
      <c r="H32" s="798"/>
      <c r="I32" s="925"/>
      <c r="J32" s="798"/>
      <c r="K32" s="798"/>
      <c r="L32" s="181"/>
      <c r="M32" s="181"/>
      <c r="N32" s="181"/>
      <c r="O32" s="181"/>
      <c r="P32" s="181"/>
      <c r="Q32" s="181"/>
      <c r="R32" s="181"/>
      <c r="S32" s="181"/>
      <c r="T32" s="181"/>
      <c r="U32" s="181"/>
      <c r="V32" s="181"/>
      <c r="W32" s="181"/>
      <c r="X32" s="181"/>
      <c r="Y32" s="181"/>
      <c r="Z32" s="181"/>
    </row>
    <row r="33" spans="1:26" ht="15.75" customHeight="1" x14ac:dyDescent="0.2">
      <c r="A33" s="1609"/>
      <c r="B33" s="2033" t="s">
        <v>605</v>
      </c>
      <c r="C33" s="892"/>
      <c r="D33" s="892"/>
      <c r="E33" s="892"/>
      <c r="F33" s="892"/>
      <c r="G33" s="892"/>
      <c r="H33" s="892"/>
      <c r="I33" s="892"/>
      <c r="J33" s="892"/>
      <c r="K33" s="892"/>
      <c r="L33" s="892"/>
      <c r="M33" s="892"/>
      <c r="N33" s="181"/>
      <c r="O33" s="181"/>
      <c r="P33" s="181"/>
      <c r="Q33" s="181"/>
      <c r="R33" s="181"/>
      <c r="S33" s="181"/>
      <c r="T33" s="181"/>
      <c r="U33" s="181"/>
      <c r="V33" s="181"/>
      <c r="W33" s="181"/>
      <c r="X33" s="181"/>
      <c r="Y33" s="181"/>
      <c r="Z33" s="181"/>
    </row>
    <row r="34" spans="1:26" ht="15.75" customHeight="1" x14ac:dyDescent="0.2">
      <c r="A34" s="1609"/>
      <c r="B34" s="1664"/>
      <c r="C34" s="795"/>
      <c r="D34" s="74"/>
      <c r="E34" s="74"/>
      <c r="F34" s="74">
        <v>2021</v>
      </c>
      <c r="G34" s="74"/>
      <c r="H34" s="74">
        <v>2022</v>
      </c>
      <c r="I34" s="74"/>
      <c r="J34" s="74">
        <v>2023</v>
      </c>
      <c r="K34" s="74"/>
      <c r="L34" s="74">
        <v>2024</v>
      </c>
      <c r="M34" s="228"/>
      <c r="N34" s="918"/>
      <c r="O34" s="181"/>
      <c r="P34" s="181"/>
      <c r="Q34" s="181"/>
      <c r="R34" s="181"/>
      <c r="S34" s="181"/>
      <c r="T34" s="181"/>
      <c r="U34" s="181"/>
      <c r="V34" s="181"/>
      <c r="W34" s="181"/>
      <c r="X34" s="181"/>
      <c r="Y34" s="181"/>
      <c r="Z34" s="181"/>
    </row>
    <row r="35" spans="1:26" ht="15.75" customHeight="1" x14ac:dyDescent="0.2">
      <c r="A35" s="1609"/>
      <c r="B35" s="1664"/>
      <c r="C35" s="950"/>
      <c r="D35" s="698"/>
      <c r="E35" s="228"/>
      <c r="F35" s="1349">
        <v>1</v>
      </c>
      <c r="G35" s="1350"/>
      <c r="H35" s="1349">
        <v>1</v>
      </c>
      <c r="I35" s="1350"/>
      <c r="J35" s="1349">
        <v>1</v>
      </c>
      <c r="K35" s="1350"/>
      <c r="L35" s="1349">
        <v>1</v>
      </c>
      <c r="M35" s="698"/>
      <c r="N35" s="918"/>
      <c r="O35" s="181"/>
      <c r="P35" s="181"/>
      <c r="Q35" s="181"/>
      <c r="R35" s="181"/>
      <c r="S35" s="181"/>
      <c r="T35" s="181"/>
      <c r="U35" s="181"/>
      <c r="V35" s="181"/>
      <c r="W35" s="181"/>
      <c r="X35" s="181"/>
      <c r="Y35" s="181"/>
      <c r="Z35" s="181"/>
    </row>
    <row r="36" spans="1:26" ht="15.75" customHeight="1" x14ac:dyDescent="0.2">
      <c r="A36" s="1609"/>
      <c r="B36" s="1664"/>
      <c r="C36" s="795"/>
      <c r="D36" s="74">
        <v>2025</v>
      </c>
      <c r="E36" s="74"/>
      <c r="F36" s="74">
        <v>2026</v>
      </c>
      <c r="G36" s="74"/>
      <c r="H36" s="74">
        <v>2027</v>
      </c>
      <c r="I36" s="74"/>
      <c r="J36" s="74">
        <v>2028</v>
      </c>
      <c r="K36" s="74"/>
      <c r="L36" s="74">
        <v>2029</v>
      </c>
      <c r="M36" s="228"/>
      <c r="N36" s="918"/>
      <c r="O36" s="181"/>
      <c r="P36" s="181"/>
      <c r="Q36" s="181"/>
      <c r="R36" s="181"/>
      <c r="S36" s="181"/>
      <c r="T36" s="181"/>
      <c r="U36" s="181"/>
      <c r="V36" s="181"/>
      <c r="W36" s="181"/>
      <c r="X36" s="181"/>
      <c r="Y36" s="181"/>
      <c r="Z36" s="181"/>
    </row>
    <row r="37" spans="1:26" ht="15.75" customHeight="1" x14ac:dyDescent="0.2">
      <c r="A37" s="1609"/>
      <c r="B37" s="1664"/>
      <c r="C37" s="792"/>
      <c r="D37" s="1349">
        <v>1</v>
      </c>
      <c r="E37" s="228"/>
      <c r="F37" s="1349">
        <v>1</v>
      </c>
      <c r="G37" s="228"/>
      <c r="H37" s="1349">
        <v>1</v>
      </c>
      <c r="I37" s="228"/>
      <c r="J37" s="1349">
        <v>1</v>
      </c>
      <c r="K37" s="228"/>
      <c r="L37" s="1349">
        <v>1</v>
      </c>
      <c r="M37" s="698"/>
      <c r="N37" s="918"/>
      <c r="O37" s="181"/>
      <c r="P37" s="181"/>
      <c r="Q37" s="181"/>
      <c r="R37" s="181"/>
      <c r="S37" s="181"/>
      <c r="T37" s="181"/>
      <c r="U37" s="181"/>
      <c r="V37" s="181"/>
      <c r="W37" s="181"/>
      <c r="X37" s="181"/>
      <c r="Y37" s="181"/>
      <c r="Z37" s="181"/>
    </row>
    <row r="38" spans="1:26" ht="15.75" customHeight="1" x14ac:dyDescent="0.2">
      <c r="A38" s="1609"/>
      <c r="B38" s="1664"/>
      <c r="C38" s="795"/>
      <c r="D38" s="48">
        <v>2030</v>
      </c>
      <c r="E38" s="45"/>
      <c r="F38" s="128">
        <v>2031</v>
      </c>
      <c r="G38" s="129"/>
      <c r="H38" s="128">
        <v>2032</v>
      </c>
      <c r="I38" s="45"/>
      <c r="J38" s="48">
        <v>2033</v>
      </c>
      <c r="K38" s="45"/>
      <c r="L38" s="48">
        <v>2034</v>
      </c>
      <c r="M38" s="228"/>
      <c r="N38" s="918"/>
      <c r="O38" s="181"/>
      <c r="P38" s="181"/>
      <c r="Q38" s="181"/>
      <c r="R38" s="181"/>
      <c r="S38" s="181"/>
      <c r="T38" s="181"/>
      <c r="U38" s="181"/>
      <c r="V38" s="181"/>
      <c r="W38" s="181"/>
      <c r="X38" s="181"/>
      <c r="Y38" s="181"/>
      <c r="Z38" s="181"/>
    </row>
    <row r="39" spans="1:26" ht="15.75" customHeight="1" x14ac:dyDescent="0.2">
      <c r="A39" s="1609"/>
      <c r="B39" s="1664"/>
      <c r="C39" s="792"/>
      <c r="D39" s="1349">
        <v>1</v>
      </c>
      <c r="E39" s="228"/>
      <c r="F39" s="1349">
        <v>1</v>
      </c>
      <c r="G39" s="1349"/>
      <c r="H39" s="1349">
        <v>1</v>
      </c>
      <c r="I39" s="228"/>
      <c r="J39" s="1349">
        <v>1</v>
      </c>
      <c r="K39" s="228"/>
      <c r="L39" s="1349">
        <v>1</v>
      </c>
      <c r="M39" s="698"/>
      <c r="N39" s="918"/>
      <c r="O39" s="181"/>
      <c r="P39" s="181"/>
      <c r="Q39" s="181"/>
      <c r="R39" s="181"/>
      <c r="S39" s="181"/>
      <c r="T39" s="181"/>
      <c r="U39" s="181"/>
      <c r="V39" s="181"/>
      <c r="W39" s="181"/>
      <c r="X39" s="181"/>
      <c r="Y39" s="181"/>
      <c r="Z39" s="181"/>
    </row>
    <row r="40" spans="1:26" ht="15.75" customHeight="1" x14ac:dyDescent="0.2">
      <c r="A40" s="1609"/>
      <c r="B40" s="1664"/>
      <c r="C40" s="795"/>
      <c r="D40" s="74">
        <v>2035</v>
      </c>
      <c r="E40" s="74"/>
      <c r="F40" s="74">
        <v>2036</v>
      </c>
      <c r="G40" s="74"/>
      <c r="H40" s="74">
        <v>2037</v>
      </c>
      <c r="I40" s="74"/>
      <c r="J40" s="74">
        <v>2038</v>
      </c>
      <c r="K40" s="228"/>
      <c r="L40" s="74">
        <v>2039</v>
      </c>
      <c r="M40" s="228"/>
      <c r="N40" s="918"/>
      <c r="O40" s="181"/>
      <c r="P40" s="181"/>
      <c r="Q40" s="181"/>
      <c r="R40" s="181"/>
      <c r="S40" s="181"/>
      <c r="T40" s="181"/>
      <c r="U40" s="181"/>
      <c r="V40" s="181"/>
      <c r="W40" s="181"/>
      <c r="X40" s="181"/>
      <c r="Y40" s="181"/>
      <c r="Z40" s="181"/>
    </row>
    <row r="41" spans="1:26" ht="15.75" customHeight="1" x14ac:dyDescent="0.2">
      <c r="A41" s="1609"/>
      <c r="B41" s="1664"/>
      <c r="C41" s="792"/>
      <c r="D41" s="1349">
        <v>1</v>
      </c>
      <c r="E41" s="251"/>
      <c r="F41" s="1349">
        <v>1</v>
      </c>
      <c r="G41" s="251"/>
      <c r="H41" s="1349">
        <v>1</v>
      </c>
      <c r="I41" s="251"/>
      <c r="J41" s="1349">
        <v>1</v>
      </c>
      <c r="K41" s="251"/>
      <c r="L41" s="1349">
        <v>1</v>
      </c>
      <c r="M41" s="698"/>
      <c r="N41" s="918"/>
      <c r="O41" s="181"/>
      <c r="P41" s="181"/>
      <c r="Q41" s="181"/>
      <c r="R41" s="181"/>
      <c r="S41" s="181"/>
      <c r="T41" s="181"/>
      <c r="U41" s="181"/>
      <c r="V41" s="181"/>
      <c r="W41" s="181"/>
      <c r="X41" s="181"/>
      <c r="Y41" s="181"/>
      <c r="Z41" s="181"/>
    </row>
    <row r="42" spans="1:26" ht="15.75" customHeight="1" x14ac:dyDescent="0.2">
      <c r="A42" s="1609"/>
      <c r="B42" s="1664"/>
      <c r="C42" s="795"/>
      <c r="D42" s="1504"/>
      <c r="E42" s="1505"/>
      <c r="F42" s="1504"/>
      <c r="G42" s="1505"/>
      <c r="H42" s="1504"/>
      <c r="I42" s="1505"/>
      <c r="J42" s="1504"/>
      <c r="K42" s="1505"/>
      <c r="L42" s="1504"/>
      <c r="M42" s="698"/>
      <c r="N42" s="918"/>
      <c r="O42" s="181"/>
      <c r="P42" s="181"/>
      <c r="Q42" s="181"/>
      <c r="R42" s="181"/>
      <c r="S42" s="181"/>
      <c r="T42" s="181"/>
      <c r="U42" s="181"/>
      <c r="V42" s="181"/>
      <c r="W42" s="181"/>
      <c r="X42" s="181"/>
      <c r="Y42" s="181"/>
      <c r="Z42" s="181"/>
    </row>
    <row r="43" spans="1:26" ht="15.75" customHeight="1" x14ac:dyDescent="0.25">
      <c r="A43" s="1609"/>
      <c r="B43" s="1664"/>
      <c r="C43" s="795"/>
      <c r="D43" s="1488" t="s">
        <v>1382</v>
      </c>
      <c r="E43" s="1367" t="s">
        <v>1381</v>
      </c>
      <c r="F43" s="1504"/>
      <c r="G43" s="1505"/>
      <c r="H43" s="1504"/>
      <c r="I43" s="1505"/>
      <c r="J43" s="1504"/>
      <c r="K43" s="1505"/>
      <c r="L43" s="1504"/>
      <c r="M43" s="698"/>
      <c r="N43" s="918"/>
      <c r="O43" s="181"/>
      <c r="P43" s="181"/>
      <c r="Q43" s="181"/>
      <c r="R43" s="181"/>
      <c r="S43" s="181"/>
      <c r="T43" s="181"/>
      <c r="U43" s="181"/>
      <c r="V43" s="181"/>
      <c r="W43" s="181"/>
      <c r="X43" s="181"/>
      <c r="Y43" s="181"/>
      <c r="Z43" s="181"/>
    </row>
    <row r="44" spans="1:26" ht="15.75" customHeight="1" x14ac:dyDescent="0.2">
      <c r="A44" s="1609"/>
      <c r="B44" s="1572"/>
      <c r="C44" s="801"/>
      <c r="D44" s="74">
        <v>2039</v>
      </c>
      <c r="E44" s="1349">
        <v>1</v>
      </c>
      <c r="F44" s="802"/>
      <c r="G44" s="925"/>
      <c r="H44" s="802"/>
      <c r="I44" s="925"/>
      <c r="J44" s="802"/>
      <c r="K44" s="925"/>
      <c r="L44" s="802"/>
      <c r="M44" s="173"/>
      <c r="N44" s="181"/>
      <c r="O44" s="181"/>
      <c r="P44" s="181"/>
      <c r="Q44" s="181"/>
      <c r="R44" s="181"/>
      <c r="S44" s="181"/>
      <c r="T44" s="181"/>
      <c r="U44" s="181"/>
      <c r="V44" s="181"/>
      <c r="W44" s="181"/>
      <c r="X44" s="181"/>
      <c r="Y44" s="181"/>
      <c r="Z44" s="181"/>
    </row>
    <row r="45" spans="1:26" ht="18" customHeight="1" x14ac:dyDescent="0.2">
      <c r="A45" s="1609"/>
      <c r="B45" s="2033" t="s">
        <v>606</v>
      </c>
      <c r="C45" s="892"/>
      <c r="D45" s="892"/>
      <c r="E45" s="892"/>
      <c r="F45" s="892"/>
      <c r="G45" s="925"/>
      <c r="H45" s="892"/>
      <c r="I45" s="892"/>
      <c r="J45" s="892"/>
      <c r="K45" s="892"/>
      <c r="L45" s="181"/>
      <c r="M45" s="181"/>
      <c r="N45" s="181"/>
      <c r="O45" s="181"/>
      <c r="P45" s="181"/>
      <c r="Q45" s="181"/>
      <c r="R45" s="181"/>
      <c r="S45" s="181"/>
      <c r="T45" s="181"/>
      <c r="U45" s="181"/>
      <c r="V45" s="181"/>
      <c r="W45" s="181"/>
      <c r="X45" s="181"/>
      <c r="Y45" s="181"/>
      <c r="Z45" s="181"/>
    </row>
    <row r="46" spans="1:26" ht="15.75" customHeight="1" x14ac:dyDescent="0.2">
      <c r="A46" s="1609"/>
      <c r="B46" s="1664"/>
      <c r="C46" s="181"/>
      <c r="D46" s="948" t="s">
        <v>325</v>
      </c>
      <c r="E46" s="948" t="s">
        <v>96</v>
      </c>
      <c r="F46" s="2038" t="s">
        <v>607</v>
      </c>
      <c r="G46" s="2039"/>
      <c r="H46" s="892"/>
      <c r="I46" s="925" t="s">
        <v>590</v>
      </c>
      <c r="J46" s="925"/>
      <c r="K46" s="892"/>
      <c r="L46" s="181"/>
      <c r="M46" s="181"/>
      <c r="N46" s="181"/>
      <c r="O46" s="181"/>
      <c r="P46" s="181"/>
      <c r="Q46" s="181"/>
      <c r="R46" s="181"/>
      <c r="S46" s="181"/>
      <c r="T46" s="181"/>
      <c r="U46" s="181"/>
      <c r="V46" s="181"/>
      <c r="W46" s="181"/>
      <c r="X46" s="181"/>
      <c r="Y46" s="181"/>
      <c r="Z46" s="181"/>
    </row>
    <row r="47" spans="1:26" ht="15.75" customHeight="1" x14ac:dyDescent="0.2">
      <c r="A47" s="1609"/>
      <c r="B47" s="1664"/>
      <c r="C47" s="789"/>
      <c r="D47" s="793"/>
      <c r="E47" s="793" t="s">
        <v>589</v>
      </c>
      <c r="F47" s="1568"/>
      <c r="G47" s="1553"/>
      <c r="H47" s="950"/>
      <c r="I47" s="2040"/>
      <c r="J47" s="1553"/>
      <c r="K47" s="892"/>
      <c r="L47" s="181"/>
      <c r="M47" s="789"/>
      <c r="N47" s="181"/>
      <c r="O47" s="181"/>
      <c r="P47" s="181"/>
      <c r="Q47" s="181"/>
      <c r="R47" s="181"/>
      <c r="S47" s="181"/>
      <c r="T47" s="181"/>
      <c r="U47" s="181"/>
      <c r="V47" s="181"/>
      <c r="W47" s="181"/>
      <c r="X47" s="181"/>
      <c r="Y47" s="181"/>
      <c r="Z47" s="181"/>
    </row>
    <row r="48" spans="1:26" ht="15.75" customHeight="1" x14ac:dyDescent="0.2">
      <c r="A48" s="1609"/>
      <c r="B48" s="1572"/>
      <c r="C48" s="892"/>
      <c r="D48" s="892"/>
      <c r="E48" s="892"/>
      <c r="F48" s="892"/>
      <c r="G48" s="892"/>
      <c r="H48" s="892"/>
      <c r="I48" s="892"/>
      <c r="J48" s="892"/>
      <c r="K48" s="892"/>
      <c r="L48" s="181"/>
      <c r="M48" s="789"/>
      <c r="N48" s="181"/>
      <c r="O48" s="181"/>
      <c r="P48" s="181"/>
      <c r="Q48" s="181"/>
      <c r="R48" s="181"/>
      <c r="S48" s="181"/>
      <c r="T48" s="181"/>
      <c r="U48" s="181"/>
      <c r="V48" s="181"/>
      <c r="W48" s="181"/>
      <c r="X48" s="181"/>
      <c r="Y48" s="181"/>
      <c r="Z48" s="181"/>
    </row>
    <row r="49" spans="1:26" ht="30.75" customHeight="1" x14ac:dyDescent="0.2">
      <c r="A49" s="1609"/>
      <c r="B49" s="278" t="s">
        <v>609</v>
      </c>
      <c r="C49" s="1778" t="s">
        <v>938</v>
      </c>
      <c r="D49" s="1548"/>
      <c r="E49" s="1548"/>
      <c r="F49" s="1548"/>
      <c r="G49" s="1548"/>
      <c r="H49" s="1548"/>
      <c r="I49" s="1548"/>
      <c r="J49" s="1548"/>
      <c r="K49" s="1548"/>
      <c r="L49" s="1548"/>
      <c r="M49" s="1549"/>
      <c r="N49" s="181"/>
      <c r="O49" s="181"/>
      <c r="P49" s="181"/>
      <c r="Q49" s="181"/>
      <c r="R49" s="181"/>
      <c r="S49" s="181"/>
      <c r="T49" s="181"/>
      <c r="U49" s="181"/>
      <c r="V49" s="181"/>
      <c r="W49" s="181"/>
      <c r="X49" s="181"/>
      <c r="Y49" s="181"/>
      <c r="Z49" s="181"/>
    </row>
    <row r="50" spans="1:26" ht="15.75" customHeight="1" x14ac:dyDescent="0.25">
      <c r="A50" s="1609"/>
      <c r="B50" s="784" t="s">
        <v>610</v>
      </c>
      <c r="C50" s="1927" t="s">
        <v>939</v>
      </c>
      <c r="D50" s="1552"/>
      <c r="E50" s="1552"/>
      <c r="F50" s="1552"/>
      <c r="G50" s="1552"/>
      <c r="H50" s="1552"/>
      <c r="I50" s="1552"/>
      <c r="J50" s="1552"/>
      <c r="K50" s="1552"/>
      <c r="L50" s="1552"/>
      <c r="M50" s="1572"/>
      <c r="N50" s="181"/>
      <c r="O50" s="181"/>
      <c r="P50" s="181"/>
      <c r="Q50" s="181"/>
      <c r="R50" s="181"/>
      <c r="S50" s="181"/>
      <c r="T50" s="181"/>
      <c r="U50" s="181"/>
      <c r="V50" s="181"/>
      <c r="W50" s="181"/>
      <c r="X50" s="181"/>
      <c r="Y50" s="181"/>
      <c r="Z50" s="181"/>
    </row>
    <row r="51" spans="1:26" ht="15.75" customHeight="1" x14ac:dyDescent="0.25">
      <c r="A51" s="1609"/>
      <c r="B51" s="785" t="s">
        <v>612</v>
      </c>
      <c r="C51" s="2034">
        <v>30</v>
      </c>
      <c r="D51" s="1552"/>
      <c r="E51" s="1552"/>
      <c r="F51" s="1552"/>
      <c r="G51" s="1552"/>
      <c r="H51" s="1552"/>
      <c r="I51" s="1552"/>
      <c r="J51" s="1552"/>
      <c r="K51" s="1552"/>
      <c r="L51" s="1552"/>
      <c r="M51" s="1572"/>
      <c r="N51" s="181"/>
      <c r="O51" s="181"/>
      <c r="P51" s="181"/>
      <c r="Q51" s="181"/>
      <c r="R51" s="181"/>
      <c r="S51" s="181"/>
      <c r="T51" s="181"/>
      <c r="U51" s="181"/>
      <c r="V51" s="181"/>
      <c r="W51" s="181"/>
      <c r="X51" s="181"/>
      <c r="Y51" s="181"/>
      <c r="Z51" s="181"/>
    </row>
    <row r="52" spans="1:26" ht="15.75" customHeight="1" x14ac:dyDescent="0.25">
      <c r="A52" s="1610"/>
      <c r="B52" s="784" t="s">
        <v>613</v>
      </c>
      <c r="C52" s="2035">
        <v>0</v>
      </c>
      <c r="D52" s="1605"/>
      <c r="E52" s="1605"/>
      <c r="F52" s="1605"/>
      <c r="G52" s="1605"/>
      <c r="H52" s="1605"/>
      <c r="I52" s="1605"/>
      <c r="J52" s="1605"/>
      <c r="K52" s="1605"/>
      <c r="L52" s="1605"/>
      <c r="M52" s="1664"/>
      <c r="N52" s="181"/>
      <c r="O52" s="181"/>
      <c r="P52" s="181"/>
      <c r="Q52" s="181"/>
      <c r="R52" s="181"/>
      <c r="S52" s="181"/>
      <c r="T52" s="181"/>
      <c r="U52" s="181"/>
      <c r="V52" s="181"/>
      <c r="W52" s="181"/>
      <c r="X52" s="181"/>
      <c r="Y52" s="181"/>
      <c r="Z52" s="181"/>
    </row>
    <row r="53" spans="1:26" ht="15.75" customHeight="1" x14ac:dyDescent="0.2">
      <c r="A53" s="1961" t="s">
        <v>615</v>
      </c>
      <c r="B53" s="594" t="s">
        <v>616</v>
      </c>
      <c r="C53" s="2036" t="str">
        <f>+'Plan de acción'!ER16</f>
        <v>3 64 94 003 Ext: 8306</v>
      </c>
      <c r="D53" s="1548"/>
      <c r="E53" s="1548"/>
      <c r="F53" s="1548"/>
      <c r="G53" s="1548"/>
      <c r="H53" s="1548"/>
      <c r="I53" s="1548"/>
      <c r="J53" s="1548"/>
      <c r="K53" s="1548"/>
      <c r="L53" s="1548"/>
      <c r="M53" s="1549"/>
      <c r="N53" s="181"/>
      <c r="O53" s="181"/>
      <c r="P53" s="181"/>
      <c r="Q53" s="181"/>
      <c r="R53" s="181"/>
      <c r="S53" s="181"/>
      <c r="T53" s="181"/>
      <c r="U53" s="181"/>
      <c r="V53" s="181"/>
      <c r="W53" s="181"/>
      <c r="X53" s="181"/>
      <c r="Y53" s="181"/>
      <c r="Z53" s="181"/>
    </row>
    <row r="54" spans="1:26" ht="15.75" customHeight="1" x14ac:dyDescent="0.25">
      <c r="A54" s="1609"/>
      <c r="B54" s="594" t="s">
        <v>617</v>
      </c>
      <c r="C54" s="1775" t="s">
        <v>940</v>
      </c>
      <c r="D54" s="1548"/>
      <c r="E54" s="1548"/>
      <c r="F54" s="1548"/>
      <c r="G54" s="1548"/>
      <c r="H54" s="1548"/>
      <c r="I54" s="1548"/>
      <c r="J54" s="1548"/>
      <c r="K54" s="1548"/>
      <c r="L54" s="1548"/>
      <c r="M54" s="1549"/>
      <c r="N54" s="181"/>
      <c r="O54" s="181"/>
      <c r="P54" s="181"/>
      <c r="Q54" s="181"/>
      <c r="R54" s="181"/>
      <c r="S54" s="181"/>
      <c r="T54" s="181"/>
      <c r="U54" s="181"/>
      <c r="V54" s="181"/>
      <c r="W54" s="181"/>
      <c r="X54" s="181"/>
      <c r="Y54" s="181"/>
      <c r="Z54" s="181"/>
    </row>
    <row r="55" spans="1:26" ht="15.75" customHeight="1" x14ac:dyDescent="0.25">
      <c r="A55" s="1609"/>
      <c r="B55" s="594" t="s">
        <v>619</v>
      </c>
      <c r="C55" s="1775" t="s">
        <v>941</v>
      </c>
      <c r="D55" s="1548"/>
      <c r="E55" s="1548"/>
      <c r="F55" s="1548"/>
      <c r="G55" s="1548"/>
      <c r="H55" s="1548"/>
      <c r="I55" s="1548"/>
      <c r="J55" s="1548"/>
      <c r="K55" s="1548"/>
      <c r="L55" s="1548"/>
      <c r="M55" s="1549"/>
      <c r="N55" s="181"/>
      <c r="O55" s="181"/>
      <c r="P55" s="181"/>
      <c r="Q55" s="181"/>
      <c r="R55" s="181"/>
      <c r="S55" s="181"/>
      <c r="T55" s="181"/>
      <c r="U55" s="181"/>
      <c r="V55" s="181"/>
      <c r="W55" s="181"/>
      <c r="X55" s="181"/>
      <c r="Y55" s="181"/>
      <c r="Z55" s="181"/>
    </row>
    <row r="56" spans="1:26" ht="15.75" customHeight="1" x14ac:dyDescent="0.25">
      <c r="A56" s="1609"/>
      <c r="B56" s="594" t="s">
        <v>621</v>
      </c>
      <c r="C56" s="1775" t="s">
        <v>942</v>
      </c>
      <c r="D56" s="1548"/>
      <c r="E56" s="1548"/>
      <c r="F56" s="1548"/>
      <c r="G56" s="1548"/>
      <c r="H56" s="1548"/>
      <c r="I56" s="1548"/>
      <c r="J56" s="1548"/>
      <c r="K56" s="1548"/>
      <c r="L56" s="1548"/>
      <c r="M56" s="1549"/>
      <c r="N56" s="181"/>
      <c r="O56" s="181"/>
      <c r="P56" s="181"/>
      <c r="Q56" s="181"/>
      <c r="R56" s="181"/>
      <c r="S56" s="181"/>
      <c r="T56" s="181"/>
      <c r="U56" s="181"/>
      <c r="V56" s="181"/>
      <c r="W56" s="181"/>
      <c r="X56" s="181"/>
      <c r="Y56" s="181"/>
      <c r="Z56" s="181"/>
    </row>
    <row r="57" spans="1:26" ht="15.75" customHeight="1" x14ac:dyDescent="0.25">
      <c r="A57" s="1609"/>
      <c r="B57" s="594" t="s">
        <v>622</v>
      </c>
      <c r="C57" s="2037">
        <f>+'Plan de acción'!FD16</f>
        <v>0</v>
      </c>
      <c r="D57" s="1548"/>
      <c r="E57" s="1548"/>
      <c r="F57" s="1548"/>
      <c r="G57" s="1548"/>
      <c r="H57" s="1548"/>
      <c r="I57" s="1548"/>
      <c r="J57" s="1548"/>
      <c r="K57" s="1548"/>
      <c r="L57" s="1548"/>
      <c r="M57" s="1549"/>
      <c r="N57" s="181"/>
      <c r="O57" s="181"/>
      <c r="P57" s="181"/>
      <c r="Q57" s="181"/>
      <c r="R57" s="181"/>
      <c r="S57" s="181"/>
      <c r="T57" s="181"/>
      <c r="U57" s="181"/>
      <c r="V57" s="181"/>
      <c r="W57" s="181"/>
      <c r="X57" s="181"/>
      <c r="Y57" s="181"/>
      <c r="Z57" s="181"/>
    </row>
    <row r="58" spans="1:26" ht="15.75" customHeight="1" x14ac:dyDescent="0.25">
      <c r="A58" s="1741"/>
      <c r="B58" s="594" t="s">
        <v>623</v>
      </c>
      <c r="C58" s="1775">
        <v>3241000</v>
      </c>
      <c r="D58" s="1548"/>
      <c r="E58" s="1548"/>
      <c r="F58" s="1548"/>
      <c r="G58" s="1548"/>
      <c r="H58" s="1548"/>
      <c r="I58" s="1548"/>
      <c r="J58" s="1548"/>
      <c r="K58" s="1548"/>
      <c r="L58" s="1548"/>
      <c r="M58" s="1549"/>
      <c r="N58" s="181"/>
      <c r="O58" s="181"/>
      <c r="P58" s="181"/>
      <c r="Q58" s="181"/>
      <c r="R58" s="181"/>
      <c r="S58" s="181"/>
      <c r="T58" s="181"/>
      <c r="U58" s="181"/>
      <c r="V58" s="181"/>
      <c r="W58" s="181"/>
      <c r="X58" s="181"/>
      <c r="Y58" s="181"/>
      <c r="Z58" s="181"/>
    </row>
    <row r="59" spans="1:26" ht="15.75" customHeight="1" x14ac:dyDescent="0.25">
      <c r="A59" s="1961" t="s">
        <v>624</v>
      </c>
      <c r="B59" s="803" t="s">
        <v>625</v>
      </c>
      <c r="C59" s="1775" t="s">
        <v>1068</v>
      </c>
      <c r="D59" s="1548"/>
      <c r="E59" s="1548"/>
      <c r="F59" s="1548"/>
      <c r="G59" s="1548"/>
      <c r="H59" s="1548"/>
      <c r="I59" s="1548"/>
      <c r="J59" s="1548"/>
      <c r="K59" s="1548"/>
      <c r="L59" s="1548"/>
      <c r="M59" s="1549"/>
      <c r="N59" s="181"/>
      <c r="O59" s="181"/>
      <c r="P59" s="181"/>
      <c r="Q59" s="181"/>
      <c r="R59" s="181"/>
      <c r="S59" s="181"/>
      <c r="T59" s="181"/>
      <c r="U59" s="181"/>
      <c r="V59" s="181"/>
      <c r="W59" s="181"/>
      <c r="X59" s="181"/>
      <c r="Y59" s="181"/>
      <c r="Z59" s="181"/>
    </row>
    <row r="60" spans="1:26" ht="15.75" customHeight="1" x14ac:dyDescent="0.25">
      <c r="A60" s="1609"/>
      <c r="B60" s="803" t="s">
        <v>627</v>
      </c>
      <c r="C60" s="1775" t="s">
        <v>1069</v>
      </c>
      <c r="D60" s="1548"/>
      <c r="E60" s="1548"/>
      <c r="F60" s="1548"/>
      <c r="G60" s="1548"/>
      <c r="H60" s="1548"/>
      <c r="I60" s="1548"/>
      <c r="J60" s="1548"/>
      <c r="K60" s="1548"/>
      <c r="L60" s="1548"/>
      <c r="M60" s="1549"/>
      <c r="N60" s="181"/>
      <c r="O60" s="181"/>
      <c r="P60" s="181"/>
      <c r="Q60" s="181"/>
      <c r="R60" s="181"/>
      <c r="S60" s="181"/>
      <c r="T60" s="181"/>
      <c r="U60" s="181"/>
      <c r="V60" s="181"/>
      <c r="W60" s="181"/>
      <c r="X60" s="181"/>
      <c r="Y60" s="181"/>
      <c r="Z60" s="181"/>
    </row>
    <row r="61" spans="1:26" ht="15.75" customHeight="1" x14ac:dyDescent="0.25">
      <c r="A61" s="1610"/>
      <c r="B61" s="804" t="s">
        <v>231</v>
      </c>
      <c r="C61" s="1775" t="s">
        <v>1070</v>
      </c>
      <c r="D61" s="1548"/>
      <c r="E61" s="1548"/>
      <c r="F61" s="1548"/>
      <c r="G61" s="1548"/>
      <c r="H61" s="1548"/>
      <c r="I61" s="1548"/>
      <c r="J61" s="1548"/>
      <c r="K61" s="1548"/>
      <c r="L61" s="1548"/>
      <c r="M61" s="1549"/>
      <c r="N61" s="181"/>
      <c r="O61" s="181"/>
      <c r="P61" s="181"/>
      <c r="Q61" s="181"/>
      <c r="R61" s="181"/>
      <c r="S61" s="181"/>
      <c r="T61" s="181"/>
      <c r="U61" s="181"/>
      <c r="V61" s="181"/>
      <c r="W61" s="181"/>
      <c r="X61" s="181"/>
      <c r="Y61" s="181"/>
      <c r="Z61" s="181"/>
    </row>
    <row r="62" spans="1:26" ht="229.35" customHeight="1" x14ac:dyDescent="0.2">
      <c r="A62" s="279" t="s">
        <v>629</v>
      </c>
      <c r="B62" s="280"/>
      <c r="C62" s="1584" t="s">
        <v>1361</v>
      </c>
      <c r="D62" s="1548"/>
      <c r="E62" s="1548"/>
      <c r="F62" s="1548"/>
      <c r="G62" s="1548"/>
      <c r="H62" s="1548"/>
      <c r="I62" s="1548"/>
      <c r="J62" s="1548"/>
      <c r="K62" s="1548"/>
      <c r="L62" s="1548"/>
      <c r="M62" s="1549"/>
      <c r="N62" s="181"/>
      <c r="O62" s="181"/>
      <c r="P62" s="181"/>
      <c r="Q62" s="181"/>
      <c r="R62" s="181"/>
      <c r="S62" s="181"/>
      <c r="T62" s="181"/>
      <c r="U62" s="181"/>
      <c r="V62" s="181"/>
      <c r="W62" s="181"/>
      <c r="X62" s="181"/>
      <c r="Y62" s="181"/>
      <c r="Z62" s="181"/>
    </row>
    <row r="63" spans="1:26" ht="15.75" customHeight="1" x14ac:dyDescent="0.2">
      <c r="A63" s="181"/>
      <c r="B63" s="2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row>
    <row r="64" spans="1:26" ht="15.75" customHeight="1" x14ac:dyDescent="0.2">
      <c r="A64" s="181"/>
      <c r="B64" s="2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row>
    <row r="65" spans="1:26" ht="15.75" customHeight="1" x14ac:dyDescent="0.2">
      <c r="A65" s="181"/>
      <c r="B65" s="2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row>
    <row r="66" spans="1:26" ht="15.75" customHeight="1" x14ac:dyDescent="0.2">
      <c r="A66" s="181"/>
      <c r="B66" s="2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row>
    <row r="67" spans="1:26" ht="15.75" customHeight="1" x14ac:dyDescent="0.2">
      <c r="A67" s="181"/>
      <c r="B67" s="2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row>
    <row r="68" spans="1:26" ht="15.75" customHeight="1" x14ac:dyDescent="0.2">
      <c r="A68" s="181"/>
      <c r="B68" s="2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row>
    <row r="69" spans="1:26" ht="15.75" customHeight="1" x14ac:dyDescent="0.2">
      <c r="A69" s="181"/>
      <c r="B69" s="2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row>
    <row r="70" spans="1:26" ht="15.75" customHeight="1" x14ac:dyDescent="0.2">
      <c r="A70" s="181"/>
      <c r="B70" s="2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row>
    <row r="71" spans="1:26" ht="15.75" customHeight="1" x14ac:dyDescent="0.2">
      <c r="A71" s="181"/>
      <c r="B71" s="2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row>
    <row r="72" spans="1:26" ht="15.75" customHeight="1" x14ac:dyDescent="0.2">
      <c r="A72" s="181"/>
      <c r="B72" s="2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row>
    <row r="73" spans="1:26" ht="15.75" customHeight="1" x14ac:dyDescent="0.2">
      <c r="A73" s="181"/>
      <c r="B73" s="2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row>
    <row r="74" spans="1:26" ht="15.75" customHeight="1" x14ac:dyDescent="0.2">
      <c r="A74" s="181"/>
      <c r="B74" s="2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row>
    <row r="75" spans="1:26" ht="15.75" customHeight="1" x14ac:dyDescent="0.2">
      <c r="A75" s="181"/>
      <c r="B75" s="2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row>
    <row r="76" spans="1:26" ht="15.75" customHeight="1" x14ac:dyDescent="0.2">
      <c r="A76" s="181"/>
      <c r="B76" s="2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row>
    <row r="77" spans="1:26" ht="15.75" customHeight="1" x14ac:dyDescent="0.2">
      <c r="A77" s="181"/>
      <c r="B77" s="2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row>
    <row r="78" spans="1:26" ht="15.75" customHeight="1" x14ac:dyDescent="0.2">
      <c r="A78" s="181"/>
      <c r="B78" s="2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row>
    <row r="79" spans="1:26" ht="15.75" customHeight="1" x14ac:dyDescent="0.2">
      <c r="A79" s="181"/>
      <c r="B79" s="2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row>
    <row r="80" spans="1:26" ht="15.75" customHeight="1" x14ac:dyDescent="0.2">
      <c r="A80" s="181"/>
      <c r="B80" s="2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row>
    <row r="81" spans="1:26" ht="15.75" customHeight="1" x14ac:dyDescent="0.2">
      <c r="A81" s="181"/>
      <c r="B81" s="2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row>
    <row r="82" spans="1:26" ht="15.75" customHeight="1" x14ac:dyDescent="0.2">
      <c r="A82" s="181"/>
      <c r="B82" s="2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row>
    <row r="83" spans="1:26" ht="15.75" customHeight="1" x14ac:dyDescent="0.2">
      <c r="A83" s="181"/>
      <c r="B83" s="2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row>
    <row r="84" spans="1:26" ht="15.75" customHeight="1" x14ac:dyDescent="0.2">
      <c r="A84" s="181"/>
      <c r="B84" s="2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row>
    <row r="85" spans="1:26" ht="15.75" customHeight="1" x14ac:dyDescent="0.2">
      <c r="A85" s="181"/>
      <c r="B85" s="2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row>
    <row r="86" spans="1:26" ht="15.75" customHeight="1" x14ac:dyDescent="0.2">
      <c r="A86" s="181"/>
      <c r="B86" s="2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row>
    <row r="87" spans="1:26" ht="15.75" customHeight="1" x14ac:dyDescent="0.2">
      <c r="A87" s="181"/>
      <c r="B87" s="2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row>
    <row r="88" spans="1:26" ht="15.75" customHeight="1" x14ac:dyDescent="0.2">
      <c r="A88" s="181"/>
      <c r="B88" s="2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row>
    <row r="89" spans="1:26" ht="15.75" customHeight="1" x14ac:dyDescent="0.2">
      <c r="A89" s="181"/>
      <c r="B89" s="2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row>
    <row r="90" spans="1:26" ht="15.75" customHeight="1" x14ac:dyDescent="0.2">
      <c r="A90" s="181"/>
      <c r="B90" s="2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row>
    <row r="91" spans="1:26" ht="15.75" customHeight="1" x14ac:dyDescent="0.2">
      <c r="A91" s="181"/>
      <c r="B91" s="2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row>
    <row r="92" spans="1:26" ht="15.75" customHeight="1" x14ac:dyDescent="0.2">
      <c r="A92" s="181"/>
      <c r="B92" s="2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row>
    <row r="93" spans="1:26" ht="15.75" customHeight="1" x14ac:dyDescent="0.2">
      <c r="A93" s="181"/>
      <c r="B93" s="2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row>
    <row r="94" spans="1:26" ht="15.75" customHeight="1" x14ac:dyDescent="0.2">
      <c r="A94" s="181"/>
      <c r="B94" s="2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row>
    <row r="95" spans="1:26" ht="15.75" customHeight="1" x14ac:dyDescent="0.2">
      <c r="A95" s="181"/>
      <c r="B95" s="2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row>
    <row r="96" spans="1:26" ht="15.75" customHeight="1" x14ac:dyDescent="0.2">
      <c r="A96" s="181"/>
      <c r="B96" s="2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row>
    <row r="97" spans="1:26" ht="15.75" customHeight="1" x14ac:dyDescent="0.2">
      <c r="A97" s="181"/>
      <c r="B97" s="2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row>
    <row r="98" spans="1:26" ht="15.75" customHeight="1" x14ac:dyDescent="0.2">
      <c r="A98" s="181"/>
      <c r="B98" s="2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row>
    <row r="99" spans="1:26" ht="15.75" customHeight="1" x14ac:dyDescent="0.2">
      <c r="A99" s="181"/>
      <c r="B99" s="2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row>
    <row r="100" spans="1:26" ht="15.75" customHeight="1" x14ac:dyDescent="0.2">
      <c r="A100" s="181"/>
      <c r="B100" s="2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row>
    <row r="101" spans="1:26" ht="15.75" customHeight="1" x14ac:dyDescent="0.2">
      <c r="A101" s="181"/>
      <c r="B101" s="2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row>
    <row r="102" spans="1:26" ht="15.75" customHeight="1" x14ac:dyDescent="0.2">
      <c r="A102" s="181"/>
      <c r="B102" s="2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row>
    <row r="103" spans="1:26" ht="15.75" customHeight="1" x14ac:dyDescent="0.2">
      <c r="A103" s="181"/>
      <c r="B103" s="2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row>
    <row r="104" spans="1:26" ht="15.75" customHeight="1" x14ac:dyDescent="0.2">
      <c r="A104" s="181"/>
      <c r="B104" s="2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row>
    <row r="105" spans="1:26" ht="15.75" customHeight="1" x14ac:dyDescent="0.2">
      <c r="A105" s="181"/>
      <c r="B105" s="2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row>
    <row r="106" spans="1:26" ht="15.75" customHeight="1" x14ac:dyDescent="0.2">
      <c r="A106" s="181"/>
      <c r="B106" s="2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row>
    <row r="107" spans="1:26" ht="15.75" customHeight="1" x14ac:dyDescent="0.2">
      <c r="A107" s="181"/>
      <c r="B107" s="2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row>
    <row r="108" spans="1:26" ht="15.75" customHeight="1" x14ac:dyDescent="0.2">
      <c r="A108" s="181"/>
      <c r="B108" s="2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row>
    <row r="109" spans="1:26" ht="15.75" customHeight="1" x14ac:dyDescent="0.2">
      <c r="A109" s="181"/>
      <c r="B109" s="2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row>
    <row r="110" spans="1:26" ht="15.75" customHeight="1" x14ac:dyDescent="0.2">
      <c r="A110" s="181"/>
      <c r="B110" s="2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row>
    <row r="111" spans="1:26" ht="15.75" customHeight="1" x14ac:dyDescent="0.2">
      <c r="A111" s="181"/>
      <c r="B111" s="2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row>
    <row r="112" spans="1:26" ht="15.75" customHeight="1" x14ac:dyDescent="0.2">
      <c r="A112" s="181"/>
      <c r="B112" s="2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row>
    <row r="113" spans="1:26" ht="15.75" customHeight="1" x14ac:dyDescent="0.2">
      <c r="A113" s="181"/>
      <c r="B113" s="2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row>
    <row r="114" spans="1:26" ht="15.75" customHeight="1" x14ac:dyDescent="0.2">
      <c r="A114" s="181"/>
      <c r="B114" s="2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row>
    <row r="115" spans="1:26" ht="15.75" customHeight="1" x14ac:dyDescent="0.2">
      <c r="A115" s="181"/>
      <c r="B115" s="2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row>
    <row r="116" spans="1:26" ht="15.75" customHeight="1" x14ac:dyDescent="0.2">
      <c r="A116" s="181"/>
      <c r="B116" s="2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row>
    <row r="117" spans="1:26" ht="15.75" customHeight="1" x14ac:dyDescent="0.2">
      <c r="A117" s="181"/>
      <c r="B117" s="2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row>
    <row r="118" spans="1:26" ht="15.75" customHeight="1" x14ac:dyDescent="0.2">
      <c r="A118" s="181"/>
      <c r="B118" s="2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row>
    <row r="119" spans="1:26" ht="15.75" customHeight="1" x14ac:dyDescent="0.2">
      <c r="A119" s="181"/>
      <c r="B119" s="2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row>
    <row r="120" spans="1:26" ht="15.75" customHeight="1" x14ac:dyDescent="0.2">
      <c r="A120" s="181"/>
      <c r="B120" s="2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row>
    <row r="121" spans="1:26" ht="15.75" customHeight="1" x14ac:dyDescent="0.2">
      <c r="A121" s="181"/>
      <c r="B121" s="2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row>
    <row r="122" spans="1:26" ht="15.75" customHeight="1" x14ac:dyDescent="0.2">
      <c r="A122" s="181"/>
      <c r="B122" s="2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row>
    <row r="123" spans="1:26" ht="15.75" customHeight="1" x14ac:dyDescent="0.2">
      <c r="A123" s="181"/>
      <c r="B123" s="2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row>
    <row r="124" spans="1:26" ht="15.75" customHeight="1" x14ac:dyDescent="0.2">
      <c r="A124" s="181"/>
      <c r="B124" s="2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row>
    <row r="125" spans="1:26" ht="15.75" customHeight="1" x14ac:dyDescent="0.2">
      <c r="A125" s="181"/>
      <c r="B125" s="2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row>
    <row r="126" spans="1:26" ht="15.75" customHeight="1" x14ac:dyDescent="0.2">
      <c r="A126" s="181"/>
      <c r="B126" s="2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row>
    <row r="127" spans="1:26" ht="15.75" customHeight="1" x14ac:dyDescent="0.2">
      <c r="A127" s="181"/>
      <c r="B127" s="2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row>
    <row r="128" spans="1:26" ht="15.75" customHeight="1" x14ac:dyDescent="0.2">
      <c r="A128" s="181"/>
      <c r="B128" s="2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row>
    <row r="129" spans="1:26" ht="15.75" customHeight="1" x14ac:dyDescent="0.2">
      <c r="A129" s="181"/>
      <c r="B129" s="2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row>
    <row r="130" spans="1:26" ht="15.75" customHeight="1" x14ac:dyDescent="0.2">
      <c r="A130" s="181"/>
      <c r="B130" s="2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row>
    <row r="131" spans="1:26" ht="15.75" customHeight="1" x14ac:dyDescent="0.2">
      <c r="A131" s="181"/>
      <c r="B131" s="2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row>
    <row r="132" spans="1:26" ht="15.75" customHeight="1" x14ac:dyDescent="0.2">
      <c r="A132" s="181"/>
      <c r="B132" s="2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row>
    <row r="133" spans="1:26" ht="15.75" customHeight="1" x14ac:dyDescent="0.2">
      <c r="A133" s="181"/>
      <c r="B133" s="2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row>
    <row r="134" spans="1:26" ht="15.75" customHeight="1" x14ac:dyDescent="0.2">
      <c r="A134" s="181"/>
      <c r="B134" s="2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row>
    <row r="135" spans="1:26" ht="15.75" customHeight="1" x14ac:dyDescent="0.2">
      <c r="A135" s="181"/>
      <c r="B135" s="2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row>
    <row r="136" spans="1:26" ht="15.75" customHeight="1" x14ac:dyDescent="0.2">
      <c r="A136" s="181"/>
      <c r="B136" s="2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row>
    <row r="137" spans="1:26" ht="15.75" customHeight="1" x14ac:dyDescent="0.2">
      <c r="A137" s="181"/>
      <c r="B137" s="2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row>
    <row r="138" spans="1:26" ht="15.75" customHeight="1" x14ac:dyDescent="0.2">
      <c r="A138" s="181"/>
      <c r="B138" s="2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row>
    <row r="139" spans="1:26" ht="15.75" customHeight="1" x14ac:dyDescent="0.2">
      <c r="A139" s="181"/>
      <c r="B139" s="2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row>
    <row r="140" spans="1:26" ht="15.75" customHeight="1" x14ac:dyDescent="0.2">
      <c r="A140" s="181"/>
      <c r="B140" s="2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row>
    <row r="141" spans="1:26" ht="15.75" customHeight="1" x14ac:dyDescent="0.2">
      <c r="A141" s="181"/>
      <c r="B141" s="2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row>
    <row r="142" spans="1:26" ht="15.75" customHeight="1" x14ac:dyDescent="0.2">
      <c r="A142" s="181"/>
      <c r="B142" s="2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row>
    <row r="143" spans="1:26" ht="15.75" customHeight="1" x14ac:dyDescent="0.2">
      <c r="A143" s="181"/>
      <c r="B143" s="2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row>
    <row r="144" spans="1:26" ht="15.75" customHeight="1" x14ac:dyDescent="0.2">
      <c r="A144" s="181"/>
      <c r="B144" s="2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row>
    <row r="145" spans="1:26" ht="15.75" customHeight="1" x14ac:dyDescent="0.2">
      <c r="A145" s="181"/>
      <c r="B145" s="2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row>
    <row r="146" spans="1:26" ht="15.75" customHeight="1" x14ac:dyDescent="0.2">
      <c r="A146" s="181"/>
      <c r="B146" s="2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row>
    <row r="147" spans="1:26" ht="15.75" customHeight="1" x14ac:dyDescent="0.2">
      <c r="A147" s="181"/>
      <c r="B147" s="2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row>
    <row r="148" spans="1:26" ht="15.75" customHeight="1" x14ac:dyDescent="0.2">
      <c r="A148" s="181"/>
      <c r="B148" s="2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row>
    <row r="149" spans="1:26" ht="15.75" customHeight="1" x14ac:dyDescent="0.2">
      <c r="A149" s="181"/>
      <c r="B149" s="2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row>
    <row r="150" spans="1:26" ht="15.75" customHeight="1" x14ac:dyDescent="0.2">
      <c r="A150" s="181"/>
      <c r="B150" s="2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row>
    <row r="151" spans="1:26" ht="15.75" customHeight="1" x14ac:dyDescent="0.2">
      <c r="A151" s="181"/>
      <c r="B151" s="2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row>
    <row r="152" spans="1:26" ht="15.75" customHeight="1" x14ac:dyDescent="0.2">
      <c r="A152" s="181"/>
      <c r="B152" s="2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row>
    <row r="153" spans="1:26" ht="15.75" customHeight="1" x14ac:dyDescent="0.2">
      <c r="A153" s="181"/>
      <c r="B153" s="2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row>
    <row r="154" spans="1:26" ht="15.75" customHeight="1" x14ac:dyDescent="0.2">
      <c r="A154" s="181"/>
      <c r="B154" s="2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row>
    <row r="155" spans="1:26" ht="15.75" customHeight="1" x14ac:dyDescent="0.2">
      <c r="A155" s="181"/>
      <c r="B155" s="2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row>
    <row r="156" spans="1:26" ht="15.75" customHeight="1" x14ac:dyDescent="0.2">
      <c r="A156" s="181"/>
      <c r="B156" s="2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row>
    <row r="157" spans="1:26" ht="15.75" customHeight="1" x14ac:dyDescent="0.2">
      <c r="A157" s="181"/>
      <c r="B157" s="2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row>
    <row r="158" spans="1:26" ht="15.75" customHeight="1" x14ac:dyDescent="0.2">
      <c r="A158" s="181"/>
      <c r="B158" s="2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row>
    <row r="159" spans="1:26" ht="15.75" customHeight="1" x14ac:dyDescent="0.2">
      <c r="A159" s="181"/>
      <c r="B159" s="2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row>
    <row r="160" spans="1:26" ht="15.75" customHeight="1" x14ac:dyDescent="0.2">
      <c r="A160" s="181"/>
      <c r="B160" s="2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row>
    <row r="161" spans="1:26" ht="15.75" customHeight="1" x14ac:dyDescent="0.2">
      <c r="A161" s="181"/>
      <c r="B161" s="2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row>
    <row r="162" spans="1:26" ht="15.75" customHeight="1" x14ac:dyDescent="0.2">
      <c r="A162" s="181"/>
      <c r="B162" s="2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row>
    <row r="163" spans="1:26" ht="15.75" customHeight="1" x14ac:dyDescent="0.2">
      <c r="A163" s="181"/>
      <c r="B163" s="2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row>
    <row r="164" spans="1:26" ht="15.75" customHeight="1" x14ac:dyDescent="0.2">
      <c r="A164" s="181"/>
      <c r="B164" s="2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row>
    <row r="165" spans="1:26" ht="15.75" customHeight="1" x14ac:dyDescent="0.2">
      <c r="A165" s="181"/>
      <c r="B165" s="2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row>
    <row r="166" spans="1:26" ht="15.75" customHeight="1" x14ac:dyDescent="0.2">
      <c r="A166" s="181"/>
      <c r="B166" s="2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row>
    <row r="167" spans="1:26" ht="15.75" customHeight="1" x14ac:dyDescent="0.2">
      <c r="A167" s="181"/>
      <c r="B167" s="2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row>
    <row r="168" spans="1:26" ht="15.75" customHeight="1" x14ac:dyDescent="0.2">
      <c r="A168" s="181"/>
      <c r="B168" s="2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row>
    <row r="169" spans="1:26" ht="15.75" customHeight="1" x14ac:dyDescent="0.2">
      <c r="A169" s="181"/>
      <c r="B169" s="2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row>
    <row r="170" spans="1:26" ht="15.75" customHeight="1" x14ac:dyDescent="0.2">
      <c r="A170" s="181"/>
      <c r="B170" s="2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row>
    <row r="171" spans="1:26" ht="15.75" customHeight="1" x14ac:dyDescent="0.2">
      <c r="A171" s="181"/>
      <c r="B171" s="2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row>
    <row r="172" spans="1:26" ht="15.75" customHeight="1" x14ac:dyDescent="0.2">
      <c r="A172" s="181"/>
      <c r="B172" s="2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row>
    <row r="173" spans="1:26" ht="15.75" customHeight="1" x14ac:dyDescent="0.2">
      <c r="A173" s="181"/>
      <c r="B173" s="2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row>
    <row r="174" spans="1:26" ht="15.75" customHeight="1" x14ac:dyDescent="0.2">
      <c r="A174" s="181"/>
      <c r="B174" s="2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row>
    <row r="175" spans="1:26" ht="15.75" customHeight="1" x14ac:dyDescent="0.2">
      <c r="A175" s="181"/>
      <c r="B175" s="2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row>
    <row r="176" spans="1:26" ht="15.75" customHeight="1" x14ac:dyDescent="0.2">
      <c r="A176" s="181"/>
      <c r="B176" s="2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row>
    <row r="177" spans="1:26" ht="15.75" customHeight="1" x14ac:dyDescent="0.2">
      <c r="A177" s="181"/>
      <c r="B177" s="2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row>
    <row r="178" spans="1:26" ht="15.75" customHeight="1" x14ac:dyDescent="0.2">
      <c r="A178" s="181"/>
      <c r="B178" s="2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row>
    <row r="179" spans="1:26" ht="15.75" customHeight="1" x14ac:dyDescent="0.2">
      <c r="A179" s="181"/>
      <c r="B179" s="2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row>
    <row r="180" spans="1:26" ht="15.75" customHeight="1" x14ac:dyDescent="0.2">
      <c r="A180" s="181"/>
      <c r="B180" s="2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row>
    <row r="181" spans="1:26" ht="15.75" customHeight="1" x14ac:dyDescent="0.2">
      <c r="A181" s="181"/>
      <c r="B181" s="2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row>
    <row r="182" spans="1:26" ht="15.75" customHeight="1" x14ac:dyDescent="0.2">
      <c r="A182" s="181"/>
      <c r="B182" s="2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row>
    <row r="183" spans="1:26" ht="15.75" customHeight="1" x14ac:dyDescent="0.2">
      <c r="A183" s="181"/>
      <c r="B183" s="2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row>
    <row r="184" spans="1:26" ht="15.75" customHeight="1" x14ac:dyDescent="0.2">
      <c r="A184" s="181"/>
      <c r="B184" s="2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row>
    <row r="185" spans="1:26" ht="15.75" customHeight="1" x14ac:dyDescent="0.2">
      <c r="A185" s="181"/>
      <c r="B185" s="2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row>
    <row r="186" spans="1:26" ht="15.75" customHeight="1" x14ac:dyDescent="0.2">
      <c r="A186" s="181"/>
      <c r="B186" s="2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row>
    <row r="187" spans="1:26" ht="15.75" customHeight="1" x14ac:dyDescent="0.2">
      <c r="A187" s="181"/>
      <c r="B187" s="2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row>
    <row r="188" spans="1:26" ht="15.75" customHeight="1" x14ac:dyDescent="0.2">
      <c r="A188" s="181"/>
      <c r="B188" s="2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row>
    <row r="189" spans="1:26" ht="15.75" customHeight="1" x14ac:dyDescent="0.2">
      <c r="A189" s="181"/>
      <c r="B189" s="2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row>
    <row r="190" spans="1:26" ht="15.75" customHeight="1" x14ac:dyDescent="0.2">
      <c r="A190" s="181"/>
      <c r="B190" s="2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row>
    <row r="191" spans="1:26" ht="15.75" customHeight="1" x14ac:dyDescent="0.2">
      <c r="A191" s="181"/>
      <c r="B191" s="2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row>
    <row r="192" spans="1:26" ht="15.75" customHeight="1" x14ac:dyDescent="0.2">
      <c r="A192" s="181"/>
      <c r="B192" s="2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row>
    <row r="193" spans="1:26" ht="15.75" customHeight="1" x14ac:dyDescent="0.2">
      <c r="A193" s="181"/>
      <c r="B193" s="2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row>
    <row r="194" spans="1:26" ht="15.75" customHeight="1" x14ac:dyDescent="0.2">
      <c r="A194" s="181"/>
      <c r="B194" s="2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row>
    <row r="195" spans="1:26" ht="15.75" customHeight="1" x14ac:dyDescent="0.2">
      <c r="A195" s="181"/>
      <c r="B195" s="2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row>
    <row r="196" spans="1:26" ht="15.75" customHeight="1" x14ac:dyDescent="0.2">
      <c r="A196" s="181"/>
      <c r="B196" s="2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row>
    <row r="197" spans="1:26" ht="15.75" customHeight="1" x14ac:dyDescent="0.2">
      <c r="A197" s="181"/>
      <c r="B197" s="2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row>
    <row r="198" spans="1:26" ht="15.75" customHeight="1" x14ac:dyDescent="0.2">
      <c r="A198" s="181"/>
      <c r="B198" s="2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row>
    <row r="199" spans="1:26" ht="15.75" customHeight="1" x14ac:dyDescent="0.2">
      <c r="A199" s="181"/>
      <c r="B199" s="2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row>
    <row r="200" spans="1:26" ht="15.75" customHeight="1" x14ac:dyDescent="0.2">
      <c r="A200" s="181"/>
      <c r="B200" s="2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row>
    <row r="201" spans="1:26" ht="15.75" customHeight="1" x14ac:dyDescent="0.2">
      <c r="A201" s="181"/>
      <c r="B201" s="2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row>
    <row r="202" spans="1:26" ht="15.75" customHeight="1" x14ac:dyDescent="0.2">
      <c r="A202" s="181"/>
      <c r="B202" s="2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row>
    <row r="203" spans="1:26" ht="15.75" customHeight="1" x14ac:dyDescent="0.2">
      <c r="A203" s="181"/>
      <c r="B203" s="2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row>
    <row r="204" spans="1:26" ht="15.75" customHeight="1" x14ac:dyDescent="0.2">
      <c r="A204" s="181"/>
      <c r="B204" s="2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row>
    <row r="205" spans="1:26" ht="15.75" customHeight="1" x14ac:dyDescent="0.2">
      <c r="A205" s="181"/>
      <c r="B205" s="2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row>
    <row r="206" spans="1:26" ht="15.75" customHeight="1" x14ac:dyDescent="0.2">
      <c r="A206" s="181"/>
      <c r="B206" s="2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row>
    <row r="207" spans="1:26" ht="15.75" customHeight="1" x14ac:dyDescent="0.2">
      <c r="A207" s="181"/>
      <c r="B207" s="2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row>
    <row r="208" spans="1:26" ht="15.75" customHeight="1" x14ac:dyDescent="0.2">
      <c r="A208" s="181"/>
      <c r="B208" s="2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row>
    <row r="209" spans="1:26" ht="15.75" customHeight="1" x14ac:dyDescent="0.2">
      <c r="A209" s="181"/>
      <c r="B209" s="2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row>
    <row r="210" spans="1:26" ht="15.75" customHeight="1" x14ac:dyDescent="0.2">
      <c r="A210" s="181"/>
      <c r="B210" s="2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row>
    <row r="211" spans="1:26" ht="15.75" customHeight="1" x14ac:dyDescent="0.2">
      <c r="A211" s="181"/>
      <c r="B211" s="2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row>
    <row r="212" spans="1:26" ht="15.75" customHeight="1" x14ac:dyDescent="0.2">
      <c r="A212" s="181"/>
      <c r="B212" s="2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row>
    <row r="213" spans="1:26" ht="15.75" customHeight="1" x14ac:dyDescent="0.2">
      <c r="A213" s="181"/>
      <c r="B213" s="2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row>
    <row r="214" spans="1:26" ht="15.75" customHeight="1" x14ac:dyDescent="0.2">
      <c r="A214" s="181"/>
      <c r="B214" s="2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row>
    <row r="215" spans="1:26" ht="15.75" customHeight="1" x14ac:dyDescent="0.2">
      <c r="A215" s="181"/>
      <c r="B215" s="2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row>
    <row r="216" spans="1:26" ht="15.75" customHeight="1" x14ac:dyDescent="0.2">
      <c r="A216" s="181"/>
      <c r="B216" s="2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row>
    <row r="217" spans="1:26" ht="15.75" customHeight="1" x14ac:dyDescent="0.2">
      <c r="A217" s="181"/>
      <c r="B217" s="2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row>
    <row r="218" spans="1:26" ht="15.75" customHeight="1" x14ac:dyDescent="0.2">
      <c r="A218" s="181"/>
      <c r="B218" s="2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row>
    <row r="219" spans="1:26" ht="15.75" customHeight="1" x14ac:dyDescent="0.2">
      <c r="A219" s="181"/>
      <c r="B219" s="2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row>
    <row r="220" spans="1:26" ht="15.75" customHeight="1" x14ac:dyDescent="0.2">
      <c r="A220" s="181"/>
      <c r="B220" s="2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row>
    <row r="221" spans="1:26" ht="15.75" customHeight="1" x14ac:dyDescent="0.2">
      <c r="A221" s="181"/>
      <c r="B221" s="2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row>
    <row r="222" spans="1:26" ht="15.75" customHeight="1" x14ac:dyDescent="0.2">
      <c r="A222" s="181"/>
      <c r="B222" s="2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row>
    <row r="223" spans="1:26" ht="15.75" customHeight="1" x14ac:dyDescent="0.2">
      <c r="A223" s="181"/>
      <c r="B223" s="2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row>
    <row r="224" spans="1:26" ht="15.75" customHeight="1" x14ac:dyDescent="0.2">
      <c r="A224" s="181"/>
      <c r="B224" s="2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row>
    <row r="225" spans="1:26" ht="15.75" customHeight="1" x14ac:dyDescent="0.2">
      <c r="A225" s="181"/>
      <c r="B225" s="2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row>
    <row r="226" spans="1:26" ht="15.75" customHeight="1" x14ac:dyDescent="0.2">
      <c r="A226" s="181"/>
      <c r="B226" s="2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row>
    <row r="227" spans="1:26" ht="15.75" customHeight="1" x14ac:dyDescent="0.2">
      <c r="A227" s="181"/>
      <c r="B227" s="2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row>
    <row r="228" spans="1:26" ht="15.75" customHeight="1" x14ac:dyDescent="0.2">
      <c r="A228" s="181"/>
      <c r="B228" s="2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row>
    <row r="229" spans="1:26" ht="15.75" customHeight="1" x14ac:dyDescent="0.2">
      <c r="A229" s="181"/>
      <c r="B229" s="2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row>
    <row r="230" spans="1:26" ht="15.75" customHeight="1" x14ac:dyDescent="0.2">
      <c r="A230" s="181"/>
      <c r="B230" s="2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row>
    <row r="231" spans="1:26" ht="15.75" customHeight="1" x14ac:dyDescent="0.2">
      <c r="A231" s="181"/>
      <c r="B231" s="2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row>
    <row r="232" spans="1:26" ht="15.75" customHeight="1" x14ac:dyDescent="0.2">
      <c r="A232" s="181"/>
      <c r="B232" s="2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row>
    <row r="233" spans="1:26" ht="15.75" customHeight="1" x14ac:dyDescent="0.2">
      <c r="A233" s="181"/>
      <c r="B233" s="2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row>
    <row r="234" spans="1:26" ht="15.75" customHeight="1" x14ac:dyDescent="0.2">
      <c r="A234" s="181"/>
      <c r="B234" s="2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row>
    <row r="235" spans="1:26" ht="15.75" customHeight="1" x14ac:dyDescent="0.2">
      <c r="A235" s="181"/>
      <c r="B235" s="2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row>
    <row r="236" spans="1:26" ht="15.75" customHeight="1" x14ac:dyDescent="0.2">
      <c r="A236" s="181"/>
      <c r="B236" s="2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row>
    <row r="237" spans="1:26" ht="15.75" customHeight="1" x14ac:dyDescent="0.2">
      <c r="A237" s="181"/>
      <c r="B237" s="2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row>
    <row r="238" spans="1:26" ht="15.75" customHeight="1" x14ac:dyDescent="0.2">
      <c r="A238" s="181"/>
      <c r="B238" s="2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row>
    <row r="239" spans="1:26" ht="15.75" customHeight="1" x14ac:dyDescent="0.2">
      <c r="A239" s="181"/>
      <c r="B239" s="2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row>
    <row r="240" spans="1:26" ht="15.75" customHeight="1" x14ac:dyDescent="0.2">
      <c r="A240" s="181"/>
      <c r="B240" s="2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row>
    <row r="241" spans="1:26" ht="15.75" customHeight="1" x14ac:dyDescent="0.2">
      <c r="A241" s="181"/>
      <c r="B241" s="2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row>
    <row r="242" spans="1:26" ht="15.75" customHeight="1" x14ac:dyDescent="0.2">
      <c r="A242" s="181"/>
      <c r="B242" s="2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row>
    <row r="243" spans="1:26" ht="15.75" customHeight="1" x14ac:dyDescent="0.2">
      <c r="A243" s="181"/>
      <c r="B243" s="2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row>
    <row r="244" spans="1:26" ht="15.75" customHeight="1" x14ac:dyDescent="0.2">
      <c r="A244" s="181"/>
      <c r="B244" s="2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row>
    <row r="245" spans="1:26" ht="15.75" customHeight="1" x14ac:dyDescent="0.2">
      <c r="A245" s="181"/>
      <c r="B245" s="2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row>
    <row r="246" spans="1:26" ht="15.75" customHeight="1" x14ac:dyDescent="0.2">
      <c r="A246" s="181"/>
      <c r="B246" s="2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row>
    <row r="247" spans="1:26" ht="15.75" customHeight="1" x14ac:dyDescent="0.2">
      <c r="A247" s="181"/>
      <c r="B247" s="2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row>
    <row r="248" spans="1:26" ht="15.75" customHeight="1" x14ac:dyDescent="0.2">
      <c r="A248" s="181"/>
      <c r="B248" s="2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row>
    <row r="249" spans="1:26" ht="15.75" customHeight="1" x14ac:dyDescent="0.2">
      <c r="A249" s="181"/>
      <c r="B249" s="2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row>
    <row r="250" spans="1:26" ht="15.75" customHeight="1" x14ac:dyDescent="0.2">
      <c r="A250" s="181"/>
      <c r="B250" s="2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row>
    <row r="251" spans="1:26" ht="15.75" customHeight="1" x14ac:dyDescent="0.2">
      <c r="A251" s="181"/>
      <c r="B251" s="2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row>
    <row r="252" spans="1:26" ht="15.75" customHeight="1" x14ac:dyDescent="0.2">
      <c r="A252" s="181"/>
      <c r="B252" s="2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row>
    <row r="253" spans="1:26" ht="15.75" customHeight="1" x14ac:dyDescent="0.2">
      <c r="A253" s="181"/>
      <c r="B253" s="2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row>
    <row r="254" spans="1:26" ht="15.75" customHeight="1" x14ac:dyDescent="0.2">
      <c r="A254" s="181"/>
      <c r="B254" s="2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row>
    <row r="255" spans="1:26" ht="15.75" customHeight="1" x14ac:dyDescent="0.2">
      <c r="A255" s="181"/>
      <c r="B255" s="2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row>
    <row r="256" spans="1:26" ht="15.75" customHeight="1" x14ac:dyDescent="0.2">
      <c r="A256" s="181"/>
      <c r="B256" s="2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row>
    <row r="257" spans="1:26" ht="15.75" customHeight="1" x14ac:dyDescent="0.2">
      <c r="A257" s="181"/>
      <c r="B257" s="2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row>
    <row r="258" spans="1:26" ht="15.75" customHeight="1" x14ac:dyDescent="0.2">
      <c r="A258" s="181"/>
      <c r="B258" s="2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row>
    <row r="259" spans="1:26" ht="15.75" customHeight="1" x14ac:dyDescent="0.2">
      <c r="A259" s="181"/>
      <c r="B259" s="2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row>
    <row r="260" spans="1:26" ht="15.75" customHeight="1" x14ac:dyDescent="0.2">
      <c r="A260" s="181"/>
      <c r="B260" s="2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row>
    <row r="261" spans="1:26" ht="15.75" customHeight="1" x14ac:dyDescent="0.2">
      <c r="A261" s="181"/>
      <c r="B261" s="2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row>
    <row r="262" spans="1:26" ht="15.75" customHeight="1" x14ac:dyDescent="0.2">
      <c r="A262" s="181"/>
      <c r="B262" s="2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9">
    <mergeCell ref="C7:G7"/>
    <mergeCell ref="I7:M7"/>
    <mergeCell ref="C12:M12"/>
    <mergeCell ref="C13:M13"/>
    <mergeCell ref="C9:D9"/>
    <mergeCell ref="F9:G9"/>
    <mergeCell ref="I9:J9"/>
    <mergeCell ref="C10:D10"/>
    <mergeCell ref="F10:G10"/>
    <mergeCell ref="I10:J10"/>
    <mergeCell ref="C2:M2"/>
    <mergeCell ref="C3:M3"/>
    <mergeCell ref="D4:M4"/>
    <mergeCell ref="C5:M5"/>
    <mergeCell ref="C6:M6"/>
    <mergeCell ref="F14:M14"/>
    <mergeCell ref="C11:M11"/>
    <mergeCell ref="C49:M49"/>
    <mergeCell ref="C50:M50"/>
    <mergeCell ref="A53:A58"/>
    <mergeCell ref="C58:M58"/>
    <mergeCell ref="B45:B48"/>
    <mergeCell ref="F46:F47"/>
    <mergeCell ref="G46:G47"/>
    <mergeCell ref="I47:J47"/>
    <mergeCell ref="D15:M15"/>
    <mergeCell ref="C16:M16"/>
    <mergeCell ref="F21:G21"/>
    <mergeCell ref="J28:L28"/>
    <mergeCell ref="A59:A61"/>
    <mergeCell ref="A2:A14"/>
    <mergeCell ref="B8:B10"/>
    <mergeCell ref="A15:A52"/>
    <mergeCell ref="B17:B22"/>
    <mergeCell ref="B23:B26"/>
    <mergeCell ref="B27:B29"/>
    <mergeCell ref="B30:B32"/>
    <mergeCell ref="C59:M59"/>
    <mergeCell ref="C60:M60"/>
    <mergeCell ref="C61:M61"/>
    <mergeCell ref="B33:B44"/>
    <mergeCell ref="C62:M62"/>
    <mergeCell ref="C51:M51"/>
    <mergeCell ref="C52:M52"/>
    <mergeCell ref="C53:M53"/>
    <mergeCell ref="C54:M54"/>
    <mergeCell ref="C55:M55"/>
    <mergeCell ref="C56:M56"/>
    <mergeCell ref="C57:M57"/>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600-000000000000}">
          <x14:formula1>
            <xm:f>Desplegables!$B$45:$B$46</xm:f>
          </x14:formula1>
          <xm:sqref>C4</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Z1002"/>
  <sheetViews>
    <sheetView topLeftCell="A12" workbookViewId="0">
      <selection activeCell="C7" sqref="C7:G7"/>
    </sheetView>
  </sheetViews>
  <sheetFormatPr baseColWidth="10" defaultColWidth="12.625" defaultRowHeight="15" customHeight="1" x14ac:dyDescent="0.2"/>
  <cols>
    <col min="1" max="1" width="13.625" customWidth="1"/>
    <col min="2" max="2" width="27.125" customWidth="1"/>
    <col min="3" max="3" width="22.5" customWidth="1"/>
    <col min="4" max="26" width="8.125" customWidth="1"/>
  </cols>
  <sheetData>
    <row r="1" spans="1:26" ht="15.75" x14ac:dyDescent="0.25">
      <c r="A1" s="258"/>
      <c r="B1" s="282" t="s">
        <v>1248</v>
      </c>
      <c r="C1" s="768"/>
      <c r="D1" s="768"/>
      <c r="E1" s="768"/>
      <c r="F1" s="768"/>
      <c r="G1" s="768"/>
      <c r="H1" s="768"/>
      <c r="I1" s="768"/>
      <c r="J1" s="768"/>
      <c r="K1" s="768"/>
      <c r="L1" s="768"/>
      <c r="M1" s="270"/>
      <c r="N1" s="206"/>
      <c r="O1" s="206"/>
      <c r="P1" s="206"/>
      <c r="Q1" s="206"/>
      <c r="R1" s="206"/>
      <c r="S1" s="206"/>
      <c r="T1" s="206"/>
      <c r="U1" s="206"/>
      <c r="V1" s="206"/>
      <c r="W1" s="206"/>
      <c r="X1" s="206"/>
      <c r="Y1" s="206"/>
      <c r="Z1" s="206"/>
    </row>
    <row r="2" spans="1:26" ht="15.75" x14ac:dyDescent="0.25">
      <c r="A2" s="1939" t="s">
        <v>561</v>
      </c>
      <c r="B2" s="746" t="s">
        <v>562</v>
      </c>
      <c r="C2" s="1942" t="s">
        <v>520</v>
      </c>
      <c r="D2" s="1552"/>
      <c r="E2" s="1552"/>
      <c r="F2" s="1552"/>
      <c r="G2" s="1552"/>
      <c r="H2" s="1552"/>
      <c r="I2" s="1552"/>
      <c r="J2" s="1552"/>
      <c r="K2" s="1552"/>
      <c r="L2" s="1552"/>
      <c r="M2" s="1572"/>
      <c r="N2" s="206"/>
      <c r="O2" s="206"/>
      <c r="P2" s="206"/>
      <c r="Q2" s="206"/>
      <c r="R2" s="206"/>
      <c r="S2" s="206"/>
      <c r="T2" s="206"/>
      <c r="U2" s="206"/>
      <c r="V2" s="206"/>
      <c r="W2" s="206"/>
      <c r="X2" s="206"/>
      <c r="Y2" s="206"/>
      <c r="Z2" s="206"/>
    </row>
    <row r="3" spans="1:26" ht="47.25" x14ac:dyDescent="0.25">
      <c r="A3" s="1609"/>
      <c r="B3" s="746" t="s">
        <v>698</v>
      </c>
      <c r="C3" s="1945" t="s">
        <v>1194</v>
      </c>
      <c r="D3" s="1552"/>
      <c r="E3" s="1552"/>
      <c r="F3" s="1552"/>
      <c r="G3" s="1552"/>
      <c r="H3" s="1552"/>
      <c r="I3" s="1552"/>
      <c r="J3" s="1552"/>
      <c r="K3" s="1552"/>
      <c r="L3" s="1552"/>
      <c r="M3" s="1572"/>
      <c r="N3" s="206"/>
      <c r="O3" s="206"/>
      <c r="P3" s="206"/>
      <c r="Q3" s="206"/>
      <c r="R3" s="206"/>
      <c r="S3" s="206"/>
      <c r="T3" s="206"/>
      <c r="U3" s="206"/>
      <c r="V3" s="206"/>
      <c r="W3" s="206"/>
      <c r="X3" s="206"/>
      <c r="Y3" s="206"/>
      <c r="Z3" s="206"/>
    </row>
    <row r="4" spans="1:26" ht="15.75" x14ac:dyDescent="0.25">
      <c r="A4" s="1609"/>
      <c r="B4" s="746" t="s">
        <v>830</v>
      </c>
      <c r="C4" s="952" t="s">
        <v>96</v>
      </c>
      <c r="D4" s="1944"/>
      <c r="E4" s="1552"/>
      <c r="F4" s="1552"/>
      <c r="G4" s="1552"/>
      <c r="H4" s="1552"/>
      <c r="I4" s="1552"/>
      <c r="J4" s="1552"/>
      <c r="K4" s="1552"/>
      <c r="L4" s="1552"/>
      <c r="M4" s="1572"/>
      <c r="N4" s="206"/>
      <c r="O4" s="206"/>
      <c r="P4" s="206"/>
      <c r="Q4" s="206"/>
      <c r="R4" s="206"/>
      <c r="S4" s="206"/>
      <c r="T4" s="206"/>
      <c r="U4" s="206"/>
      <c r="V4" s="206"/>
      <c r="W4" s="206"/>
      <c r="X4" s="206"/>
      <c r="Y4" s="206"/>
      <c r="Z4" s="206"/>
    </row>
    <row r="5" spans="1:26" ht="15" customHeight="1" x14ac:dyDescent="0.25">
      <c r="A5" s="1609"/>
      <c r="B5" s="747" t="s">
        <v>566</v>
      </c>
      <c r="C5" s="1944" t="s">
        <v>96</v>
      </c>
      <c r="D5" s="1552"/>
      <c r="E5" s="1552"/>
      <c r="F5" s="1552"/>
      <c r="G5" s="1552"/>
      <c r="H5" s="1552"/>
      <c r="I5" s="1552"/>
      <c r="J5" s="1552"/>
      <c r="K5" s="1552"/>
      <c r="L5" s="1552"/>
      <c r="M5" s="1572"/>
      <c r="N5" s="206"/>
      <c r="O5" s="206"/>
      <c r="P5" s="206"/>
      <c r="Q5" s="206"/>
      <c r="R5" s="206"/>
      <c r="S5" s="206"/>
      <c r="T5" s="206"/>
      <c r="U5" s="206"/>
      <c r="V5" s="206"/>
      <c r="W5" s="206"/>
      <c r="X5" s="206"/>
      <c r="Y5" s="206"/>
      <c r="Z5" s="206"/>
    </row>
    <row r="6" spans="1:26" ht="15.75" x14ac:dyDescent="0.25">
      <c r="A6" s="1609"/>
      <c r="B6" s="746" t="s">
        <v>568</v>
      </c>
      <c r="C6" s="1944" t="s">
        <v>96</v>
      </c>
      <c r="D6" s="1552"/>
      <c r="E6" s="1552"/>
      <c r="F6" s="1552"/>
      <c r="G6" s="1552"/>
      <c r="H6" s="1552"/>
      <c r="I6" s="1552"/>
      <c r="J6" s="1552"/>
      <c r="K6" s="1552"/>
      <c r="L6" s="1552"/>
      <c r="M6" s="1572"/>
      <c r="N6" s="206"/>
      <c r="O6" s="206"/>
      <c r="P6" s="206"/>
      <c r="Q6" s="206"/>
      <c r="R6" s="206"/>
      <c r="S6" s="206"/>
      <c r="T6" s="206"/>
      <c r="U6" s="206"/>
      <c r="V6" s="206"/>
      <c r="W6" s="206"/>
      <c r="X6" s="206"/>
      <c r="Y6" s="206"/>
      <c r="Z6" s="206"/>
    </row>
    <row r="7" spans="1:26" ht="47.25" customHeight="1" x14ac:dyDescent="0.25">
      <c r="A7" s="1609"/>
      <c r="B7" s="746" t="s">
        <v>570</v>
      </c>
      <c r="C7" s="1946" t="s">
        <v>40</v>
      </c>
      <c r="D7" s="1552"/>
      <c r="E7" s="1552"/>
      <c r="F7" s="1552"/>
      <c r="G7" s="1572"/>
      <c r="H7" s="728" t="s">
        <v>231</v>
      </c>
      <c r="I7" s="1946" t="s">
        <v>917</v>
      </c>
      <c r="J7" s="1552"/>
      <c r="K7" s="1552"/>
      <c r="L7" s="1552"/>
      <c r="M7" s="1572"/>
      <c r="N7" s="206"/>
      <c r="O7" s="206"/>
      <c r="P7" s="206"/>
      <c r="Q7" s="206"/>
      <c r="R7" s="206"/>
      <c r="S7" s="206"/>
      <c r="T7" s="206"/>
      <c r="U7" s="206"/>
      <c r="V7" s="206"/>
      <c r="W7" s="206"/>
      <c r="X7" s="206"/>
      <c r="Y7" s="206"/>
      <c r="Z7" s="206"/>
    </row>
    <row r="8" spans="1:26" ht="15.75" customHeight="1" x14ac:dyDescent="0.25">
      <c r="A8" s="1609"/>
      <c r="B8" s="1938" t="s">
        <v>571</v>
      </c>
      <c r="C8" s="771"/>
      <c r="D8" s="771"/>
      <c r="E8" s="771"/>
      <c r="F8" s="771"/>
      <c r="G8" s="771"/>
      <c r="H8" s="771"/>
      <c r="I8" s="771"/>
      <c r="J8" s="771"/>
      <c r="K8" s="771"/>
      <c r="L8" s="772"/>
      <c r="M8" s="773"/>
      <c r="N8" s="206"/>
      <c r="O8" s="206"/>
      <c r="P8" s="206"/>
      <c r="Q8" s="206"/>
      <c r="R8" s="206"/>
      <c r="S8" s="206"/>
      <c r="T8" s="206"/>
      <c r="U8" s="206"/>
      <c r="V8" s="206"/>
      <c r="W8" s="206"/>
      <c r="X8" s="206"/>
      <c r="Y8" s="206"/>
      <c r="Z8" s="206"/>
    </row>
    <row r="9" spans="1:26" ht="15.75" x14ac:dyDescent="0.25">
      <c r="A9" s="1609"/>
      <c r="B9" s="1664"/>
      <c r="C9" s="1585"/>
      <c r="D9" s="1552"/>
      <c r="E9" s="774"/>
      <c r="F9" s="1944"/>
      <c r="G9" s="1552"/>
      <c r="H9" s="774"/>
      <c r="I9" s="1944"/>
      <c r="J9" s="1552"/>
      <c r="K9" s="774"/>
      <c r="L9" s="2"/>
      <c r="M9" s="272"/>
      <c r="N9" s="206"/>
      <c r="O9" s="206"/>
      <c r="P9" s="206"/>
      <c r="Q9" s="206"/>
      <c r="R9" s="206"/>
      <c r="S9" s="206"/>
      <c r="T9" s="206"/>
      <c r="U9" s="206"/>
      <c r="V9" s="206"/>
      <c r="W9" s="206"/>
      <c r="X9" s="206"/>
      <c r="Y9" s="206"/>
      <c r="Z9" s="206"/>
    </row>
    <row r="10" spans="1:26" ht="15.75" x14ac:dyDescent="0.25">
      <c r="A10" s="1609"/>
      <c r="B10" s="1572"/>
      <c r="C10" s="1934" t="s">
        <v>575</v>
      </c>
      <c r="D10" s="1552"/>
      <c r="E10" s="560"/>
      <c r="F10" s="1934" t="s">
        <v>575</v>
      </c>
      <c r="G10" s="1552"/>
      <c r="H10" s="560"/>
      <c r="I10" s="1934" t="s">
        <v>575</v>
      </c>
      <c r="J10" s="1552"/>
      <c r="K10" s="771"/>
      <c r="L10" s="772"/>
      <c r="M10" s="773"/>
      <c r="N10" s="206"/>
      <c r="O10" s="206"/>
      <c r="P10" s="206"/>
      <c r="Q10" s="206"/>
      <c r="R10" s="206"/>
      <c r="S10" s="206"/>
      <c r="T10" s="206"/>
      <c r="U10" s="206"/>
      <c r="V10" s="206"/>
      <c r="W10" s="206"/>
      <c r="X10" s="206"/>
      <c r="Y10" s="206"/>
      <c r="Z10" s="206"/>
    </row>
    <row r="11" spans="1:26" ht="41.85" customHeight="1" x14ac:dyDescent="0.25">
      <c r="A11" s="1609"/>
      <c r="B11" s="751" t="s">
        <v>936</v>
      </c>
      <c r="C11" s="1954" t="s">
        <v>1296</v>
      </c>
      <c r="D11" s="1552"/>
      <c r="E11" s="1552"/>
      <c r="F11" s="1552"/>
      <c r="G11" s="1552"/>
      <c r="H11" s="1552"/>
      <c r="I11" s="1552"/>
      <c r="J11" s="1552"/>
      <c r="K11" s="1552"/>
      <c r="L11" s="1552"/>
      <c r="M11" s="1572"/>
      <c r="N11" s="206"/>
      <c r="O11" s="206"/>
      <c r="P11" s="206"/>
      <c r="Q11" s="206"/>
      <c r="R11" s="206"/>
      <c r="S11" s="206"/>
      <c r="T11" s="206"/>
      <c r="U11" s="206"/>
      <c r="V11" s="206"/>
      <c r="W11" s="206"/>
      <c r="X11" s="206"/>
      <c r="Y11" s="206"/>
      <c r="Z11" s="206"/>
    </row>
    <row r="12" spans="1:26" ht="32.85" customHeight="1" x14ac:dyDescent="0.25">
      <c r="A12" s="1609"/>
      <c r="B12" s="746" t="s">
        <v>704</v>
      </c>
      <c r="C12" s="1954" t="s">
        <v>943</v>
      </c>
      <c r="D12" s="1552"/>
      <c r="E12" s="1552"/>
      <c r="F12" s="1552"/>
      <c r="G12" s="1552"/>
      <c r="H12" s="1552"/>
      <c r="I12" s="1552"/>
      <c r="J12" s="1552"/>
      <c r="K12" s="1552"/>
      <c r="L12" s="1552"/>
      <c r="M12" s="1572"/>
      <c r="N12" s="206"/>
      <c r="O12" s="206"/>
      <c r="P12" s="206"/>
      <c r="Q12" s="206"/>
      <c r="R12" s="206"/>
      <c r="S12" s="206"/>
      <c r="T12" s="206"/>
      <c r="U12" s="206"/>
      <c r="V12" s="206"/>
      <c r="W12" s="206"/>
      <c r="X12" s="206"/>
      <c r="Y12" s="206"/>
      <c r="Z12" s="206"/>
    </row>
    <row r="13" spans="1:26" ht="47.25" customHeight="1" x14ac:dyDescent="0.25">
      <c r="A13" s="1609"/>
      <c r="B13" s="747" t="s">
        <v>705</v>
      </c>
      <c r="C13" s="1945" t="s">
        <v>1193</v>
      </c>
      <c r="D13" s="1552"/>
      <c r="E13" s="1552"/>
      <c r="F13" s="1552"/>
      <c r="G13" s="1552"/>
      <c r="H13" s="1552"/>
      <c r="I13" s="1552"/>
      <c r="J13" s="1552"/>
      <c r="K13" s="1552"/>
      <c r="L13" s="1552"/>
      <c r="M13" s="1572"/>
      <c r="N13" s="206"/>
      <c r="O13" s="206"/>
      <c r="P13" s="5"/>
      <c r="Q13" s="5"/>
      <c r="R13" s="5"/>
      <c r="S13" s="5"/>
      <c r="T13" s="5"/>
      <c r="U13" s="5"/>
      <c r="V13" s="5"/>
      <c r="W13" s="5"/>
      <c r="X13" s="5"/>
      <c r="Y13" s="5"/>
      <c r="Z13" s="5"/>
    </row>
    <row r="14" spans="1:26" ht="45" customHeight="1" x14ac:dyDescent="0.3">
      <c r="A14" s="1610"/>
      <c r="B14" s="746" t="s">
        <v>707</v>
      </c>
      <c r="C14" s="805" t="s">
        <v>73</v>
      </c>
      <c r="E14" s="273" t="s">
        <v>109</v>
      </c>
      <c r="F14" s="1911" t="s">
        <v>944</v>
      </c>
      <c r="G14" s="1548"/>
      <c r="H14" s="1548"/>
      <c r="I14" s="1548"/>
      <c r="J14" s="1548"/>
      <c r="K14" s="1548"/>
      <c r="L14" s="1548"/>
      <c r="M14" s="1581"/>
      <c r="N14" s="206"/>
      <c r="O14" s="206"/>
      <c r="P14" s="5"/>
      <c r="Q14" s="5"/>
      <c r="R14" s="5"/>
      <c r="S14" s="5"/>
      <c r="T14" s="5"/>
      <c r="U14" s="5"/>
      <c r="V14" s="5"/>
      <c r="W14" s="5"/>
      <c r="X14" s="5"/>
      <c r="Y14" s="5"/>
      <c r="Z14" s="5"/>
    </row>
    <row r="15" spans="1:26" ht="15.75" customHeight="1" x14ac:dyDescent="0.25">
      <c r="A15" s="1940" t="s">
        <v>578</v>
      </c>
      <c r="B15" s="746" t="s">
        <v>218</v>
      </c>
      <c r="C15" s="939" t="s">
        <v>819</v>
      </c>
      <c r="D15" s="1629"/>
      <c r="E15" s="1552"/>
      <c r="F15" s="1552"/>
      <c r="G15" s="1552"/>
      <c r="H15" s="1552"/>
      <c r="I15" s="1552"/>
      <c r="J15" s="1552"/>
      <c r="K15" s="1552"/>
      <c r="L15" s="1552"/>
      <c r="M15" s="1572"/>
      <c r="N15" s="206"/>
      <c r="O15" s="206"/>
      <c r="P15" s="206"/>
      <c r="Q15" s="206"/>
      <c r="R15" s="206"/>
      <c r="S15" s="206"/>
      <c r="T15" s="206"/>
      <c r="U15" s="206"/>
      <c r="V15" s="206"/>
      <c r="W15" s="206"/>
      <c r="X15" s="206"/>
      <c r="Y15" s="206"/>
      <c r="Z15" s="206"/>
    </row>
    <row r="16" spans="1:26" ht="15.75" x14ac:dyDescent="0.25">
      <c r="A16" s="1609"/>
      <c r="B16" s="746" t="s">
        <v>709</v>
      </c>
      <c r="C16" s="1904" t="s">
        <v>521</v>
      </c>
      <c r="D16" s="1552"/>
      <c r="E16" s="1552"/>
      <c r="F16" s="1552"/>
      <c r="G16" s="1552"/>
      <c r="H16" s="1552"/>
      <c r="I16" s="1552"/>
      <c r="J16" s="1552"/>
      <c r="K16" s="1552"/>
      <c r="L16" s="1552"/>
      <c r="M16" s="1572"/>
      <c r="N16" s="206"/>
      <c r="O16" s="206"/>
      <c r="P16" s="206"/>
      <c r="Q16" s="206"/>
      <c r="R16" s="206"/>
      <c r="S16" s="206"/>
      <c r="T16" s="206"/>
      <c r="U16" s="206"/>
      <c r="V16" s="206"/>
      <c r="W16" s="206"/>
      <c r="X16" s="206"/>
      <c r="Y16" s="206"/>
      <c r="Z16" s="206"/>
    </row>
    <row r="17" spans="1:26" ht="8.25" customHeight="1" x14ac:dyDescent="0.25">
      <c r="A17" s="1609"/>
      <c r="B17" s="1938" t="s">
        <v>579</v>
      </c>
      <c r="C17" s="774"/>
      <c r="D17" s="774"/>
      <c r="E17" s="774"/>
      <c r="F17" s="774"/>
      <c r="G17" s="774"/>
      <c r="H17" s="774"/>
      <c r="I17" s="774"/>
      <c r="J17" s="774"/>
      <c r="K17" s="774"/>
      <c r="L17" s="774"/>
      <c r="M17" s="775"/>
      <c r="N17" s="206"/>
      <c r="O17" s="206"/>
      <c r="P17" s="206"/>
      <c r="Q17" s="206"/>
      <c r="R17" s="206"/>
      <c r="S17" s="206"/>
      <c r="T17" s="206"/>
      <c r="U17" s="206"/>
      <c r="V17" s="206"/>
      <c r="W17" s="206"/>
      <c r="X17" s="206"/>
      <c r="Y17" s="206"/>
      <c r="Z17" s="206"/>
    </row>
    <row r="18" spans="1:26" ht="9" customHeight="1" x14ac:dyDescent="0.25">
      <c r="A18" s="1609"/>
      <c r="B18" s="1664"/>
      <c r="C18" s="774"/>
      <c r="D18" s="771"/>
      <c r="E18" s="774"/>
      <c r="F18" s="771"/>
      <c r="G18" s="774"/>
      <c r="H18" s="771"/>
      <c r="I18" s="774"/>
      <c r="J18" s="771"/>
      <c r="K18" s="774"/>
      <c r="L18" s="771"/>
      <c r="M18" s="775"/>
      <c r="N18" s="206"/>
      <c r="O18" s="206"/>
      <c r="P18" s="206"/>
      <c r="Q18" s="206"/>
      <c r="R18" s="206"/>
      <c r="S18" s="206"/>
      <c r="T18" s="206"/>
      <c r="U18" s="206"/>
      <c r="V18" s="206"/>
      <c r="W18" s="206"/>
      <c r="X18" s="206"/>
      <c r="Y18" s="206"/>
      <c r="Z18" s="206"/>
    </row>
    <row r="19" spans="1:26" ht="31.5" x14ac:dyDescent="0.25">
      <c r="A19" s="1609"/>
      <c r="B19" s="1664"/>
      <c r="C19" s="732" t="s">
        <v>580</v>
      </c>
      <c r="D19" s="776"/>
      <c r="E19" s="732" t="s">
        <v>581</v>
      </c>
      <c r="F19" s="776"/>
      <c r="G19" s="732" t="s">
        <v>582</v>
      </c>
      <c r="H19" s="776"/>
      <c r="I19" s="732" t="s">
        <v>583</v>
      </c>
      <c r="J19" s="776"/>
      <c r="K19" s="732" t="s">
        <v>837</v>
      </c>
      <c r="L19" s="776"/>
      <c r="M19" s="775"/>
      <c r="N19" s="206"/>
      <c r="O19" s="206"/>
      <c r="P19" s="206"/>
      <c r="Q19" s="206"/>
      <c r="R19" s="206"/>
      <c r="S19" s="206"/>
      <c r="T19" s="206"/>
      <c r="U19" s="206"/>
      <c r="V19" s="206"/>
      <c r="W19" s="206"/>
      <c r="X19" s="206"/>
      <c r="Y19" s="206"/>
      <c r="Z19" s="206"/>
    </row>
    <row r="20" spans="1:26" ht="31.5" x14ac:dyDescent="0.25">
      <c r="A20" s="1609"/>
      <c r="B20" s="1664"/>
      <c r="C20" s="732" t="s">
        <v>584</v>
      </c>
      <c r="D20" s="776"/>
      <c r="E20" s="806" t="s">
        <v>585</v>
      </c>
      <c r="F20" s="776"/>
      <c r="G20" s="732" t="s">
        <v>586</v>
      </c>
      <c r="H20" s="776"/>
      <c r="I20" s="732" t="s">
        <v>654</v>
      </c>
      <c r="J20" s="645"/>
      <c r="K20" s="732" t="s">
        <v>838</v>
      </c>
      <c r="L20" s="776"/>
      <c r="M20" s="775"/>
      <c r="N20" s="206"/>
      <c r="O20" s="206"/>
      <c r="P20" s="206"/>
      <c r="Q20" s="206"/>
      <c r="R20" s="206"/>
      <c r="S20" s="206"/>
      <c r="T20" s="206"/>
      <c r="U20" s="206"/>
      <c r="V20" s="206"/>
      <c r="W20" s="206"/>
      <c r="X20" s="206"/>
      <c r="Y20" s="206"/>
      <c r="Z20" s="206"/>
    </row>
    <row r="21" spans="1:26" ht="15.75" customHeight="1" x14ac:dyDescent="0.25">
      <c r="A21" s="1609"/>
      <c r="B21" s="1664"/>
      <c r="C21" s="732" t="s">
        <v>106</v>
      </c>
      <c r="D21" s="776" t="s">
        <v>589</v>
      </c>
      <c r="E21" s="690" t="s">
        <v>590</v>
      </c>
      <c r="F21" s="1585" t="s">
        <v>945</v>
      </c>
      <c r="G21" s="1552"/>
      <c r="H21" s="771"/>
      <c r="I21" s="771"/>
      <c r="J21" s="771"/>
      <c r="K21" s="771"/>
      <c r="L21" s="771"/>
      <c r="M21" s="777"/>
      <c r="N21" s="206"/>
      <c r="O21" s="206"/>
      <c r="P21" s="206"/>
      <c r="Q21" s="206"/>
      <c r="R21" s="206"/>
      <c r="S21" s="206"/>
      <c r="T21" s="206"/>
      <c r="U21" s="206"/>
      <c r="V21" s="206"/>
      <c r="W21" s="206"/>
      <c r="X21" s="206"/>
      <c r="Y21" s="206"/>
      <c r="Z21" s="206"/>
    </row>
    <row r="22" spans="1:26" ht="9.75" customHeight="1" x14ac:dyDescent="0.25">
      <c r="A22" s="1609"/>
      <c r="B22" s="1572"/>
      <c r="C22" s="771"/>
      <c r="D22" s="771"/>
      <c r="E22" s="771"/>
      <c r="F22" s="771"/>
      <c r="G22" s="771"/>
      <c r="H22" s="771"/>
      <c r="I22" s="771"/>
      <c r="J22" s="771"/>
      <c r="K22" s="771"/>
      <c r="L22" s="771"/>
      <c r="M22" s="777"/>
      <c r="N22" s="206"/>
      <c r="O22" s="206"/>
      <c r="P22" s="206"/>
      <c r="Q22" s="206"/>
      <c r="R22" s="206"/>
      <c r="S22" s="206"/>
      <c r="T22" s="206"/>
      <c r="U22" s="206"/>
      <c r="V22" s="206"/>
      <c r="W22" s="206"/>
      <c r="X22" s="206"/>
      <c r="Y22" s="206"/>
      <c r="Z22" s="206"/>
    </row>
    <row r="23" spans="1:26" ht="15.75" customHeight="1" x14ac:dyDescent="0.25">
      <c r="A23" s="1609"/>
      <c r="B23" s="1938" t="s">
        <v>592</v>
      </c>
      <c r="C23" s="774"/>
      <c r="D23" s="771"/>
      <c r="E23" s="774"/>
      <c r="F23" s="774"/>
      <c r="G23" s="771"/>
      <c r="H23" s="774"/>
      <c r="I23" s="774"/>
      <c r="J23" s="771"/>
      <c r="K23" s="774"/>
      <c r="L23" s="2"/>
      <c r="M23" s="272"/>
      <c r="N23" s="206"/>
      <c r="O23" s="206"/>
      <c r="P23" s="206"/>
      <c r="Q23" s="206"/>
      <c r="R23" s="206"/>
      <c r="S23" s="206"/>
      <c r="T23" s="206"/>
      <c r="U23" s="206"/>
      <c r="V23" s="206"/>
      <c r="W23" s="206"/>
      <c r="X23" s="206"/>
      <c r="Y23" s="206"/>
      <c r="Z23" s="206"/>
    </row>
    <row r="24" spans="1:26" ht="15.75" customHeight="1" x14ac:dyDescent="0.25">
      <c r="A24" s="1609"/>
      <c r="B24" s="1664"/>
      <c r="C24" s="732" t="s">
        <v>593</v>
      </c>
      <c r="D24" s="776"/>
      <c r="E24" s="774"/>
      <c r="F24" s="732" t="s">
        <v>594</v>
      </c>
      <c r="G24" s="776" t="s">
        <v>589</v>
      </c>
      <c r="H24" s="774"/>
      <c r="I24" s="732" t="s">
        <v>595</v>
      </c>
      <c r="J24" s="776"/>
      <c r="K24" s="774"/>
      <c r="L24" s="2"/>
      <c r="M24" s="272"/>
      <c r="N24" s="206"/>
      <c r="O24" s="206"/>
      <c r="P24" s="206"/>
      <c r="Q24" s="206"/>
      <c r="R24" s="206"/>
      <c r="S24" s="206"/>
      <c r="T24" s="206"/>
      <c r="U24" s="206"/>
      <c r="V24" s="206"/>
      <c r="W24" s="206"/>
      <c r="X24" s="206"/>
      <c r="Y24" s="206"/>
      <c r="Z24" s="206"/>
    </row>
    <row r="25" spans="1:26" ht="15.75" customHeight="1" x14ac:dyDescent="0.25">
      <c r="A25" s="1609"/>
      <c r="B25" s="1664"/>
      <c r="C25" s="732" t="s">
        <v>596</v>
      </c>
      <c r="D25" s="776"/>
      <c r="E25" s="774"/>
      <c r="F25" s="732" t="s">
        <v>597</v>
      </c>
      <c r="G25" s="776"/>
      <c r="H25" s="2"/>
      <c r="I25" s="565" t="s">
        <v>839</v>
      </c>
      <c r="J25" s="776"/>
      <c r="K25" s="774"/>
      <c r="L25" s="2"/>
      <c r="M25" s="272"/>
      <c r="N25" s="206"/>
      <c r="O25" s="206"/>
      <c r="P25" s="206"/>
      <c r="Q25" s="206"/>
      <c r="R25" s="206"/>
      <c r="S25" s="206"/>
      <c r="T25" s="206"/>
      <c r="U25" s="206"/>
      <c r="V25" s="206"/>
      <c r="W25" s="206"/>
      <c r="X25" s="206"/>
      <c r="Y25" s="206"/>
      <c r="Z25" s="206"/>
    </row>
    <row r="26" spans="1:26" ht="15.75" customHeight="1" x14ac:dyDescent="0.25">
      <c r="A26" s="1609"/>
      <c r="B26" s="1572"/>
      <c r="C26" s="771"/>
      <c r="D26" s="771"/>
      <c r="E26" s="771"/>
      <c r="F26" s="771"/>
      <c r="G26" s="771"/>
      <c r="H26" s="771"/>
      <c r="I26" s="771"/>
      <c r="J26" s="771"/>
      <c r="K26" s="771"/>
      <c r="L26" s="2"/>
      <c r="M26" s="272"/>
      <c r="N26" s="206"/>
      <c r="O26" s="206"/>
      <c r="P26" s="206"/>
      <c r="Q26" s="206"/>
      <c r="R26" s="206"/>
      <c r="S26" s="206"/>
      <c r="T26" s="206"/>
      <c r="U26" s="206"/>
      <c r="V26" s="206"/>
      <c r="W26" s="206"/>
      <c r="X26" s="206"/>
      <c r="Y26" s="206"/>
      <c r="Z26" s="206"/>
    </row>
    <row r="27" spans="1:26" ht="15.75" customHeight="1" x14ac:dyDescent="0.25">
      <c r="A27" s="1609"/>
      <c r="B27" s="1938" t="s">
        <v>598</v>
      </c>
      <c r="C27" s="774"/>
      <c r="D27" s="771"/>
      <c r="E27" s="774"/>
      <c r="F27" s="774"/>
      <c r="G27" s="771"/>
      <c r="H27" s="774"/>
      <c r="I27" s="774"/>
      <c r="J27" s="771"/>
      <c r="K27" s="771"/>
      <c r="L27" s="771"/>
      <c r="M27" s="775"/>
      <c r="N27" s="206"/>
      <c r="O27" s="206"/>
      <c r="P27" s="206"/>
      <c r="Q27" s="206"/>
      <c r="R27" s="206"/>
      <c r="S27" s="206"/>
      <c r="T27" s="206"/>
      <c r="U27" s="206"/>
      <c r="V27" s="206"/>
      <c r="W27" s="206"/>
      <c r="X27" s="206"/>
      <c r="Y27" s="206"/>
      <c r="Z27" s="206"/>
    </row>
    <row r="28" spans="1:26" ht="15.75" customHeight="1" x14ac:dyDescent="0.25">
      <c r="A28" s="1609"/>
      <c r="B28" s="1664"/>
      <c r="C28" s="732" t="s">
        <v>599</v>
      </c>
      <c r="D28" s="753" t="s">
        <v>946</v>
      </c>
      <c r="E28" s="774"/>
      <c r="F28" s="565" t="s">
        <v>600</v>
      </c>
      <c r="G28" s="753">
        <v>2019</v>
      </c>
      <c r="H28" s="774"/>
      <c r="I28" s="565" t="s">
        <v>601</v>
      </c>
      <c r="J28" s="1864" t="s">
        <v>947</v>
      </c>
      <c r="K28" s="1552"/>
      <c r="L28" s="1553"/>
      <c r="M28" s="775"/>
      <c r="N28" s="206"/>
      <c r="O28" s="206"/>
      <c r="P28" s="206"/>
      <c r="Q28" s="206"/>
      <c r="R28" s="206"/>
      <c r="S28" s="206"/>
      <c r="T28" s="206"/>
      <c r="U28" s="206"/>
      <c r="V28" s="206"/>
      <c r="W28" s="206"/>
      <c r="X28" s="206"/>
      <c r="Y28" s="206"/>
      <c r="Z28" s="206"/>
    </row>
    <row r="29" spans="1:26" ht="15.75" customHeight="1" x14ac:dyDescent="0.25">
      <c r="A29" s="1609"/>
      <c r="B29" s="1572"/>
      <c r="C29" s="771"/>
      <c r="D29" s="771"/>
      <c r="E29" s="771"/>
      <c r="F29" s="771"/>
      <c r="G29" s="771"/>
      <c r="H29" s="771"/>
      <c r="I29" s="771"/>
      <c r="J29" s="771"/>
      <c r="K29" s="771"/>
      <c r="L29" s="771"/>
      <c r="M29" s="777"/>
      <c r="N29" s="206"/>
      <c r="O29" s="206"/>
      <c r="P29" s="206"/>
      <c r="Q29" s="206"/>
      <c r="R29" s="206"/>
      <c r="S29" s="206"/>
      <c r="T29" s="206"/>
      <c r="U29" s="206"/>
      <c r="V29" s="206"/>
      <c r="W29" s="206"/>
      <c r="X29" s="206"/>
      <c r="Y29" s="206"/>
      <c r="Z29" s="206"/>
    </row>
    <row r="30" spans="1:26" ht="15.75" customHeight="1" x14ac:dyDescent="0.25">
      <c r="A30" s="1609"/>
      <c r="B30" s="1938" t="s">
        <v>602</v>
      </c>
      <c r="C30" s="778"/>
      <c r="D30" s="779"/>
      <c r="E30" s="778"/>
      <c r="F30" s="778"/>
      <c r="G30" s="779"/>
      <c r="H30" s="778"/>
      <c r="I30" s="778"/>
      <c r="J30" s="778"/>
      <c r="K30" s="778"/>
      <c r="L30" s="2"/>
      <c r="M30" s="272"/>
      <c r="N30" s="206"/>
      <c r="O30" s="206"/>
      <c r="P30" s="206"/>
      <c r="Q30" s="206"/>
      <c r="R30" s="206"/>
      <c r="S30" s="206"/>
      <c r="T30" s="206"/>
      <c r="U30" s="206"/>
      <c r="V30" s="206"/>
      <c r="W30" s="206"/>
      <c r="X30" s="206"/>
      <c r="Y30" s="206"/>
      <c r="Z30" s="206"/>
    </row>
    <row r="31" spans="1:26" ht="15.75" customHeight="1" x14ac:dyDescent="0.25">
      <c r="A31" s="1609"/>
      <c r="B31" s="1664"/>
      <c r="C31" s="780" t="s">
        <v>603</v>
      </c>
      <c r="D31" s="753">
        <v>2021</v>
      </c>
      <c r="E31" s="778"/>
      <c r="F31" s="780" t="s">
        <v>604</v>
      </c>
      <c r="G31" s="754" t="s">
        <v>1089</v>
      </c>
      <c r="H31" s="778"/>
      <c r="I31" s="562"/>
      <c r="J31" s="778"/>
      <c r="K31" s="778"/>
      <c r="L31" s="2"/>
      <c r="M31" s="272"/>
      <c r="N31" s="206"/>
      <c r="O31" s="206"/>
      <c r="P31" s="206"/>
      <c r="Q31" s="206"/>
      <c r="R31" s="206"/>
      <c r="S31" s="206"/>
      <c r="T31" s="206"/>
      <c r="U31" s="206"/>
      <c r="V31" s="206"/>
      <c r="W31" s="206"/>
      <c r="X31" s="206"/>
      <c r="Y31" s="206"/>
      <c r="Z31" s="206"/>
    </row>
    <row r="32" spans="1:26" ht="15.75" customHeight="1" x14ac:dyDescent="0.25">
      <c r="A32" s="1609"/>
      <c r="B32" s="1572"/>
      <c r="C32" s="771"/>
      <c r="D32" s="781"/>
      <c r="E32" s="779"/>
      <c r="F32" s="771"/>
      <c r="G32" s="779"/>
      <c r="H32" s="779"/>
      <c r="I32" s="771"/>
      <c r="J32" s="779"/>
      <c r="K32" s="779"/>
      <c r="L32" s="2"/>
      <c r="M32" s="272"/>
      <c r="N32" s="206"/>
      <c r="O32" s="206"/>
      <c r="P32" s="206"/>
      <c r="Q32" s="206"/>
      <c r="R32" s="206"/>
      <c r="S32" s="206"/>
      <c r="T32" s="206"/>
      <c r="U32" s="206"/>
      <c r="V32" s="206"/>
      <c r="W32" s="206"/>
      <c r="X32" s="206"/>
      <c r="Y32" s="206"/>
      <c r="Z32" s="206"/>
    </row>
    <row r="33" spans="1:26" ht="15.75" customHeight="1" x14ac:dyDescent="0.25">
      <c r="A33" s="1609"/>
      <c r="B33" s="1938" t="s">
        <v>605</v>
      </c>
      <c r="C33" s="774"/>
      <c r="D33" s="774"/>
      <c r="E33" s="774"/>
      <c r="F33" s="774"/>
      <c r="G33" s="774"/>
      <c r="H33" s="774"/>
      <c r="I33" s="774"/>
      <c r="J33" s="774"/>
      <c r="K33" s="774"/>
      <c r="L33" s="774"/>
      <c r="M33" s="775"/>
      <c r="N33" s="206"/>
      <c r="O33" s="206"/>
      <c r="P33" s="206"/>
      <c r="Q33" s="206"/>
      <c r="R33" s="206"/>
      <c r="S33" s="206"/>
      <c r="T33" s="206"/>
      <c r="U33" s="206"/>
      <c r="V33" s="206"/>
      <c r="W33" s="206"/>
      <c r="X33" s="206"/>
      <c r="Y33" s="206"/>
      <c r="Z33" s="206"/>
    </row>
    <row r="34" spans="1:26" ht="15.75" customHeight="1" x14ac:dyDescent="0.25">
      <c r="A34" s="1609"/>
      <c r="B34" s="1664"/>
      <c r="C34" s="690"/>
      <c r="D34" s="74">
        <v>2021</v>
      </c>
      <c r="E34" s="74"/>
      <c r="F34" s="74">
        <v>2022</v>
      </c>
      <c r="G34" s="74"/>
      <c r="H34" s="74">
        <v>2023</v>
      </c>
      <c r="I34" s="228"/>
      <c r="J34" s="74">
        <v>2024</v>
      </c>
      <c r="L34" s="74">
        <v>2025</v>
      </c>
      <c r="M34" s="117"/>
      <c r="N34" s="206"/>
      <c r="O34" s="206"/>
      <c r="P34" s="206"/>
      <c r="Q34" s="206"/>
      <c r="R34" s="206"/>
      <c r="S34" s="206"/>
      <c r="T34" s="206"/>
      <c r="U34" s="206"/>
      <c r="V34" s="206"/>
      <c r="W34" s="206"/>
      <c r="X34" s="206"/>
      <c r="Y34" s="206"/>
      <c r="Z34" s="206"/>
    </row>
    <row r="35" spans="1:26" ht="15.75" customHeight="1" x14ac:dyDescent="0.25">
      <c r="A35" s="1609"/>
      <c r="B35" s="1664"/>
      <c r="C35" s="780"/>
      <c r="D35" s="74">
        <v>10</v>
      </c>
      <c r="E35" s="74"/>
      <c r="F35" s="74">
        <v>20</v>
      </c>
      <c r="G35" s="74"/>
      <c r="H35" s="74">
        <v>25</v>
      </c>
      <c r="I35" s="74"/>
      <c r="J35" s="74">
        <v>30</v>
      </c>
      <c r="K35" s="74"/>
      <c r="L35" s="74">
        <v>35</v>
      </c>
      <c r="M35" s="74"/>
      <c r="N35" s="206"/>
      <c r="O35" s="206"/>
      <c r="P35" s="206"/>
      <c r="Q35" s="206"/>
      <c r="R35" s="206"/>
      <c r="S35" s="206"/>
      <c r="T35" s="206"/>
      <c r="U35" s="206"/>
      <c r="V35" s="206"/>
      <c r="W35" s="206"/>
      <c r="X35" s="206"/>
      <c r="Y35" s="206"/>
      <c r="Z35" s="206"/>
    </row>
    <row r="36" spans="1:26" ht="15.75" customHeight="1" x14ac:dyDescent="0.25">
      <c r="A36" s="1609"/>
      <c r="B36" s="1664"/>
      <c r="C36" s="690"/>
      <c r="D36" s="74">
        <v>2026</v>
      </c>
      <c r="E36" s="74"/>
      <c r="F36" s="74">
        <v>2027</v>
      </c>
      <c r="G36" s="74"/>
      <c r="H36" s="74">
        <v>2028</v>
      </c>
      <c r="I36" s="74"/>
      <c r="J36" s="74">
        <v>2029</v>
      </c>
      <c r="K36" s="74"/>
      <c r="L36" s="74">
        <v>2030</v>
      </c>
      <c r="M36" s="74"/>
      <c r="N36" s="206"/>
      <c r="O36" s="206"/>
      <c r="P36" s="206"/>
      <c r="Q36" s="206"/>
      <c r="R36" s="206"/>
      <c r="S36" s="206"/>
      <c r="T36" s="206"/>
      <c r="U36" s="206"/>
      <c r="V36" s="206"/>
      <c r="W36" s="206"/>
      <c r="X36" s="206"/>
      <c r="Y36" s="206"/>
      <c r="Z36" s="206"/>
    </row>
    <row r="37" spans="1:26" ht="15.75" customHeight="1" x14ac:dyDescent="0.25">
      <c r="A37" s="1609"/>
      <c r="B37" s="1664"/>
      <c r="C37" s="732"/>
      <c r="D37" s="74">
        <v>40</v>
      </c>
      <c r="E37" s="74"/>
      <c r="F37" s="74">
        <v>45</v>
      </c>
      <c r="G37" s="74"/>
      <c r="H37" s="74">
        <v>50</v>
      </c>
      <c r="I37" s="74"/>
      <c r="J37" s="74">
        <v>55</v>
      </c>
      <c r="K37" s="74"/>
      <c r="L37" s="74">
        <v>60</v>
      </c>
      <c r="M37" s="74"/>
      <c r="N37" s="206"/>
      <c r="O37" s="206"/>
      <c r="P37" s="206"/>
      <c r="Q37" s="206"/>
      <c r="R37" s="206"/>
      <c r="S37" s="206"/>
      <c r="T37" s="206"/>
      <c r="U37" s="206"/>
      <c r="V37" s="206"/>
      <c r="W37" s="206"/>
      <c r="X37" s="206"/>
      <c r="Y37" s="206"/>
      <c r="Z37" s="206"/>
    </row>
    <row r="38" spans="1:26" ht="15.75" customHeight="1" x14ac:dyDescent="0.25">
      <c r="A38" s="1609"/>
      <c r="B38" s="1664"/>
      <c r="C38" s="690"/>
      <c r="D38" s="74">
        <v>2031</v>
      </c>
      <c r="E38" s="74"/>
      <c r="F38" s="74">
        <v>2032</v>
      </c>
      <c r="G38" s="74"/>
      <c r="H38" s="74">
        <v>2033</v>
      </c>
      <c r="I38" s="74"/>
      <c r="J38" s="74">
        <v>2034</v>
      </c>
      <c r="K38" s="74"/>
      <c r="L38" s="74">
        <v>2035</v>
      </c>
      <c r="M38" s="74"/>
      <c r="N38" s="117"/>
      <c r="O38" s="206"/>
      <c r="P38" s="206"/>
      <c r="Q38" s="206"/>
      <c r="R38" s="206"/>
      <c r="S38" s="206"/>
      <c r="T38" s="206"/>
      <c r="U38" s="206"/>
      <c r="V38" s="206"/>
      <c r="W38" s="206"/>
      <c r="X38" s="206"/>
      <c r="Y38" s="206"/>
      <c r="Z38" s="206"/>
    </row>
    <row r="39" spans="1:26" ht="15.75" customHeight="1" x14ac:dyDescent="0.25">
      <c r="A39" s="1609"/>
      <c r="B39" s="1664"/>
      <c r="C39" s="732"/>
      <c r="D39" s="74">
        <v>65</v>
      </c>
      <c r="E39" s="74"/>
      <c r="F39" s="74">
        <v>70</v>
      </c>
      <c r="G39" s="74"/>
      <c r="H39" s="74">
        <v>75</v>
      </c>
      <c r="I39" s="74"/>
      <c r="J39" s="74">
        <v>80</v>
      </c>
      <c r="K39" s="74"/>
      <c r="L39" s="74">
        <v>85</v>
      </c>
      <c r="M39" s="74"/>
      <c r="N39" s="206"/>
      <c r="O39" s="206"/>
      <c r="P39" s="206"/>
      <c r="Q39" s="206"/>
      <c r="R39" s="206"/>
      <c r="S39" s="206"/>
      <c r="T39" s="206"/>
      <c r="U39" s="206"/>
      <c r="V39" s="206"/>
      <c r="W39" s="206"/>
      <c r="X39" s="206"/>
      <c r="Y39" s="206"/>
      <c r="Z39" s="206"/>
    </row>
    <row r="40" spans="1:26" ht="15.75" customHeight="1" x14ac:dyDescent="0.25">
      <c r="A40" s="1609"/>
      <c r="B40" s="1664"/>
      <c r="C40" s="690"/>
      <c r="D40" s="74">
        <v>2036</v>
      </c>
      <c r="E40" s="74"/>
      <c r="F40" s="74">
        <v>2037</v>
      </c>
      <c r="G40" s="74"/>
      <c r="H40" s="74">
        <v>2038</v>
      </c>
      <c r="I40" s="74"/>
      <c r="J40" s="74">
        <v>2039</v>
      </c>
      <c r="K40" s="74"/>
      <c r="L40" s="74"/>
      <c r="M40" s="74"/>
      <c r="N40" s="206"/>
      <c r="O40" s="206"/>
      <c r="P40" s="206"/>
      <c r="Q40" s="206"/>
      <c r="R40" s="206"/>
      <c r="S40" s="206"/>
      <c r="T40" s="206"/>
      <c r="U40" s="206"/>
      <c r="V40" s="206"/>
      <c r="W40" s="206"/>
      <c r="X40" s="206"/>
      <c r="Y40" s="206"/>
      <c r="Z40" s="206"/>
    </row>
    <row r="41" spans="1:26" ht="15.75" customHeight="1" x14ac:dyDescent="0.25">
      <c r="A41" s="1609"/>
      <c r="B41" s="1664"/>
      <c r="C41" s="732"/>
      <c r="D41" s="74">
        <v>90</v>
      </c>
      <c r="E41" s="74"/>
      <c r="F41" s="74">
        <v>95</v>
      </c>
      <c r="G41" s="74"/>
      <c r="H41" s="74">
        <v>100</v>
      </c>
      <c r="I41" s="74"/>
      <c r="J41" s="74">
        <v>105</v>
      </c>
      <c r="K41" s="74"/>
      <c r="L41" s="74"/>
      <c r="M41" s="74"/>
      <c r="N41" s="206"/>
      <c r="O41" s="206"/>
      <c r="P41" s="206"/>
      <c r="Q41" s="206"/>
      <c r="R41" s="206"/>
      <c r="S41" s="206"/>
      <c r="T41" s="206"/>
      <c r="U41" s="206"/>
      <c r="V41" s="206"/>
      <c r="W41" s="206"/>
      <c r="X41" s="206"/>
      <c r="Y41" s="206"/>
      <c r="Z41" s="206"/>
    </row>
    <row r="42" spans="1:26" ht="15.75" customHeight="1" x14ac:dyDescent="0.25">
      <c r="A42" s="1609"/>
      <c r="B42" s="1664"/>
      <c r="C42" s="690"/>
      <c r="D42" s="902"/>
      <c r="E42" s="902"/>
      <c r="F42" s="902"/>
      <c r="G42" s="902"/>
      <c r="H42" s="902"/>
      <c r="I42" s="902"/>
      <c r="J42" s="902"/>
      <c r="K42" s="902"/>
      <c r="L42" s="902"/>
      <c r="M42" s="902"/>
      <c r="N42" s="206"/>
      <c r="O42" s="206"/>
      <c r="P42" s="206"/>
      <c r="Q42" s="206"/>
      <c r="R42" s="206"/>
      <c r="S42" s="206"/>
      <c r="T42" s="206"/>
      <c r="U42" s="206"/>
      <c r="V42" s="206"/>
      <c r="W42" s="206"/>
      <c r="X42" s="206"/>
      <c r="Y42" s="206"/>
      <c r="Z42" s="206"/>
    </row>
    <row r="43" spans="1:26" ht="15.75" customHeight="1" x14ac:dyDescent="0.25">
      <c r="A43" s="1609"/>
      <c r="B43" s="1664"/>
      <c r="C43" s="690"/>
      <c r="D43" s="1488" t="s">
        <v>1382</v>
      </c>
      <c r="E43" s="1367" t="s">
        <v>1381</v>
      </c>
      <c r="F43" s="902"/>
      <c r="G43" s="902"/>
      <c r="H43" s="902"/>
      <c r="I43" s="902"/>
      <c r="J43" s="902"/>
      <c r="K43" s="902"/>
      <c r="L43" s="902"/>
      <c r="M43" s="902"/>
      <c r="N43" s="206"/>
      <c r="O43" s="206"/>
      <c r="P43" s="206"/>
      <c r="Q43" s="206"/>
      <c r="R43" s="206"/>
      <c r="S43" s="206"/>
      <c r="T43" s="206"/>
      <c r="U43" s="206"/>
      <c r="V43" s="206"/>
      <c r="W43" s="206"/>
      <c r="X43" s="206"/>
      <c r="Y43" s="206"/>
      <c r="Z43" s="206"/>
    </row>
    <row r="44" spans="1:26" ht="15.75" customHeight="1" x14ac:dyDescent="0.25">
      <c r="A44" s="1609"/>
      <c r="B44" s="1572"/>
      <c r="C44" s="693"/>
      <c r="D44" s="74">
        <v>2039</v>
      </c>
      <c r="E44" s="74">
        <v>105</v>
      </c>
      <c r="F44" s="756"/>
      <c r="G44" s="771"/>
      <c r="H44" s="756"/>
      <c r="I44" s="771"/>
      <c r="J44" s="756"/>
      <c r="K44" s="771"/>
      <c r="L44" s="756"/>
      <c r="M44" s="777"/>
      <c r="N44" s="206"/>
      <c r="O44" s="206"/>
      <c r="P44" s="206"/>
      <c r="Q44" s="206"/>
      <c r="R44" s="206"/>
      <c r="S44" s="206"/>
      <c r="T44" s="206"/>
      <c r="U44" s="206"/>
      <c r="V44" s="206"/>
      <c r="W44" s="206"/>
      <c r="X44" s="206"/>
      <c r="Y44" s="206"/>
      <c r="Z44" s="206"/>
    </row>
    <row r="45" spans="1:26" ht="18" customHeight="1" x14ac:dyDescent="0.25">
      <c r="A45" s="1609"/>
      <c r="B45" s="1938" t="s">
        <v>606</v>
      </c>
      <c r="C45" s="774"/>
      <c r="D45" s="774"/>
      <c r="E45" s="774"/>
      <c r="F45" s="774"/>
      <c r="G45" s="771"/>
      <c r="H45" s="774"/>
      <c r="I45" s="774"/>
      <c r="J45" s="774"/>
      <c r="K45" s="774"/>
      <c r="L45" s="2"/>
      <c r="M45" s="272"/>
      <c r="N45" s="206"/>
      <c r="O45" s="206"/>
      <c r="P45" s="206"/>
      <c r="Q45" s="206"/>
      <c r="R45" s="206"/>
      <c r="S45" s="206"/>
      <c r="T45" s="206"/>
      <c r="U45" s="206"/>
      <c r="V45" s="206"/>
      <c r="W45" s="206"/>
      <c r="X45" s="206"/>
      <c r="Y45" s="206"/>
      <c r="Z45" s="206"/>
    </row>
    <row r="46" spans="1:26" ht="15.75" customHeight="1" x14ac:dyDescent="0.25">
      <c r="A46" s="1609"/>
      <c r="B46" s="1664"/>
      <c r="C46" s="2"/>
      <c r="D46" s="654" t="s">
        <v>325</v>
      </c>
      <c r="E46" s="654" t="s">
        <v>96</v>
      </c>
      <c r="F46" s="1856" t="s">
        <v>607</v>
      </c>
      <c r="G46" s="2047"/>
      <c r="H46" s="774"/>
      <c r="I46" s="771" t="s">
        <v>590</v>
      </c>
      <c r="J46" s="771"/>
      <c r="K46" s="774"/>
      <c r="L46" s="2"/>
      <c r="M46" s="272"/>
      <c r="N46" s="206"/>
      <c r="O46" s="206"/>
      <c r="P46" s="206"/>
      <c r="Q46" s="206"/>
      <c r="R46" s="206"/>
      <c r="S46" s="206"/>
      <c r="T46" s="206"/>
      <c r="U46" s="206"/>
      <c r="V46" s="206"/>
      <c r="W46" s="206"/>
      <c r="X46" s="206"/>
      <c r="Y46" s="206"/>
      <c r="Z46" s="206"/>
    </row>
    <row r="47" spans="1:26" ht="15.75" customHeight="1" x14ac:dyDescent="0.25">
      <c r="A47" s="1609"/>
      <c r="B47" s="1664"/>
      <c r="C47" s="782"/>
      <c r="D47" s="776"/>
      <c r="E47" s="776" t="s">
        <v>589</v>
      </c>
      <c r="F47" s="1568"/>
      <c r="G47" s="1553"/>
      <c r="H47" s="780"/>
      <c r="I47" s="1944"/>
      <c r="J47" s="1553"/>
      <c r="K47" s="774"/>
      <c r="L47" s="2"/>
      <c r="M47" s="272"/>
      <c r="N47" s="206"/>
      <c r="O47" s="206"/>
      <c r="P47" s="206"/>
      <c r="Q47" s="206"/>
      <c r="R47" s="206"/>
      <c r="S47" s="206"/>
      <c r="T47" s="206"/>
      <c r="U47" s="206"/>
      <c r="V47" s="206"/>
      <c r="W47" s="206"/>
      <c r="X47" s="206"/>
      <c r="Y47" s="206"/>
      <c r="Z47" s="206"/>
    </row>
    <row r="48" spans="1:26" ht="15.75" customHeight="1" x14ac:dyDescent="0.25">
      <c r="A48" s="1609"/>
      <c r="B48" s="1572"/>
      <c r="C48" s="771"/>
      <c r="D48" s="771"/>
      <c r="E48" s="771"/>
      <c r="F48" s="771"/>
      <c r="G48" s="771"/>
      <c r="H48" s="771"/>
      <c r="I48" s="771"/>
      <c r="J48" s="771"/>
      <c r="K48" s="771"/>
      <c r="L48" s="772"/>
      <c r="M48" s="773"/>
      <c r="N48" s="206"/>
      <c r="O48" s="206"/>
      <c r="P48" s="206"/>
      <c r="Q48" s="206"/>
      <c r="R48" s="206"/>
      <c r="S48" s="206"/>
      <c r="T48" s="206"/>
      <c r="U48" s="206"/>
      <c r="V48" s="206"/>
      <c r="W48" s="206"/>
      <c r="X48" s="206"/>
      <c r="Y48" s="206"/>
      <c r="Z48" s="206"/>
    </row>
    <row r="49" spans="1:26" ht="42" customHeight="1" x14ac:dyDescent="0.25">
      <c r="A49" s="1609"/>
      <c r="B49" s="746" t="s">
        <v>609</v>
      </c>
      <c r="C49" s="1904" t="s">
        <v>1295</v>
      </c>
      <c r="D49" s="1552"/>
      <c r="E49" s="1552"/>
      <c r="F49" s="1552"/>
      <c r="G49" s="1552"/>
      <c r="H49" s="1552"/>
      <c r="I49" s="1552"/>
      <c r="J49" s="1552"/>
      <c r="K49" s="1552"/>
      <c r="L49" s="1552"/>
      <c r="M49" s="1572"/>
      <c r="N49" s="206"/>
      <c r="O49" s="206"/>
      <c r="P49" s="206"/>
      <c r="Q49" s="206"/>
      <c r="R49" s="206"/>
      <c r="S49" s="206"/>
      <c r="T49" s="206"/>
      <c r="U49" s="206"/>
      <c r="V49" s="206"/>
      <c r="W49" s="206"/>
      <c r="X49" s="206"/>
      <c r="Y49" s="206"/>
      <c r="Z49" s="206"/>
    </row>
    <row r="50" spans="1:26" ht="15.75" customHeight="1" x14ac:dyDescent="0.25">
      <c r="A50" s="1609"/>
      <c r="B50" s="746" t="s">
        <v>610</v>
      </c>
      <c r="C50" s="1904" t="s">
        <v>947</v>
      </c>
      <c r="D50" s="1552"/>
      <c r="E50" s="1552"/>
      <c r="F50" s="1552"/>
      <c r="G50" s="1552"/>
      <c r="H50" s="1552"/>
      <c r="I50" s="1552"/>
      <c r="J50" s="1552"/>
      <c r="K50" s="1552"/>
      <c r="L50" s="1552"/>
      <c r="M50" s="1553"/>
      <c r="N50" s="206"/>
      <c r="O50" s="206"/>
      <c r="P50" s="206"/>
      <c r="Q50" s="206"/>
      <c r="R50" s="206"/>
      <c r="S50" s="206"/>
      <c r="T50" s="206"/>
      <c r="U50" s="206"/>
      <c r="V50" s="206"/>
      <c r="W50" s="206"/>
      <c r="X50" s="206"/>
      <c r="Y50" s="206"/>
      <c r="Z50" s="206"/>
    </row>
    <row r="51" spans="1:26" ht="15.75" customHeight="1" x14ac:dyDescent="0.25">
      <c r="A51" s="1609"/>
      <c r="B51" s="746" t="s">
        <v>612</v>
      </c>
      <c r="C51" s="1629">
        <v>30</v>
      </c>
      <c r="D51" s="1552"/>
      <c r="E51" s="1552"/>
      <c r="F51" s="1552"/>
      <c r="G51" s="1552"/>
      <c r="H51" s="1552"/>
      <c r="I51" s="1552"/>
      <c r="J51" s="1552"/>
      <c r="K51" s="1552"/>
      <c r="L51" s="1552"/>
      <c r="M51" s="1572"/>
      <c r="N51" s="206"/>
      <c r="O51" s="206"/>
      <c r="P51" s="206"/>
      <c r="Q51" s="206"/>
      <c r="R51" s="206"/>
      <c r="S51" s="206"/>
      <c r="T51" s="206"/>
      <c r="U51" s="206"/>
      <c r="V51" s="206"/>
      <c r="W51" s="206"/>
      <c r="X51" s="206"/>
      <c r="Y51" s="206"/>
      <c r="Z51" s="206"/>
    </row>
    <row r="52" spans="1:26" ht="15.75" customHeight="1" x14ac:dyDescent="0.25">
      <c r="A52" s="1610"/>
      <c r="B52" s="746" t="s">
        <v>613</v>
      </c>
      <c r="C52" s="2046">
        <v>0</v>
      </c>
      <c r="D52" s="1601"/>
      <c r="E52" s="1601"/>
      <c r="F52" s="1601"/>
      <c r="G52" s="1601"/>
      <c r="H52" s="1601"/>
      <c r="I52" s="1601"/>
      <c r="J52" s="1601"/>
      <c r="K52" s="1601"/>
      <c r="L52" s="1601"/>
      <c r="M52" s="1664"/>
      <c r="N52" s="206"/>
      <c r="O52" s="206"/>
      <c r="P52" s="206"/>
      <c r="Q52" s="206"/>
      <c r="R52" s="206"/>
      <c r="S52" s="206"/>
      <c r="T52" s="206"/>
      <c r="U52" s="206"/>
      <c r="V52" s="206"/>
      <c r="W52" s="206"/>
      <c r="X52" s="206"/>
      <c r="Y52" s="206"/>
      <c r="Z52" s="206"/>
    </row>
    <row r="53" spans="1:26" ht="15.75" customHeight="1" x14ac:dyDescent="0.25">
      <c r="A53" s="1939" t="s">
        <v>615</v>
      </c>
      <c r="B53" s="951" t="s">
        <v>616</v>
      </c>
      <c r="C53" s="1606" t="s">
        <v>1071</v>
      </c>
      <c r="D53" s="1548"/>
      <c r="E53" s="1548"/>
      <c r="F53" s="1548"/>
      <c r="G53" s="1548"/>
      <c r="H53" s="1548"/>
      <c r="I53" s="1548"/>
      <c r="J53" s="1548"/>
      <c r="K53" s="1548"/>
      <c r="L53" s="1548"/>
      <c r="M53" s="1581"/>
      <c r="N53" s="206"/>
      <c r="O53" s="206"/>
      <c r="P53" s="206"/>
      <c r="Q53" s="206"/>
      <c r="R53" s="206"/>
      <c r="S53" s="206"/>
      <c r="T53" s="206"/>
      <c r="U53" s="206"/>
      <c r="V53" s="206"/>
      <c r="W53" s="206"/>
      <c r="X53" s="206"/>
      <c r="Y53" s="206"/>
      <c r="Z53" s="206"/>
    </row>
    <row r="54" spans="1:26" ht="15.75" customHeight="1" x14ac:dyDescent="0.25">
      <c r="A54" s="1609"/>
      <c r="B54" s="951" t="s">
        <v>617</v>
      </c>
      <c r="C54" s="1589" t="s">
        <v>948</v>
      </c>
      <c r="D54" s="1548"/>
      <c r="E54" s="1548"/>
      <c r="F54" s="1548"/>
      <c r="G54" s="1548"/>
      <c r="H54" s="1548"/>
      <c r="I54" s="1548"/>
      <c r="J54" s="1548"/>
      <c r="K54" s="1548"/>
      <c r="L54" s="1548"/>
      <c r="M54" s="1581"/>
      <c r="N54" s="206"/>
      <c r="O54" s="206"/>
      <c r="P54" s="206"/>
      <c r="Q54" s="206"/>
      <c r="R54" s="206"/>
      <c r="S54" s="206"/>
      <c r="T54" s="206"/>
      <c r="U54" s="206"/>
      <c r="V54" s="206"/>
      <c r="W54" s="206"/>
      <c r="X54" s="206"/>
      <c r="Y54" s="206"/>
      <c r="Z54" s="206"/>
    </row>
    <row r="55" spans="1:26" ht="15.75" customHeight="1" x14ac:dyDescent="0.25">
      <c r="A55" s="1609"/>
      <c r="B55" s="951" t="s">
        <v>619</v>
      </c>
      <c r="C55" s="1589" t="s">
        <v>88</v>
      </c>
      <c r="D55" s="1548"/>
      <c r="E55" s="1548"/>
      <c r="F55" s="1548"/>
      <c r="G55" s="1548"/>
      <c r="H55" s="1548"/>
      <c r="I55" s="1548"/>
      <c r="J55" s="1548"/>
      <c r="K55" s="1548"/>
      <c r="L55" s="1548"/>
      <c r="M55" s="1581"/>
      <c r="N55" s="206"/>
      <c r="O55" s="206"/>
      <c r="P55" s="206"/>
      <c r="Q55" s="206"/>
      <c r="R55" s="206"/>
      <c r="S55" s="206"/>
      <c r="T55" s="206"/>
      <c r="U55" s="206"/>
      <c r="V55" s="206"/>
      <c r="W55" s="206"/>
      <c r="X55" s="206"/>
      <c r="Y55" s="206"/>
      <c r="Z55" s="206"/>
    </row>
    <row r="56" spans="1:26" ht="15.75" customHeight="1" x14ac:dyDescent="0.25">
      <c r="A56" s="1609"/>
      <c r="B56" s="951" t="s">
        <v>621</v>
      </c>
      <c r="C56" s="1589" t="s">
        <v>926</v>
      </c>
      <c r="D56" s="1548"/>
      <c r="E56" s="1548"/>
      <c r="F56" s="1548"/>
      <c r="G56" s="1548"/>
      <c r="H56" s="1548"/>
      <c r="I56" s="1548"/>
      <c r="J56" s="1548"/>
      <c r="K56" s="1548"/>
      <c r="L56" s="1548"/>
      <c r="M56" s="1581"/>
      <c r="N56" s="206"/>
      <c r="O56" s="206"/>
      <c r="P56" s="206"/>
      <c r="Q56" s="206"/>
      <c r="R56" s="206"/>
      <c r="S56" s="206"/>
      <c r="T56" s="206"/>
      <c r="U56" s="206"/>
      <c r="V56" s="206"/>
      <c r="W56" s="206"/>
      <c r="X56" s="206"/>
      <c r="Y56" s="206"/>
      <c r="Z56" s="206"/>
    </row>
    <row r="57" spans="1:26" ht="15.75" customHeight="1" x14ac:dyDescent="0.25">
      <c r="A57" s="1609"/>
      <c r="B57" s="951" t="s">
        <v>622</v>
      </c>
      <c r="C57" s="1589" t="s">
        <v>1009</v>
      </c>
      <c r="D57" s="1548"/>
      <c r="E57" s="1548"/>
      <c r="F57" s="1548"/>
      <c r="G57" s="1548"/>
      <c r="H57" s="1548"/>
      <c r="I57" s="1548"/>
      <c r="J57" s="1548"/>
      <c r="K57" s="1548"/>
      <c r="L57" s="1548"/>
      <c r="M57" s="1581"/>
      <c r="N57" s="206"/>
      <c r="O57" s="206"/>
      <c r="P57" s="206"/>
      <c r="Q57" s="206"/>
      <c r="R57" s="206"/>
      <c r="S57" s="206"/>
      <c r="T57" s="206"/>
      <c r="U57" s="206"/>
      <c r="V57" s="206"/>
      <c r="W57" s="206"/>
      <c r="X57" s="206"/>
      <c r="Y57" s="206"/>
      <c r="Z57" s="206"/>
    </row>
    <row r="58" spans="1:26" ht="16.5" customHeight="1" x14ac:dyDescent="0.25">
      <c r="A58" s="1741"/>
      <c r="B58" s="951" t="s">
        <v>623</v>
      </c>
      <c r="C58" s="1589" t="s">
        <v>504</v>
      </c>
      <c r="D58" s="1548"/>
      <c r="E58" s="1548"/>
      <c r="F58" s="1548"/>
      <c r="G58" s="1548"/>
      <c r="H58" s="1548"/>
      <c r="I58" s="1548"/>
      <c r="J58" s="1548"/>
      <c r="K58" s="1548"/>
      <c r="L58" s="1548"/>
      <c r="M58" s="1581"/>
      <c r="N58" s="206"/>
      <c r="O58" s="206"/>
      <c r="P58" s="206"/>
      <c r="Q58" s="206"/>
      <c r="R58" s="206"/>
      <c r="S58" s="206"/>
      <c r="T58" s="206"/>
      <c r="U58" s="206"/>
      <c r="V58" s="206"/>
      <c r="W58" s="206"/>
      <c r="X58" s="206"/>
      <c r="Y58" s="206"/>
      <c r="Z58" s="206"/>
    </row>
    <row r="59" spans="1:26" ht="15.75" customHeight="1" x14ac:dyDescent="0.25">
      <c r="A59" s="1939" t="s">
        <v>624</v>
      </c>
      <c r="B59" s="750" t="s">
        <v>625</v>
      </c>
      <c r="C59" s="1589" t="s">
        <v>626</v>
      </c>
      <c r="D59" s="1548"/>
      <c r="E59" s="1548"/>
      <c r="F59" s="1548"/>
      <c r="G59" s="1548"/>
      <c r="H59" s="1548"/>
      <c r="I59" s="1548"/>
      <c r="J59" s="1548"/>
      <c r="K59" s="1548"/>
      <c r="L59" s="1548"/>
      <c r="M59" s="1581"/>
      <c r="N59" s="206"/>
      <c r="O59" s="206"/>
      <c r="P59" s="206"/>
      <c r="Q59" s="206"/>
      <c r="R59" s="206"/>
      <c r="S59" s="206"/>
      <c r="T59" s="206"/>
      <c r="U59" s="206"/>
      <c r="V59" s="206"/>
      <c r="W59" s="206"/>
      <c r="X59" s="206"/>
      <c r="Y59" s="206"/>
      <c r="Z59" s="206"/>
    </row>
    <row r="60" spans="1:26" ht="30" customHeight="1" x14ac:dyDescent="0.25">
      <c r="A60" s="1609"/>
      <c r="B60" s="750" t="s">
        <v>627</v>
      </c>
      <c r="C60" s="1589" t="s">
        <v>639</v>
      </c>
      <c r="D60" s="1548"/>
      <c r="E60" s="1548"/>
      <c r="F60" s="1548"/>
      <c r="G60" s="1548"/>
      <c r="H60" s="1548"/>
      <c r="I60" s="1548"/>
      <c r="J60" s="1548"/>
      <c r="K60" s="1548"/>
      <c r="L60" s="1548"/>
      <c r="M60" s="1581"/>
      <c r="N60" s="206"/>
      <c r="O60" s="206"/>
      <c r="P60" s="206"/>
      <c r="Q60" s="206"/>
      <c r="R60" s="206"/>
      <c r="S60" s="206"/>
      <c r="T60" s="206"/>
      <c r="U60" s="206"/>
      <c r="V60" s="206"/>
      <c r="W60" s="206"/>
      <c r="X60" s="206"/>
      <c r="Y60" s="206"/>
      <c r="Z60" s="206"/>
    </row>
    <row r="61" spans="1:26" ht="30" customHeight="1" x14ac:dyDescent="0.25">
      <c r="A61" s="1610"/>
      <c r="B61" s="758" t="s">
        <v>231</v>
      </c>
      <c r="C61" s="1589" t="s">
        <v>620</v>
      </c>
      <c r="D61" s="1548"/>
      <c r="E61" s="1548"/>
      <c r="F61" s="1548"/>
      <c r="G61" s="1548"/>
      <c r="H61" s="1548"/>
      <c r="I61" s="1548"/>
      <c r="J61" s="1548"/>
      <c r="K61" s="1548"/>
      <c r="L61" s="1548"/>
      <c r="M61" s="1581"/>
      <c r="N61" s="206"/>
      <c r="O61" s="206"/>
      <c r="P61" s="206"/>
      <c r="Q61" s="206"/>
      <c r="R61" s="206"/>
      <c r="S61" s="206"/>
      <c r="T61" s="206"/>
      <c r="U61" s="206"/>
      <c r="V61" s="206"/>
      <c r="W61" s="206"/>
      <c r="X61" s="206"/>
      <c r="Y61" s="206"/>
      <c r="Z61" s="206"/>
    </row>
    <row r="62" spans="1:26" ht="15.75" customHeight="1" x14ac:dyDescent="0.25">
      <c r="A62" s="263" t="s">
        <v>629</v>
      </c>
      <c r="B62" s="264"/>
      <c r="C62" s="1625"/>
      <c r="D62" s="1626"/>
      <c r="E62" s="1626"/>
      <c r="F62" s="1626"/>
      <c r="G62" s="1626"/>
      <c r="H62" s="1626"/>
      <c r="I62" s="1626"/>
      <c r="J62" s="1626"/>
      <c r="K62" s="1626"/>
      <c r="L62" s="1626"/>
      <c r="M62" s="1627"/>
      <c r="N62" s="206"/>
      <c r="O62" s="206"/>
      <c r="P62" s="206"/>
      <c r="Q62" s="206"/>
      <c r="R62" s="206"/>
      <c r="S62" s="206"/>
      <c r="T62" s="206"/>
      <c r="U62" s="206"/>
      <c r="V62" s="206"/>
      <c r="W62" s="206"/>
      <c r="X62" s="206"/>
      <c r="Y62" s="206"/>
      <c r="Z62" s="206"/>
    </row>
    <row r="63" spans="1:26" ht="15.75" customHeight="1" x14ac:dyDescent="0.25">
      <c r="A63" s="206"/>
      <c r="B63" s="215"/>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row>
    <row r="64" spans="1:26" ht="15.75" customHeight="1" x14ac:dyDescent="0.25">
      <c r="A64" s="206"/>
      <c r="B64" s="215"/>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row>
    <row r="65" spans="1:26" ht="15.75" customHeight="1" x14ac:dyDescent="0.25">
      <c r="A65" s="206"/>
      <c r="B65" s="215"/>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row>
    <row r="66" spans="1:26" ht="15.75" customHeight="1" x14ac:dyDescent="0.25">
      <c r="A66" s="206"/>
      <c r="B66" s="215"/>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row>
    <row r="67" spans="1:26" ht="15.75" customHeight="1" x14ac:dyDescent="0.25">
      <c r="A67" s="206"/>
      <c r="B67" s="215"/>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row>
    <row r="68" spans="1:26" ht="15.75" customHeight="1" x14ac:dyDescent="0.25">
      <c r="A68" s="206"/>
      <c r="B68" s="215"/>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row>
    <row r="69" spans="1:26" ht="15.75" customHeight="1" x14ac:dyDescent="0.25">
      <c r="A69" s="206"/>
      <c r="B69" s="215"/>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row>
    <row r="70" spans="1:26" ht="15.75" customHeight="1" x14ac:dyDescent="0.25">
      <c r="A70" s="206"/>
      <c r="B70" s="215"/>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row>
    <row r="71" spans="1:26" ht="15.75" customHeight="1" x14ac:dyDescent="0.25">
      <c r="A71" s="206"/>
      <c r="B71" s="215"/>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row>
    <row r="72" spans="1:26" ht="15.75" customHeight="1" x14ac:dyDescent="0.25">
      <c r="A72" s="206"/>
      <c r="B72" s="215"/>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row>
    <row r="73" spans="1:26" ht="15.75" customHeight="1" x14ac:dyDescent="0.25">
      <c r="A73" s="206"/>
      <c r="B73" s="215"/>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row>
    <row r="74" spans="1:26" ht="15.75" customHeight="1" x14ac:dyDescent="0.25">
      <c r="A74" s="206"/>
      <c r="B74" s="215"/>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row>
    <row r="75" spans="1:26" ht="15.75" customHeight="1" x14ac:dyDescent="0.25">
      <c r="A75" s="206"/>
      <c r="B75" s="215"/>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row>
    <row r="76" spans="1:26" ht="15.75" customHeight="1" x14ac:dyDescent="0.25">
      <c r="A76" s="206"/>
      <c r="B76" s="215"/>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row>
    <row r="77" spans="1:26" ht="15.75" customHeight="1" x14ac:dyDescent="0.25">
      <c r="A77" s="206"/>
      <c r="B77" s="215"/>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row>
    <row r="78" spans="1:26" ht="15.75" customHeight="1" x14ac:dyDescent="0.25">
      <c r="A78" s="206"/>
      <c r="B78" s="215"/>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row>
    <row r="79" spans="1:26" ht="15.75" customHeight="1" x14ac:dyDescent="0.25">
      <c r="A79" s="206"/>
      <c r="B79" s="215"/>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row>
    <row r="80" spans="1:26" ht="15.75" customHeight="1" x14ac:dyDescent="0.25">
      <c r="A80" s="206"/>
      <c r="B80" s="215"/>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row>
    <row r="81" spans="1:26" ht="15.75" customHeight="1" x14ac:dyDescent="0.25">
      <c r="A81" s="206"/>
      <c r="B81" s="215"/>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row>
    <row r="82" spans="1:26" ht="15.75" customHeight="1" x14ac:dyDescent="0.25">
      <c r="A82" s="206"/>
      <c r="B82" s="215"/>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row>
    <row r="83" spans="1:26" ht="15.75" customHeight="1" x14ac:dyDescent="0.25">
      <c r="A83" s="206"/>
      <c r="B83" s="215"/>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row>
    <row r="84" spans="1:26" ht="15.75" customHeight="1" x14ac:dyDescent="0.25">
      <c r="A84" s="206"/>
      <c r="B84" s="215"/>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row>
    <row r="85" spans="1:26" ht="15.75" customHeight="1" x14ac:dyDescent="0.25">
      <c r="A85" s="206"/>
      <c r="B85" s="215"/>
      <c r="C85" s="206"/>
      <c r="D85" s="206"/>
      <c r="E85" s="206"/>
      <c r="F85" s="206"/>
      <c r="G85" s="206"/>
      <c r="H85" s="206"/>
      <c r="I85" s="206"/>
      <c r="J85" s="206"/>
      <c r="K85" s="206"/>
      <c r="L85" s="206"/>
      <c r="M85" s="206"/>
      <c r="N85" s="206"/>
      <c r="O85" s="206"/>
      <c r="P85" s="206"/>
      <c r="Q85" s="206"/>
      <c r="R85" s="206"/>
      <c r="S85" s="206"/>
      <c r="T85" s="206"/>
      <c r="U85" s="206"/>
      <c r="V85" s="206"/>
      <c r="W85" s="206"/>
      <c r="X85" s="206"/>
      <c r="Y85" s="206"/>
      <c r="Z85" s="206"/>
    </row>
    <row r="86" spans="1:26" ht="15.75" customHeight="1" x14ac:dyDescent="0.25">
      <c r="A86" s="206"/>
      <c r="B86" s="215"/>
      <c r="C86" s="206"/>
      <c r="D86" s="206"/>
      <c r="E86" s="206"/>
      <c r="F86" s="206"/>
      <c r="G86" s="206"/>
      <c r="H86" s="206"/>
      <c r="I86" s="206"/>
      <c r="J86" s="206"/>
      <c r="K86" s="206"/>
      <c r="L86" s="206"/>
      <c r="M86" s="206"/>
      <c r="N86" s="206"/>
      <c r="O86" s="206"/>
      <c r="P86" s="206"/>
      <c r="Q86" s="206"/>
      <c r="R86" s="206"/>
      <c r="S86" s="206"/>
      <c r="T86" s="206"/>
      <c r="U86" s="206"/>
      <c r="V86" s="206"/>
      <c r="W86" s="206"/>
      <c r="X86" s="206"/>
      <c r="Y86" s="206"/>
      <c r="Z86" s="206"/>
    </row>
    <row r="87" spans="1:26" ht="15.75" customHeight="1" x14ac:dyDescent="0.25">
      <c r="A87" s="206"/>
      <c r="B87" s="215"/>
      <c r="C87" s="206"/>
      <c r="D87" s="206"/>
      <c r="E87" s="206"/>
      <c r="F87" s="206"/>
      <c r="G87" s="206"/>
      <c r="H87" s="206"/>
      <c r="I87" s="206"/>
      <c r="J87" s="206"/>
      <c r="K87" s="206"/>
      <c r="L87" s="206"/>
      <c r="M87" s="206"/>
      <c r="N87" s="206"/>
      <c r="O87" s="206"/>
      <c r="P87" s="206"/>
      <c r="Q87" s="206"/>
      <c r="R87" s="206"/>
      <c r="S87" s="206"/>
      <c r="T87" s="206"/>
      <c r="U87" s="206"/>
      <c r="V87" s="206"/>
      <c r="W87" s="206"/>
      <c r="X87" s="206"/>
      <c r="Y87" s="206"/>
      <c r="Z87" s="206"/>
    </row>
    <row r="88" spans="1:26" ht="15.75" customHeight="1" x14ac:dyDescent="0.25">
      <c r="A88" s="206"/>
      <c r="B88" s="215"/>
      <c r="C88" s="206"/>
      <c r="D88" s="206"/>
      <c r="E88" s="206"/>
      <c r="F88" s="206"/>
      <c r="G88" s="206"/>
      <c r="H88" s="206"/>
      <c r="I88" s="206"/>
      <c r="J88" s="206"/>
      <c r="K88" s="206"/>
      <c r="L88" s="206"/>
      <c r="M88" s="206"/>
      <c r="N88" s="206"/>
      <c r="O88" s="206"/>
      <c r="P88" s="206"/>
      <c r="Q88" s="206"/>
      <c r="R88" s="206"/>
      <c r="S88" s="206"/>
      <c r="T88" s="206"/>
      <c r="U88" s="206"/>
      <c r="V88" s="206"/>
      <c r="W88" s="206"/>
      <c r="X88" s="206"/>
      <c r="Y88" s="206"/>
      <c r="Z88" s="206"/>
    </row>
    <row r="89" spans="1:26" ht="15.75" customHeight="1" x14ac:dyDescent="0.25">
      <c r="A89" s="206"/>
      <c r="B89" s="215"/>
      <c r="C89" s="206"/>
      <c r="D89" s="206"/>
      <c r="E89" s="206"/>
      <c r="F89" s="206"/>
      <c r="G89" s="206"/>
      <c r="H89" s="206"/>
      <c r="I89" s="206"/>
      <c r="J89" s="206"/>
      <c r="K89" s="206"/>
      <c r="L89" s="206"/>
      <c r="M89" s="206"/>
      <c r="N89" s="206"/>
      <c r="O89" s="206"/>
      <c r="P89" s="206"/>
      <c r="Q89" s="206"/>
      <c r="R89" s="206"/>
      <c r="S89" s="206"/>
      <c r="T89" s="206"/>
      <c r="U89" s="206"/>
      <c r="V89" s="206"/>
      <c r="W89" s="206"/>
      <c r="X89" s="206"/>
      <c r="Y89" s="206"/>
      <c r="Z89" s="206"/>
    </row>
    <row r="90" spans="1:26" ht="15.75" customHeight="1" x14ac:dyDescent="0.25">
      <c r="A90" s="206"/>
      <c r="B90" s="215"/>
      <c r="C90" s="206"/>
      <c r="D90" s="206"/>
      <c r="E90" s="206"/>
      <c r="F90" s="206"/>
      <c r="G90" s="206"/>
      <c r="H90" s="206"/>
      <c r="I90" s="206"/>
      <c r="J90" s="206"/>
      <c r="K90" s="206"/>
      <c r="L90" s="206"/>
      <c r="M90" s="206"/>
      <c r="N90" s="206"/>
      <c r="O90" s="206"/>
      <c r="P90" s="206"/>
      <c r="Q90" s="206"/>
      <c r="R90" s="206"/>
      <c r="S90" s="206"/>
      <c r="T90" s="206"/>
      <c r="U90" s="206"/>
      <c r="V90" s="206"/>
      <c r="W90" s="206"/>
      <c r="X90" s="206"/>
      <c r="Y90" s="206"/>
      <c r="Z90" s="206"/>
    </row>
    <row r="91" spans="1:26" ht="15.75" customHeight="1" x14ac:dyDescent="0.25">
      <c r="A91" s="206"/>
      <c r="B91" s="215"/>
      <c r="C91" s="206"/>
      <c r="D91" s="206"/>
      <c r="E91" s="206"/>
      <c r="F91" s="206"/>
      <c r="G91" s="206"/>
      <c r="H91" s="206"/>
      <c r="I91" s="206"/>
      <c r="J91" s="206"/>
      <c r="K91" s="206"/>
      <c r="L91" s="206"/>
      <c r="M91" s="206"/>
      <c r="N91" s="206"/>
      <c r="O91" s="206"/>
      <c r="P91" s="206"/>
      <c r="Q91" s="206"/>
      <c r="R91" s="206"/>
      <c r="S91" s="206"/>
      <c r="T91" s="206"/>
      <c r="U91" s="206"/>
      <c r="V91" s="206"/>
      <c r="W91" s="206"/>
      <c r="X91" s="206"/>
      <c r="Y91" s="206"/>
      <c r="Z91" s="206"/>
    </row>
    <row r="92" spans="1:26" ht="15.75" customHeight="1" x14ac:dyDescent="0.25">
      <c r="A92" s="206"/>
      <c r="B92" s="215"/>
      <c r="C92" s="206"/>
      <c r="D92" s="206"/>
      <c r="E92" s="206"/>
      <c r="F92" s="206"/>
      <c r="G92" s="206"/>
      <c r="H92" s="206"/>
      <c r="I92" s="206"/>
      <c r="J92" s="206"/>
      <c r="K92" s="206"/>
      <c r="L92" s="206"/>
      <c r="M92" s="206"/>
      <c r="N92" s="206"/>
      <c r="O92" s="206"/>
      <c r="P92" s="206"/>
      <c r="Q92" s="206"/>
      <c r="R92" s="206"/>
      <c r="S92" s="206"/>
      <c r="T92" s="206"/>
      <c r="U92" s="206"/>
      <c r="V92" s="206"/>
      <c r="W92" s="206"/>
      <c r="X92" s="206"/>
      <c r="Y92" s="206"/>
      <c r="Z92" s="206"/>
    </row>
    <row r="93" spans="1:26" ht="15.75" customHeight="1" x14ac:dyDescent="0.25">
      <c r="A93" s="206"/>
      <c r="B93" s="215"/>
      <c r="C93" s="206"/>
      <c r="D93" s="206"/>
      <c r="E93" s="206"/>
      <c r="F93" s="206"/>
      <c r="G93" s="206"/>
      <c r="H93" s="206"/>
      <c r="I93" s="206"/>
      <c r="J93" s="206"/>
      <c r="K93" s="206"/>
      <c r="L93" s="206"/>
      <c r="M93" s="206"/>
      <c r="N93" s="206"/>
      <c r="O93" s="206"/>
      <c r="P93" s="206"/>
      <c r="Q93" s="206"/>
      <c r="R93" s="206"/>
      <c r="S93" s="206"/>
      <c r="T93" s="206"/>
      <c r="U93" s="206"/>
      <c r="V93" s="206"/>
      <c r="W93" s="206"/>
      <c r="X93" s="206"/>
      <c r="Y93" s="206"/>
      <c r="Z93" s="206"/>
    </row>
    <row r="94" spans="1:26" ht="15.75" customHeight="1" x14ac:dyDescent="0.25">
      <c r="A94" s="206"/>
      <c r="B94" s="215"/>
      <c r="C94" s="206"/>
      <c r="D94" s="206"/>
      <c r="E94" s="206"/>
      <c r="F94" s="206"/>
      <c r="G94" s="206"/>
      <c r="H94" s="206"/>
      <c r="I94" s="206"/>
      <c r="J94" s="206"/>
      <c r="K94" s="206"/>
      <c r="L94" s="206"/>
      <c r="M94" s="206"/>
      <c r="N94" s="206"/>
      <c r="O94" s="206"/>
      <c r="P94" s="206"/>
      <c r="Q94" s="206"/>
      <c r="R94" s="206"/>
      <c r="S94" s="206"/>
      <c r="T94" s="206"/>
      <c r="U94" s="206"/>
      <c r="V94" s="206"/>
      <c r="W94" s="206"/>
      <c r="X94" s="206"/>
      <c r="Y94" s="206"/>
      <c r="Z94" s="206"/>
    </row>
    <row r="95" spans="1:26" ht="15.75" customHeight="1" x14ac:dyDescent="0.25">
      <c r="A95" s="206"/>
      <c r="B95" s="215"/>
      <c r="C95" s="206"/>
      <c r="D95" s="206"/>
      <c r="E95" s="206"/>
      <c r="F95" s="206"/>
      <c r="G95" s="206"/>
      <c r="H95" s="206"/>
      <c r="I95" s="206"/>
      <c r="J95" s="206"/>
      <c r="K95" s="206"/>
      <c r="L95" s="206"/>
      <c r="M95" s="206"/>
      <c r="N95" s="206"/>
      <c r="O95" s="206"/>
      <c r="P95" s="206"/>
      <c r="Q95" s="206"/>
      <c r="R95" s="206"/>
      <c r="S95" s="206"/>
      <c r="T95" s="206"/>
      <c r="U95" s="206"/>
      <c r="V95" s="206"/>
      <c r="W95" s="206"/>
      <c r="X95" s="206"/>
      <c r="Y95" s="206"/>
      <c r="Z95" s="206"/>
    </row>
    <row r="96" spans="1:26" ht="15.75" customHeight="1" x14ac:dyDescent="0.25">
      <c r="A96" s="206"/>
      <c r="B96" s="215"/>
      <c r="C96" s="206"/>
      <c r="D96" s="206"/>
      <c r="E96" s="206"/>
      <c r="F96" s="206"/>
      <c r="G96" s="206"/>
      <c r="H96" s="206"/>
      <c r="I96" s="206"/>
      <c r="J96" s="206"/>
      <c r="K96" s="206"/>
      <c r="L96" s="206"/>
      <c r="M96" s="206"/>
      <c r="N96" s="206"/>
      <c r="O96" s="206"/>
      <c r="P96" s="206"/>
      <c r="Q96" s="206"/>
      <c r="R96" s="206"/>
      <c r="S96" s="206"/>
      <c r="T96" s="206"/>
      <c r="U96" s="206"/>
      <c r="V96" s="206"/>
      <c r="W96" s="206"/>
      <c r="X96" s="206"/>
      <c r="Y96" s="206"/>
      <c r="Z96" s="206"/>
    </row>
    <row r="97" spans="1:26" ht="15.75" customHeight="1" x14ac:dyDescent="0.25">
      <c r="A97" s="206"/>
      <c r="B97" s="21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row>
    <row r="98" spans="1:26" ht="15.75" customHeight="1" x14ac:dyDescent="0.25">
      <c r="A98" s="206"/>
      <c r="B98" s="215"/>
      <c r="C98" s="206"/>
      <c r="D98" s="206"/>
      <c r="E98" s="206"/>
      <c r="F98" s="206"/>
      <c r="G98" s="206"/>
      <c r="H98" s="206"/>
      <c r="I98" s="206"/>
      <c r="J98" s="206"/>
      <c r="K98" s="206"/>
      <c r="L98" s="206"/>
      <c r="M98" s="206"/>
      <c r="N98" s="206"/>
      <c r="O98" s="206"/>
      <c r="P98" s="206"/>
      <c r="Q98" s="206"/>
      <c r="R98" s="206"/>
      <c r="S98" s="206"/>
      <c r="T98" s="206"/>
      <c r="U98" s="206"/>
      <c r="V98" s="206"/>
      <c r="W98" s="206"/>
      <c r="X98" s="206"/>
      <c r="Y98" s="206"/>
      <c r="Z98" s="206"/>
    </row>
    <row r="99" spans="1:26" ht="15.75" customHeight="1" x14ac:dyDescent="0.25">
      <c r="A99" s="206"/>
      <c r="B99" s="215"/>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row>
    <row r="100" spans="1:26" ht="15.75" customHeight="1" x14ac:dyDescent="0.25">
      <c r="A100" s="206"/>
      <c r="B100" s="215"/>
      <c r="C100" s="206"/>
      <c r="D100" s="206"/>
      <c r="E100" s="206"/>
      <c r="F100" s="206"/>
      <c r="G100" s="206"/>
      <c r="H100" s="206"/>
      <c r="I100" s="206"/>
      <c r="J100" s="206"/>
      <c r="K100" s="206"/>
      <c r="L100" s="206"/>
      <c r="M100" s="206"/>
      <c r="N100" s="206"/>
      <c r="O100" s="206"/>
      <c r="P100" s="206"/>
      <c r="Q100" s="206"/>
      <c r="R100" s="206"/>
      <c r="S100" s="206"/>
      <c r="T100" s="206"/>
      <c r="U100" s="206"/>
      <c r="V100" s="206"/>
      <c r="W100" s="206"/>
      <c r="X100" s="206"/>
      <c r="Y100" s="206"/>
      <c r="Z100" s="206"/>
    </row>
    <row r="101" spans="1:26" ht="15.75" customHeight="1" x14ac:dyDescent="0.25">
      <c r="A101" s="206"/>
      <c r="B101" s="215"/>
      <c r="C101" s="206"/>
      <c r="D101" s="206"/>
      <c r="E101" s="206"/>
      <c r="F101" s="206"/>
      <c r="G101" s="206"/>
      <c r="H101" s="206"/>
      <c r="I101" s="206"/>
      <c r="J101" s="206"/>
      <c r="K101" s="206"/>
      <c r="L101" s="206"/>
      <c r="M101" s="206"/>
      <c r="N101" s="206"/>
      <c r="O101" s="206"/>
      <c r="P101" s="206"/>
      <c r="Q101" s="206"/>
      <c r="R101" s="206"/>
      <c r="S101" s="206"/>
      <c r="T101" s="206"/>
      <c r="U101" s="206"/>
      <c r="V101" s="206"/>
      <c r="W101" s="206"/>
      <c r="X101" s="206"/>
      <c r="Y101" s="206"/>
      <c r="Z101" s="206"/>
    </row>
    <row r="102" spans="1:26" ht="15.75" customHeight="1" x14ac:dyDescent="0.25">
      <c r="A102" s="206"/>
      <c r="B102" s="215"/>
      <c r="C102" s="206"/>
      <c r="D102" s="206"/>
      <c r="E102" s="206"/>
      <c r="F102" s="206"/>
      <c r="G102" s="206"/>
      <c r="H102" s="206"/>
      <c r="I102" s="206"/>
      <c r="J102" s="206"/>
      <c r="K102" s="206"/>
      <c r="L102" s="206"/>
      <c r="M102" s="206"/>
      <c r="N102" s="206"/>
      <c r="O102" s="206"/>
      <c r="P102" s="206"/>
      <c r="Q102" s="206"/>
      <c r="R102" s="206"/>
      <c r="S102" s="206"/>
      <c r="T102" s="206"/>
      <c r="U102" s="206"/>
      <c r="V102" s="206"/>
      <c r="W102" s="206"/>
      <c r="X102" s="206"/>
      <c r="Y102" s="206"/>
      <c r="Z102" s="206"/>
    </row>
    <row r="103" spans="1:26" ht="15.75" customHeight="1" x14ac:dyDescent="0.25">
      <c r="A103" s="206"/>
      <c r="B103" s="215"/>
      <c r="C103" s="206"/>
      <c r="D103" s="206"/>
      <c r="E103" s="206"/>
      <c r="F103" s="206"/>
      <c r="G103" s="206"/>
      <c r="H103" s="206"/>
      <c r="I103" s="206"/>
      <c r="J103" s="206"/>
      <c r="K103" s="206"/>
      <c r="L103" s="206"/>
      <c r="M103" s="206"/>
      <c r="N103" s="206"/>
      <c r="O103" s="206"/>
      <c r="P103" s="206"/>
      <c r="Q103" s="206"/>
      <c r="R103" s="206"/>
      <c r="S103" s="206"/>
      <c r="T103" s="206"/>
      <c r="U103" s="206"/>
      <c r="V103" s="206"/>
      <c r="W103" s="206"/>
      <c r="X103" s="206"/>
      <c r="Y103" s="206"/>
      <c r="Z103" s="206"/>
    </row>
    <row r="104" spans="1:26" ht="15.75" customHeight="1" x14ac:dyDescent="0.25">
      <c r="A104" s="206"/>
      <c r="B104" s="215"/>
      <c r="C104" s="206"/>
      <c r="D104" s="206"/>
      <c r="E104" s="206"/>
      <c r="F104" s="206"/>
      <c r="G104" s="206"/>
      <c r="H104" s="206"/>
      <c r="I104" s="206"/>
      <c r="J104" s="206"/>
      <c r="K104" s="206"/>
      <c r="L104" s="206"/>
      <c r="M104" s="206"/>
      <c r="N104" s="206"/>
      <c r="O104" s="206"/>
      <c r="P104" s="206"/>
      <c r="Q104" s="206"/>
      <c r="R104" s="206"/>
      <c r="S104" s="206"/>
      <c r="T104" s="206"/>
      <c r="U104" s="206"/>
      <c r="V104" s="206"/>
      <c r="W104" s="206"/>
      <c r="X104" s="206"/>
      <c r="Y104" s="206"/>
      <c r="Z104" s="206"/>
    </row>
    <row r="105" spans="1:26" ht="15.75" customHeight="1" x14ac:dyDescent="0.25">
      <c r="A105" s="206"/>
      <c r="B105" s="215"/>
      <c r="C105" s="206"/>
      <c r="D105" s="206"/>
      <c r="E105" s="206"/>
      <c r="F105" s="206"/>
      <c r="G105" s="206"/>
      <c r="H105" s="206"/>
      <c r="I105" s="206"/>
      <c r="J105" s="206"/>
      <c r="K105" s="206"/>
      <c r="L105" s="206"/>
      <c r="M105" s="206"/>
      <c r="N105" s="206"/>
      <c r="O105" s="206"/>
      <c r="P105" s="206"/>
      <c r="Q105" s="206"/>
      <c r="R105" s="206"/>
      <c r="S105" s="206"/>
      <c r="T105" s="206"/>
      <c r="U105" s="206"/>
      <c r="V105" s="206"/>
      <c r="W105" s="206"/>
      <c r="X105" s="206"/>
      <c r="Y105" s="206"/>
      <c r="Z105" s="206"/>
    </row>
    <row r="106" spans="1:26" ht="15.75" customHeight="1" x14ac:dyDescent="0.25">
      <c r="A106" s="206"/>
      <c r="B106" s="215"/>
      <c r="C106" s="206"/>
      <c r="D106" s="206"/>
      <c r="E106" s="206"/>
      <c r="F106" s="206"/>
      <c r="G106" s="206"/>
      <c r="H106" s="206"/>
      <c r="I106" s="206"/>
      <c r="J106" s="206"/>
      <c r="K106" s="206"/>
      <c r="L106" s="206"/>
      <c r="M106" s="206"/>
      <c r="N106" s="206"/>
      <c r="O106" s="206"/>
      <c r="P106" s="206"/>
      <c r="Q106" s="206"/>
      <c r="R106" s="206"/>
      <c r="S106" s="206"/>
      <c r="T106" s="206"/>
      <c r="U106" s="206"/>
      <c r="V106" s="206"/>
      <c r="W106" s="206"/>
      <c r="X106" s="206"/>
      <c r="Y106" s="206"/>
      <c r="Z106" s="206"/>
    </row>
    <row r="107" spans="1:26" ht="15.75" customHeight="1" x14ac:dyDescent="0.25">
      <c r="A107" s="206"/>
      <c r="B107" s="215"/>
      <c r="C107" s="206"/>
      <c r="D107" s="206"/>
      <c r="E107" s="206"/>
      <c r="F107" s="206"/>
      <c r="G107" s="206"/>
      <c r="H107" s="206"/>
      <c r="I107" s="206"/>
      <c r="J107" s="206"/>
      <c r="K107" s="206"/>
      <c r="L107" s="206"/>
      <c r="M107" s="206"/>
      <c r="N107" s="206"/>
      <c r="O107" s="206"/>
      <c r="P107" s="206"/>
      <c r="Q107" s="206"/>
      <c r="R107" s="206"/>
      <c r="S107" s="206"/>
      <c r="T107" s="206"/>
      <c r="U107" s="206"/>
      <c r="V107" s="206"/>
      <c r="W107" s="206"/>
      <c r="X107" s="206"/>
      <c r="Y107" s="206"/>
      <c r="Z107" s="206"/>
    </row>
    <row r="108" spans="1:26" ht="15.75" customHeight="1" x14ac:dyDescent="0.25">
      <c r="A108" s="206"/>
      <c r="B108" s="215"/>
      <c r="C108" s="206"/>
      <c r="D108" s="206"/>
      <c r="E108" s="206"/>
      <c r="F108" s="206"/>
      <c r="G108" s="206"/>
      <c r="H108" s="206"/>
      <c r="I108" s="206"/>
      <c r="J108" s="206"/>
      <c r="K108" s="206"/>
      <c r="L108" s="206"/>
      <c r="M108" s="206"/>
      <c r="N108" s="206"/>
      <c r="O108" s="206"/>
      <c r="P108" s="206"/>
      <c r="Q108" s="206"/>
      <c r="R108" s="206"/>
      <c r="S108" s="206"/>
      <c r="T108" s="206"/>
      <c r="U108" s="206"/>
      <c r="V108" s="206"/>
      <c r="W108" s="206"/>
      <c r="X108" s="206"/>
      <c r="Y108" s="206"/>
      <c r="Z108" s="206"/>
    </row>
    <row r="109" spans="1:26" ht="15.75" customHeight="1" x14ac:dyDescent="0.25">
      <c r="A109" s="206"/>
      <c r="B109" s="215"/>
      <c r="C109" s="206"/>
      <c r="D109" s="206"/>
      <c r="E109" s="206"/>
      <c r="F109" s="206"/>
      <c r="G109" s="206"/>
      <c r="H109" s="206"/>
      <c r="I109" s="206"/>
      <c r="J109" s="206"/>
      <c r="K109" s="206"/>
      <c r="L109" s="206"/>
      <c r="M109" s="206"/>
      <c r="N109" s="206"/>
      <c r="O109" s="206"/>
      <c r="P109" s="206"/>
      <c r="Q109" s="206"/>
      <c r="R109" s="206"/>
      <c r="S109" s="206"/>
      <c r="T109" s="206"/>
      <c r="U109" s="206"/>
      <c r="V109" s="206"/>
      <c r="W109" s="206"/>
      <c r="X109" s="206"/>
      <c r="Y109" s="206"/>
      <c r="Z109" s="206"/>
    </row>
    <row r="110" spans="1:26" ht="15.75" customHeight="1" x14ac:dyDescent="0.25">
      <c r="A110" s="206"/>
      <c r="B110" s="215"/>
      <c r="C110" s="206"/>
      <c r="D110" s="206"/>
      <c r="E110" s="206"/>
      <c r="F110" s="206"/>
      <c r="G110" s="206"/>
      <c r="H110" s="206"/>
      <c r="I110" s="206"/>
      <c r="J110" s="206"/>
      <c r="K110" s="206"/>
      <c r="L110" s="206"/>
      <c r="M110" s="206"/>
      <c r="N110" s="206"/>
      <c r="O110" s="206"/>
      <c r="P110" s="206"/>
      <c r="Q110" s="206"/>
      <c r="R110" s="206"/>
      <c r="S110" s="206"/>
      <c r="T110" s="206"/>
      <c r="U110" s="206"/>
      <c r="V110" s="206"/>
      <c r="W110" s="206"/>
      <c r="X110" s="206"/>
      <c r="Y110" s="206"/>
      <c r="Z110" s="206"/>
    </row>
    <row r="111" spans="1:26" ht="15.75" customHeight="1" x14ac:dyDescent="0.25">
      <c r="A111" s="206"/>
      <c r="B111" s="215"/>
      <c r="C111" s="206"/>
      <c r="D111" s="206"/>
      <c r="E111" s="206"/>
      <c r="F111" s="206"/>
      <c r="G111" s="206"/>
      <c r="H111" s="206"/>
      <c r="I111" s="206"/>
      <c r="J111" s="206"/>
      <c r="K111" s="206"/>
      <c r="L111" s="206"/>
      <c r="M111" s="206"/>
      <c r="N111" s="206"/>
      <c r="O111" s="206"/>
      <c r="P111" s="206"/>
      <c r="Q111" s="206"/>
      <c r="R111" s="206"/>
      <c r="S111" s="206"/>
      <c r="T111" s="206"/>
      <c r="U111" s="206"/>
      <c r="V111" s="206"/>
      <c r="W111" s="206"/>
      <c r="X111" s="206"/>
      <c r="Y111" s="206"/>
      <c r="Z111" s="206"/>
    </row>
    <row r="112" spans="1:26" ht="15.75" customHeight="1" x14ac:dyDescent="0.25">
      <c r="A112" s="206"/>
      <c r="B112" s="215"/>
      <c r="C112" s="206"/>
      <c r="D112" s="206"/>
      <c r="E112" s="206"/>
      <c r="F112" s="206"/>
      <c r="G112" s="206"/>
      <c r="H112" s="206"/>
      <c r="I112" s="206"/>
      <c r="J112" s="206"/>
      <c r="K112" s="206"/>
      <c r="L112" s="206"/>
      <c r="M112" s="206"/>
      <c r="N112" s="206"/>
      <c r="O112" s="206"/>
      <c r="P112" s="206"/>
      <c r="Q112" s="206"/>
      <c r="R112" s="206"/>
      <c r="S112" s="206"/>
      <c r="T112" s="206"/>
      <c r="U112" s="206"/>
      <c r="V112" s="206"/>
      <c r="W112" s="206"/>
      <c r="X112" s="206"/>
      <c r="Y112" s="206"/>
      <c r="Z112" s="206"/>
    </row>
    <row r="113" spans="1:26" ht="15.75" customHeight="1" x14ac:dyDescent="0.25">
      <c r="A113" s="206"/>
      <c r="B113" s="215"/>
      <c r="C113" s="206"/>
      <c r="D113" s="206"/>
      <c r="E113" s="206"/>
      <c r="F113" s="206"/>
      <c r="G113" s="206"/>
      <c r="H113" s="206"/>
      <c r="I113" s="206"/>
      <c r="J113" s="206"/>
      <c r="K113" s="206"/>
      <c r="L113" s="206"/>
      <c r="M113" s="206"/>
      <c r="N113" s="206"/>
      <c r="O113" s="206"/>
      <c r="P113" s="206"/>
      <c r="Q113" s="206"/>
      <c r="R113" s="206"/>
      <c r="S113" s="206"/>
      <c r="T113" s="206"/>
      <c r="U113" s="206"/>
      <c r="V113" s="206"/>
      <c r="W113" s="206"/>
      <c r="X113" s="206"/>
      <c r="Y113" s="206"/>
      <c r="Z113" s="206"/>
    </row>
    <row r="114" spans="1:26" ht="15.75" customHeight="1" x14ac:dyDescent="0.25">
      <c r="A114" s="206"/>
      <c r="B114" s="215"/>
      <c r="C114" s="206"/>
      <c r="D114" s="206"/>
      <c r="E114" s="206"/>
      <c r="F114" s="206"/>
      <c r="G114" s="206"/>
      <c r="H114" s="206"/>
      <c r="I114" s="206"/>
      <c r="J114" s="206"/>
      <c r="K114" s="206"/>
      <c r="L114" s="206"/>
      <c r="M114" s="206"/>
      <c r="N114" s="206"/>
      <c r="O114" s="206"/>
      <c r="P114" s="206"/>
      <c r="Q114" s="206"/>
      <c r="R114" s="206"/>
      <c r="S114" s="206"/>
      <c r="T114" s="206"/>
      <c r="U114" s="206"/>
      <c r="V114" s="206"/>
      <c r="W114" s="206"/>
      <c r="X114" s="206"/>
      <c r="Y114" s="206"/>
      <c r="Z114" s="206"/>
    </row>
    <row r="115" spans="1:26" ht="15.75" customHeight="1" x14ac:dyDescent="0.25">
      <c r="A115" s="206"/>
      <c r="B115" s="215"/>
      <c r="C115" s="206"/>
      <c r="D115" s="206"/>
      <c r="E115" s="206"/>
      <c r="F115" s="206"/>
      <c r="G115" s="206"/>
      <c r="H115" s="206"/>
      <c r="I115" s="206"/>
      <c r="J115" s="206"/>
      <c r="K115" s="206"/>
      <c r="L115" s="206"/>
      <c r="M115" s="206"/>
      <c r="N115" s="206"/>
      <c r="O115" s="206"/>
      <c r="P115" s="206"/>
      <c r="Q115" s="206"/>
      <c r="R115" s="206"/>
      <c r="S115" s="206"/>
      <c r="T115" s="206"/>
      <c r="U115" s="206"/>
      <c r="V115" s="206"/>
      <c r="W115" s="206"/>
      <c r="X115" s="206"/>
      <c r="Y115" s="206"/>
      <c r="Z115" s="206"/>
    </row>
    <row r="116" spans="1:26" ht="15.75" customHeight="1" x14ac:dyDescent="0.25">
      <c r="A116" s="206"/>
      <c r="B116" s="215"/>
      <c r="C116" s="206"/>
      <c r="D116" s="206"/>
      <c r="E116" s="206"/>
      <c r="F116" s="206"/>
      <c r="G116" s="206"/>
      <c r="H116" s="206"/>
      <c r="I116" s="206"/>
      <c r="J116" s="206"/>
      <c r="K116" s="206"/>
      <c r="L116" s="206"/>
      <c r="M116" s="206"/>
      <c r="N116" s="206"/>
      <c r="O116" s="206"/>
      <c r="P116" s="206"/>
      <c r="Q116" s="206"/>
      <c r="R116" s="206"/>
      <c r="S116" s="206"/>
      <c r="T116" s="206"/>
      <c r="U116" s="206"/>
      <c r="V116" s="206"/>
      <c r="W116" s="206"/>
      <c r="X116" s="206"/>
      <c r="Y116" s="206"/>
      <c r="Z116" s="206"/>
    </row>
    <row r="117" spans="1:26" ht="15.75" customHeight="1" x14ac:dyDescent="0.25">
      <c r="A117" s="206"/>
      <c r="B117" s="215"/>
      <c r="C117" s="206"/>
      <c r="D117" s="206"/>
      <c r="E117" s="206"/>
      <c r="F117" s="206"/>
      <c r="G117" s="206"/>
      <c r="H117" s="206"/>
      <c r="I117" s="206"/>
      <c r="J117" s="206"/>
      <c r="K117" s="206"/>
      <c r="L117" s="206"/>
      <c r="M117" s="206"/>
      <c r="N117" s="206"/>
      <c r="O117" s="206"/>
      <c r="P117" s="206"/>
      <c r="Q117" s="206"/>
      <c r="R117" s="206"/>
      <c r="S117" s="206"/>
      <c r="T117" s="206"/>
      <c r="U117" s="206"/>
      <c r="V117" s="206"/>
      <c r="W117" s="206"/>
      <c r="X117" s="206"/>
      <c r="Y117" s="206"/>
      <c r="Z117" s="206"/>
    </row>
    <row r="118" spans="1:26" ht="15.75" customHeight="1" x14ac:dyDescent="0.25">
      <c r="A118" s="206"/>
      <c r="B118" s="215"/>
      <c r="C118" s="206"/>
      <c r="D118" s="206"/>
      <c r="E118" s="206"/>
      <c r="F118" s="206"/>
      <c r="G118" s="206"/>
      <c r="H118" s="206"/>
      <c r="I118" s="206"/>
      <c r="J118" s="206"/>
      <c r="K118" s="206"/>
      <c r="L118" s="206"/>
      <c r="M118" s="206"/>
      <c r="N118" s="206"/>
      <c r="O118" s="206"/>
      <c r="P118" s="206"/>
      <c r="Q118" s="206"/>
      <c r="R118" s="206"/>
      <c r="S118" s="206"/>
      <c r="T118" s="206"/>
      <c r="U118" s="206"/>
      <c r="V118" s="206"/>
      <c r="W118" s="206"/>
      <c r="X118" s="206"/>
      <c r="Y118" s="206"/>
      <c r="Z118" s="206"/>
    </row>
    <row r="119" spans="1:26" ht="15.75" customHeight="1" x14ac:dyDescent="0.25">
      <c r="A119" s="206"/>
      <c r="B119" s="215"/>
      <c r="C119" s="206"/>
      <c r="D119" s="206"/>
      <c r="E119" s="206"/>
      <c r="F119" s="206"/>
      <c r="G119" s="206"/>
      <c r="H119" s="206"/>
      <c r="I119" s="206"/>
      <c r="J119" s="206"/>
      <c r="K119" s="206"/>
      <c r="L119" s="206"/>
      <c r="M119" s="206"/>
      <c r="N119" s="206"/>
      <c r="O119" s="206"/>
      <c r="P119" s="206"/>
      <c r="Q119" s="206"/>
      <c r="R119" s="206"/>
      <c r="S119" s="206"/>
      <c r="T119" s="206"/>
      <c r="U119" s="206"/>
      <c r="V119" s="206"/>
      <c r="W119" s="206"/>
      <c r="X119" s="206"/>
      <c r="Y119" s="206"/>
      <c r="Z119" s="206"/>
    </row>
    <row r="120" spans="1:26" ht="15.75" customHeight="1" x14ac:dyDescent="0.25">
      <c r="A120" s="206"/>
      <c r="B120" s="215"/>
      <c r="C120" s="206"/>
      <c r="D120" s="206"/>
      <c r="E120" s="206"/>
      <c r="F120" s="206"/>
      <c r="G120" s="206"/>
      <c r="H120" s="206"/>
      <c r="I120" s="206"/>
      <c r="J120" s="206"/>
      <c r="K120" s="206"/>
      <c r="L120" s="206"/>
      <c r="M120" s="206"/>
      <c r="N120" s="206"/>
      <c r="O120" s="206"/>
      <c r="P120" s="206"/>
      <c r="Q120" s="206"/>
      <c r="R120" s="206"/>
      <c r="S120" s="206"/>
      <c r="T120" s="206"/>
      <c r="U120" s="206"/>
      <c r="V120" s="206"/>
      <c r="W120" s="206"/>
      <c r="X120" s="206"/>
      <c r="Y120" s="206"/>
      <c r="Z120" s="206"/>
    </row>
    <row r="121" spans="1:26" ht="15.75" customHeight="1" x14ac:dyDescent="0.25">
      <c r="A121" s="206"/>
      <c r="B121" s="215"/>
      <c r="C121" s="206"/>
      <c r="D121" s="206"/>
      <c r="E121" s="206"/>
      <c r="F121" s="206"/>
      <c r="G121" s="206"/>
      <c r="H121" s="206"/>
      <c r="I121" s="206"/>
      <c r="J121" s="206"/>
      <c r="K121" s="206"/>
      <c r="L121" s="206"/>
      <c r="M121" s="206"/>
      <c r="N121" s="206"/>
      <c r="O121" s="206"/>
      <c r="P121" s="206"/>
      <c r="Q121" s="206"/>
      <c r="R121" s="206"/>
      <c r="S121" s="206"/>
      <c r="T121" s="206"/>
      <c r="U121" s="206"/>
      <c r="V121" s="206"/>
      <c r="W121" s="206"/>
      <c r="X121" s="206"/>
      <c r="Y121" s="206"/>
      <c r="Z121" s="206"/>
    </row>
    <row r="122" spans="1:26" ht="15.75" customHeight="1" x14ac:dyDescent="0.25">
      <c r="A122" s="206"/>
      <c r="B122" s="215"/>
      <c r="C122" s="206"/>
      <c r="D122" s="206"/>
      <c r="E122" s="206"/>
      <c r="F122" s="206"/>
      <c r="G122" s="206"/>
      <c r="H122" s="206"/>
      <c r="I122" s="206"/>
      <c r="J122" s="206"/>
      <c r="K122" s="206"/>
      <c r="L122" s="206"/>
      <c r="M122" s="206"/>
      <c r="N122" s="206"/>
      <c r="O122" s="206"/>
      <c r="P122" s="206"/>
      <c r="Q122" s="206"/>
      <c r="R122" s="206"/>
      <c r="S122" s="206"/>
      <c r="T122" s="206"/>
      <c r="U122" s="206"/>
      <c r="V122" s="206"/>
      <c r="W122" s="206"/>
      <c r="X122" s="206"/>
      <c r="Y122" s="206"/>
      <c r="Z122" s="206"/>
    </row>
    <row r="123" spans="1:26" ht="15.75" customHeight="1" x14ac:dyDescent="0.25">
      <c r="A123" s="206"/>
      <c r="B123" s="215"/>
      <c r="C123" s="206"/>
      <c r="D123" s="206"/>
      <c r="E123" s="206"/>
      <c r="F123" s="206"/>
      <c r="G123" s="206"/>
      <c r="H123" s="206"/>
      <c r="I123" s="206"/>
      <c r="J123" s="206"/>
      <c r="K123" s="206"/>
      <c r="L123" s="206"/>
      <c r="M123" s="206"/>
      <c r="N123" s="206"/>
      <c r="O123" s="206"/>
      <c r="P123" s="206"/>
      <c r="Q123" s="206"/>
      <c r="R123" s="206"/>
      <c r="S123" s="206"/>
      <c r="T123" s="206"/>
      <c r="U123" s="206"/>
      <c r="V123" s="206"/>
      <c r="W123" s="206"/>
      <c r="X123" s="206"/>
      <c r="Y123" s="206"/>
      <c r="Z123" s="206"/>
    </row>
    <row r="124" spans="1:26" ht="15.75" customHeight="1" x14ac:dyDescent="0.25">
      <c r="A124" s="206"/>
      <c r="B124" s="215"/>
      <c r="C124" s="206"/>
      <c r="D124" s="206"/>
      <c r="E124" s="206"/>
      <c r="F124" s="206"/>
      <c r="G124" s="206"/>
      <c r="H124" s="206"/>
      <c r="I124" s="206"/>
      <c r="J124" s="206"/>
      <c r="K124" s="206"/>
      <c r="L124" s="206"/>
      <c r="M124" s="206"/>
      <c r="N124" s="206"/>
      <c r="O124" s="206"/>
      <c r="P124" s="206"/>
      <c r="Q124" s="206"/>
      <c r="R124" s="206"/>
      <c r="S124" s="206"/>
      <c r="T124" s="206"/>
      <c r="U124" s="206"/>
      <c r="V124" s="206"/>
      <c r="W124" s="206"/>
      <c r="X124" s="206"/>
      <c r="Y124" s="206"/>
      <c r="Z124" s="206"/>
    </row>
    <row r="125" spans="1:26" ht="15.75" customHeight="1" x14ac:dyDescent="0.25">
      <c r="A125" s="206"/>
      <c r="B125" s="215"/>
      <c r="C125" s="206"/>
      <c r="D125" s="206"/>
      <c r="E125" s="206"/>
      <c r="F125" s="206"/>
      <c r="G125" s="206"/>
      <c r="H125" s="206"/>
      <c r="I125" s="206"/>
      <c r="J125" s="206"/>
      <c r="K125" s="206"/>
      <c r="L125" s="206"/>
      <c r="M125" s="206"/>
      <c r="N125" s="206"/>
      <c r="O125" s="206"/>
      <c r="P125" s="206"/>
      <c r="Q125" s="206"/>
      <c r="R125" s="206"/>
      <c r="S125" s="206"/>
      <c r="T125" s="206"/>
      <c r="U125" s="206"/>
      <c r="V125" s="206"/>
      <c r="W125" s="206"/>
      <c r="X125" s="206"/>
      <c r="Y125" s="206"/>
      <c r="Z125" s="206"/>
    </row>
    <row r="126" spans="1:26" ht="15.75" customHeight="1" x14ac:dyDescent="0.25">
      <c r="A126" s="206"/>
      <c r="B126" s="215"/>
      <c r="C126" s="206"/>
      <c r="D126" s="206"/>
      <c r="E126" s="206"/>
      <c r="F126" s="206"/>
      <c r="G126" s="206"/>
      <c r="H126" s="206"/>
      <c r="I126" s="206"/>
      <c r="J126" s="206"/>
      <c r="K126" s="206"/>
      <c r="L126" s="206"/>
      <c r="M126" s="206"/>
      <c r="N126" s="206"/>
      <c r="O126" s="206"/>
      <c r="P126" s="206"/>
      <c r="Q126" s="206"/>
      <c r="R126" s="206"/>
      <c r="S126" s="206"/>
      <c r="T126" s="206"/>
      <c r="U126" s="206"/>
      <c r="V126" s="206"/>
      <c r="W126" s="206"/>
      <c r="X126" s="206"/>
      <c r="Y126" s="206"/>
      <c r="Z126" s="206"/>
    </row>
    <row r="127" spans="1:26" ht="15.75" customHeight="1" x14ac:dyDescent="0.25">
      <c r="A127" s="206"/>
      <c r="B127" s="215"/>
      <c r="C127" s="206"/>
      <c r="D127" s="206"/>
      <c r="E127" s="206"/>
      <c r="F127" s="206"/>
      <c r="G127" s="206"/>
      <c r="H127" s="206"/>
      <c r="I127" s="206"/>
      <c r="J127" s="206"/>
      <c r="K127" s="206"/>
      <c r="L127" s="206"/>
      <c r="M127" s="206"/>
      <c r="N127" s="206"/>
      <c r="O127" s="206"/>
      <c r="P127" s="206"/>
      <c r="Q127" s="206"/>
      <c r="R127" s="206"/>
      <c r="S127" s="206"/>
      <c r="T127" s="206"/>
      <c r="U127" s="206"/>
      <c r="V127" s="206"/>
      <c r="W127" s="206"/>
      <c r="X127" s="206"/>
      <c r="Y127" s="206"/>
      <c r="Z127" s="206"/>
    </row>
    <row r="128" spans="1:26" ht="15.75" customHeight="1" x14ac:dyDescent="0.25">
      <c r="A128" s="206"/>
      <c r="B128" s="215"/>
      <c r="C128" s="206"/>
      <c r="D128" s="206"/>
      <c r="E128" s="206"/>
      <c r="F128" s="206"/>
      <c r="G128" s="206"/>
      <c r="H128" s="206"/>
      <c r="I128" s="206"/>
      <c r="J128" s="206"/>
      <c r="K128" s="206"/>
      <c r="L128" s="206"/>
      <c r="M128" s="206"/>
      <c r="N128" s="206"/>
      <c r="O128" s="206"/>
      <c r="P128" s="206"/>
      <c r="Q128" s="206"/>
      <c r="R128" s="206"/>
      <c r="S128" s="206"/>
      <c r="T128" s="206"/>
      <c r="U128" s="206"/>
      <c r="V128" s="206"/>
      <c r="W128" s="206"/>
      <c r="X128" s="206"/>
      <c r="Y128" s="206"/>
      <c r="Z128" s="206"/>
    </row>
    <row r="129" spans="1:26" ht="15.75" customHeight="1" x14ac:dyDescent="0.25">
      <c r="A129" s="206"/>
      <c r="B129" s="215"/>
      <c r="C129" s="206"/>
      <c r="D129" s="206"/>
      <c r="E129" s="206"/>
      <c r="F129" s="206"/>
      <c r="G129" s="206"/>
      <c r="H129" s="206"/>
      <c r="I129" s="206"/>
      <c r="J129" s="206"/>
      <c r="K129" s="206"/>
      <c r="L129" s="206"/>
      <c r="M129" s="206"/>
      <c r="N129" s="206"/>
      <c r="O129" s="206"/>
      <c r="P129" s="206"/>
      <c r="Q129" s="206"/>
      <c r="R129" s="206"/>
      <c r="S129" s="206"/>
      <c r="T129" s="206"/>
      <c r="U129" s="206"/>
      <c r="V129" s="206"/>
      <c r="W129" s="206"/>
      <c r="X129" s="206"/>
      <c r="Y129" s="206"/>
      <c r="Z129" s="206"/>
    </row>
    <row r="130" spans="1:26" ht="15.75" customHeight="1" x14ac:dyDescent="0.25">
      <c r="A130" s="206"/>
      <c r="B130" s="215"/>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row>
    <row r="131" spans="1:26" ht="15.75" customHeight="1" x14ac:dyDescent="0.25">
      <c r="A131" s="206"/>
      <c r="B131" s="215"/>
      <c r="C131" s="206"/>
      <c r="D131" s="206"/>
      <c r="E131" s="206"/>
      <c r="F131" s="206"/>
      <c r="G131" s="206"/>
      <c r="H131" s="206"/>
      <c r="I131" s="206"/>
      <c r="J131" s="206"/>
      <c r="K131" s="206"/>
      <c r="L131" s="206"/>
      <c r="M131" s="206"/>
      <c r="N131" s="206"/>
      <c r="O131" s="206"/>
      <c r="P131" s="206"/>
      <c r="Q131" s="206"/>
      <c r="R131" s="206"/>
      <c r="S131" s="206"/>
      <c r="T131" s="206"/>
      <c r="U131" s="206"/>
      <c r="V131" s="206"/>
      <c r="W131" s="206"/>
      <c r="X131" s="206"/>
      <c r="Y131" s="206"/>
      <c r="Z131" s="206"/>
    </row>
    <row r="132" spans="1:26" ht="15.75" customHeight="1" x14ac:dyDescent="0.25">
      <c r="A132" s="206"/>
      <c r="B132" s="215"/>
      <c r="C132" s="206"/>
      <c r="D132" s="206"/>
      <c r="E132" s="206"/>
      <c r="F132" s="206"/>
      <c r="G132" s="206"/>
      <c r="H132" s="206"/>
      <c r="I132" s="206"/>
      <c r="J132" s="206"/>
      <c r="K132" s="206"/>
      <c r="L132" s="206"/>
      <c r="M132" s="206"/>
      <c r="N132" s="206"/>
      <c r="O132" s="206"/>
      <c r="P132" s="206"/>
      <c r="Q132" s="206"/>
      <c r="R132" s="206"/>
      <c r="S132" s="206"/>
      <c r="T132" s="206"/>
      <c r="U132" s="206"/>
      <c r="V132" s="206"/>
      <c r="W132" s="206"/>
      <c r="X132" s="206"/>
      <c r="Y132" s="206"/>
      <c r="Z132" s="206"/>
    </row>
    <row r="133" spans="1:26" ht="15.75" customHeight="1" x14ac:dyDescent="0.25">
      <c r="A133" s="206"/>
      <c r="B133" s="215"/>
      <c r="C133" s="206"/>
      <c r="D133" s="206"/>
      <c r="E133" s="206"/>
      <c r="F133" s="206"/>
      <c r="G133" s="206"/>
      <c r="H133" s="206"/>
      <c r="I133" s="206"/>
      <c r="J133" s="206"/>
      <c r="K133" s="206"/>
      <c r="L133" s="206"/>
      <c r="M133" s="206"/>
      <c r="N133" s="206"/>
      <c r="O133" s="206"/>
      <c r="P133" s="206"/>
      <c r="Q133" s="206"/>
      <c r="R133" s="206"/>
      <c r="S133" s="206"/>
      <c r="T133" s="206"/>
      <c r="U133" s="206"/>
      <c r="V133" s="206"/>
      <c r="W133" s="206"/>
      <c r="X133" s="206"/>
      <c r="Y133" s="206"/>
      <c r="Z133" s="206"/>
    </row>
    <row r="134" spans="1:26" ht="15.75" customHeight="1" x14ac:dyDescent="0.25">
      <c r="A134" s="206"/>
      <c r="B134" s="215"/>
      <c r="C134" s="206"/>
      <c r="D134" s="206"/>
      <c r="E134" s="206"/>
      <c r="F134" s="206"/>
      <c r="G134" s="206"/>
      <c r="H134" s="206"/>
      <c r="I134" s="206"/>
      <c r="J134" s="206"/>
      <c r="K134" s="206"/>
      <c r="L134" s="206"/>
      <c r="M134" s="206"/>
      <c r="N134" s="206"/>
      <c r="O134" s="206"/>
      <c r="P134" s="206"/>
      <c r="Q134" s="206"/>
      <c r="R134" s="206"/>
      <c r="S134" s="206"/>
      <c r="T134" s="206"/>
      <c r="U134" s="206"/>
      <c r="V134" s="206"/>
      <c r="W134" s="206"/>
      <c r="X134" s="206"/>
      <c r="Y134" s="206"/>
      <c r="Z134" s="206"/>
    </row>
    <row r="135" spans="1:26" ht="15.75" customHeight="1" x14ac:dyDescent="0.25">
      <c r="A135" s="206"/>
      <c r="B135" s="215"/>
      <c r="C135" s="206"/>
      <c r="D135" s="206"/>
      <c r="E135" s="206"/>
      <c r="F135" s="206"/>
      <c r="G135" s="206"/>
      <c r="H135" s="206"/>
      <c r="I135" s="206"/>
      <c r="J135" s="206"/>
      <c r="K135" s="206"/>
      <c r="L135" s="206"/>
      <c r="M135" s="206"/>
      <c r="N135" s="206"/>
      <c r="O135" s="206"/>
      <c r="P135" s="206"/>
      <c r="Q135" s="206"/>
      <c r="R135" s="206"/>
      <c r="S135" s="206"/>
      <c r="T135" s="206"/>
      <c r="U135" s="206"/>
      <c r="V135" s="206"/>
      <c r="W135" s="206"/>
      <c r="X135" s="206"/>
      <c r="Y135" s="206"/>
      <c r="Z135" s="206"/>
    </row>
    <row r="136" spans="1:26" ht="15.75" customHeight="1" x14ac:dyDescent="0.25">
      <c r="A136" s="206"/>
      <c r="B136" s="215"/>
      <c r="C136" s="206"/>
      <c r="D136" s="206"/>
      <c r="E136" s="206"/>
      <c r="F136" s="206"/>
      <c r="G136" s="206"/>
      <c r="H136" s="206"/>
      <c r="I136" s="206"/>
      <c r="J136" s="206"/>
      <c r="K136" s="206"/>
      <c r="L136" s="206"/>
      <c r="M136" s="206"/>
      <c r="N136" s="206"/>
      <c r="O136" s="206"/>
      <c r="P136" s="206"/>
      <c r="Q136" s="206"/>
      <c r="R136" s="206"/>
      <c r="S136" s="206"/>
      <c r="T136" s="206"/>
      <c r="U136" s="206"/>
      <c r="V136" s="206"/>
      <c r="W136" s="206"/>
      <c r="X136" s="206"/>
      <c r="Y136" s="206"/>
      <c r="Z136" s="206"/>
    </row>
    <row r="137" spans="1:26" ht="15.75" customHeight="1" x14ac:dyDescent="0.25">
      <c r="A137" s="206"/>
      <c r="B137" s="215"/>
      <c r="C137" s="206"/>
      <c r="D137" s="206"/>
      <c r="E137" s="206"/>
      <c r="F137" s="206"/>
      <c r="G137" s="206"/>
      <c r="H137" s="206"/>
      <c r="I137" s="206"/>
      <c r="J137" s="206"/>
      <c r="K137" s="206"/>
      <c r="L137" s="206"/>
      <c r="M137" s="206"/>
      <c r="N137" s="206"/>
      <c r="O137" s="206"/>
      <c r="P137" s="206"/>
      <c r="Q137" s="206"/>
      <c r="R137" s="206"/>
      <c r="S137" s="206"/>
      <c r="T137" s="206"/>
      <c r="U137" s="206"/>
      <c r="V137" s="206"/>
      <c r="W137" s="206"/>
      <c r="X137" s="206"/>
      <c r="Y137" s="206"/>
      <c r="Z137" s="206"/>
    </row>
    <row r="138" spans="1:26" ht="15.75" customHeight="1" x14ac:dyDescent="0.25">
      <c r="A138" s="206"/>
      <c r="B138" s="215"/>
      <c r="C138" s="206"/>
      <c r="D138" s="206"/>
      <c r="E138" s="206"/>
      <c r="F138" s="206"/>
      <c r="G138" s="206"/>
      <c r="H138" s="206"/>
      <c r="I138" s="206"/>
      <c r="J138" s="206"/>
      <c r="K138" s="206"/>
      <c r="L138" s="206"/>
      <c r="M138" s="206"/>
      <c r="N138" s="206"/>
      <c r="O138" s="206"/>
      <c r="P138" s="206"/>
      <c r="Q138" s="206"/>
      <c r="R138" s="206"/>
      <c r="S138" s="206"/>
      <c r="T138" s="206"/>
      <c r="U138" s="206"/>
      <c r="V138" s="206"/>
      <c r="W138" s="206"/>
      <c r="X138" s="206"/>
      <c r="Y138" s="206"/>
      <c r="Z138" s="206"/>
    </row>
    <row r="139" spans="1:26" ht="15.75" customHeight="1" x14ac:dyDescent="0.25">
      <c r="A139" s="206"/>
      <c r="B139" s="215"/>
      <c r="C139" s="206"/>
      <c r="D139" s="206"/>
      <c r="E139" s="206"/>
      <c r="F139" s="206"/>
      <c r="G139" s="206"/>
      <c r="H139" s="206"/>
      <c r="I139" s="206"/>
      <c r="J139" s="206"/>
      <c r="K139" s="206"/>
      <c r="L139" s="206"/>
      <c r="M139" s="206"/>
      <c r="N139" s="206"/>
      <c r="O139" s="206"/>
      <c r="P139" s="206"/>
      <c r="Q139" s="206"/>
      <c r="R139" s="206"/>
      <c r="S139" s="206"/>
      <c r="T139" s="206"/>
      <c r="U139" s="206"/>
      <c r="V139" s="206"/>
      <c r="W139" s="206"/>
      <c r="X139" s="206"/>
      <c r="Y139" s="206"/>
      <c r="Z139" s="206"/>
    </row>
    <row r="140" spans="1:26" ht="15.75" customHeight="1" x14ac:dyDescent="0.25">
      <c r="A140" s="206"/>
      <c r="B140" s="215"/>
      <c r="C140" s="206"/>
      <c r="D140" s="206"/>
      <c r="E140" s="206"/>
      <c r="F140" s="206"/>
      <c r="G140" s="206"/>
      <c r="H140" s="206"/>
      <c r="I140" s="206"/>
      <c r="J140" s="206"/>
      <c r="K140" s="206"/>
      <c r="L140" s="206"/>
      <c r="M140" s="206"/>
      <c r="N140" s="206"/>
      <c r="O140" s="206"/>
      <c r="P140" s="206"/>
      <c r="Q140" s="206"/>
      <c r="R140" s="206"/>
      <c r="S140" s="206"/>
      <c r="T140" s="206"/>
      <c r="U140" s="206"/>
      <c r="V140" s="206"/>
      <c r="W140" s="206"/>
      <c r="X140" s="206"/>
      <c r="Y140" s="206"/>
      <c r="Z140" s="206"/>
    </row>
    <row r="141" spans="1:26" ht="15.75" customHeight="1" x14ac:dyDescent="0.25">
      <c r="A141" s="206"/>
      <c r="B141" s="215"/>
      <c r="C141" s="206"/>
      <c r="D141" s="206"/>
      <c r="E141" s="206"/>
      <c r="F141" s="206"/>
      <c r="G141" s="206"/>
      <c r="H141" s="206"/>
      <c r="I141" s="206"/>
      <c r="J141" s="206"/>
      <c r="K141" s="206"/>
      <c r="L141" s="206"/>
      <c r="M141" s="206"/>
      <c r="N141" s="206"/>
      <c r="O141" s="206"/>
      <c r="P141" s="206"/>
      <c r="Q141" s="206"/>
      <c r="R141" s="206"/>
      <c r="S141" s="206"/>
      <c r="T141" s="206"/>
      <c r="U141" s="206"/>
      <c r="V141" s="206"/>
      <c r="W141" s="206"/>
      <c r="X141" s="206"/>
      <c r="Y141" s="206"/>
      <c r="Z141" s="206"/>
    </row>
    <row r="142" spans="1:26" ht="15.75" customHeight="1" x14ac:dyDescent="0.25">
      <c r="A142" s="206"/>
      <c r="B142" s="215"/>
      <c r="C142" s="206"/>
      <c r="D142" s="206"/>
      <c r="E142" s="206"/>
      <c r="F142" s="206"/>
      <c r="G142" s="206"/>
      <c r="H142" s="206"/>
      <c r="I142" s="206"/>
      <c r="J142" s="206"/>
      <c r="K142" s="206"/>
      <c r="L142" s="206"/>
      <c r="M142" s="206"/>
      <c r="N142" s="206"/>
      <c r="O142" s="206"/>
      <c r="P142" s="206"/>
      <c r="Q142" s="206"/>
      <c r="R142" s="206"/>
      <c r="S142" s="206"/>
      <c r="T142" s="206"/>
      <c r="U142" s="206"/>
      <c r="V142" s="206"/>
      <c r="W142" s="206"/>
      <c r="X142" s="206"/>
      <c r="Y142" s="206"/>
      <c r="Z142" s="206"/>
    </row>
    <row r="143" spans="1:26" ht="15.75" customHeight="1" x14ac:dyDescent="0.25">
      <c r="A143" s="206"/>
      <c r="B143" s="215"/>
      <c r="C143" s="206"/>
      <c r="D143" s="206"/>
      <c r="E143" s="206"/>
      <c r="F143" s="206"/>
      <c r="G143" s="206"/>
      <c r="H143" s="206"/>
      <c r="I143" s="206"/>
      <c r="J143" s="206"/>
      <c r="K143" s="206"/>
      <c r="L143" s="206"/>
      <c r="M143" s="206"/>
      <c r="N143" s="206"/>
      <c r="O143" s="206"/>
      <c r="P143" s="206"/>
      <c r="Q143" s="206"/>
      <c r="R143" s="206"/>
      <c r="S143" s="206"/>
      <c r="T143" s="206"/>
      <c r="U143" s="206"/>
      <c r="V143" s="206"/>
      <c r="W143" s="206"/>
      <c r="X143" s="206"/>
      <c r="Y143" s="206"/>
      <c r="Z143" s="206"/>
    </row>
    <row r="144" spans="1:26" ht="15.75" customHeight="1" x14ac:dyDescent="0.25">
      <c r="A144" s="206"/>
      <c r="B144" s="215"/>
      <c r="C144" s="206"/>
      <c r="D144" s="206"/>
      <c r="E144" s="206"/>
      <c r="F144" s="206"/>
      <c r="G144" s="206"/>
      <c r="H144" s="206"/>
      <c r="I144" s="206"/>
      <c r="J144" s="206"/>
      <c r="K144" s="206"/>
      <c r="L144" s="206"/>
      <c r="M144" s="206"/>
      <c r="N144" s="206"/>
      <c r="O144" s="206"/>
      <c r="P144" s="206"/>
      <c r="Q144" s="206"/>
      <c r="R144" s="206"/>
      <c r="S144" s="206"/>
      <c r="T144" s="206"/>
      <c r="U144" s="206"/>
      <c r="V144" s="206"/>
      <c r="W144" s="206"/>
      <c r="X144" s="206"/>
      <c r="Y144" s="206"/>
      <c r="Z144" s="206"/>
    </row>
    <row r="145" spans="1:26" ht="15.75" customHeight="1" x14ac:dyDescent="0.25">
      <c r="A145" s="206"/>
      <c r="B145" s="215"/>
      <c r="C145" s="206"/>
      <c r="D145" s="206"/>
      <c r="E145" s="206"/>
      <c r="F145" s="206"/>
      <c r="G145" s="206"/>
      <c r="H145" s="206"/>
      <c r="I145" s="206"/>
      <c r="J145" s="206"/>
      <c r="K145" s="206"/>
      <c r="L145" s="206"/>
      <c r="M145" s="206"/>
      <c r="N145" s="206"/>
      <c r="O145" s="206"/>
      <c r="P145" s="206"/>
      <c r="Q145" s="206"/>
      <c r="R145" s="206"/>
      <c r="S145" s="206"/>
      <c r="T145" s="206"/>
      <c r="U145" s="206"/>
      <c r="V145" s="206"/>
      <c r="W145" s="206"/>
      <c r="X145" s="206"/>
      <c r="Y145" s="206"/>
      <c r="Z145" s="206"/>
    </row>
    <row r="146" spans="1:26" ht="15.75" customHeight="1" x14ac:dyDescent="0.25">
      <c r="A146" s="206"/>
      <c r="B146" s="215"/>
      <c r="C146" s="206"/>
      <c r="D146" s="206"/>
      <c r="E146" s="206"/>
      <c r="F146" s="206"/>
      <c r="G146" s="206"/>
      <c r="H146" s="206"/>
      <c r="I146" s="206"/>
      <c r="J146" s="206"/>
      <c r="K146" s="206"/>
      <c r="L146" s="206"/>
      <c r="M146" s="206"/>
      <c r="N146" s="206"/>
      <c r="O146" s="206"/>
      <c r="P146" s="206"/>
      <c r="Q146" s="206"/>
      <c r="R146" s="206"/>
      <c r="S146" s="206"/>
      <c r="T146" s="206"/>
      <c r="U146" s="206"/>
      <c r="V146" s="206"/>
      <c r="W146" s="206"/>
      <c r="X146" s="206"/>
      <c r="Y146" s="206"/>
      <c r="Z146" s="206"/>
    </row>
    <row r="147" spans="1:26" ht="15.75" customHeight="1" x14ac:dyDescent="0.25">
      <c r="A147" s="206"/>
      <c r="B147" s="215"/>
      <c r="C147" s="206"/>
      <c r="D147" s="206"/>
      <c r="E147" s="206"/>
      <c r="F147" s="206"/>
      <c r="G147" s="206"/>
      <c r="H147" s="206"/>
      <c r="I147" s="206"/>
      <c r="J147" s="206"/>
      <c r="K147" s="206"/>
      <c r="L147" s="206"/>
      <c r="M147" s="206"/>
      <c r="N147" s="206"/>
      <c r="O147" s="206"/>
      <c r="P147" s="206"/>
      <c r="Q147" s="206"/>
      <c r="R147" s="206"/>
      <c r="S147" s="206"/>
      <c r="T147" s="206"/>
      <c r="U147" s="206"/>
      <c r="V147" s="206"/>
      <c r="W147" s="206"/>
      <c r="X147" s="206"/>
      <c r="Y147" s="206"/>
      <c r="Z147" s="206"/>
    </row>
    <row r="148" spans="1:26" ht="15.75" customHeight="1" x14ac:dyDescent="0.25">
      <c r="A148" s="206"/>
      <c r="B148" s="215"/>
      <c r="C148" s="206"/>
      <c r="D148" s="206"/>
      <c r="E148" s="206"/>
      <c r="F148" s="206"/>
      <c r="G148" s="206"/>
      <c r="H148" s="206"/>
      <c r="I148" s="206"/>
      <c r="J148" s="206"/>
      <c r="K148" s="206"/>
      <c r="L148" s="206"/>
      <c r="M148" s="206"/>
      <c r="N148" s="206"/>
      <c r="O148" s="206"/>
      <c r="P148" s="206"/>
      <c r="Q148" s="206"/>
      <c r="R148" s="206"/>
      <c r="S148" s="206"/>
      <c r="T148" s="206"/>
      <c r="U148" s="206"/>
      <c r="V148" s="206"/>
      <c r="W148" s="206"/>
      <c r="X148" s="206"/>
      <c r="Y148" s="206"/>
      <c r="Z148" s="206"/>
    </row>
    <row r="149" spans="1:26" ht="15.75" customHeight="1" x14ac:dyDescent="0.25">
      <c r="A149" s="206"/>
      <c r="B149" s="215"/>
      <c r="C149" s="206"/>
      <c r="D149" s="206"/>
      <c r="E149" s="206"/>
      <c r="F149" s="206"/>
      <c r="G149" s="206"/>
      <c r="H149" s="206"/>
      <c r="I149" s="206"/>
      <c r="J149" s="206"/>
      <c r="K149" s="206"/>
      <c r="L149" s="206"/>
      <c r="M149" s="206"/>
      <c r="N149" s="206"/>
      <c r="O149" s="206"/>
      <c r="P149" s="206"/>
      <c r="Q149" s="206"/>
      <c r="R149" s="206"/>
      <c r="S149" s="206"/>
      <c r="T149" s="206"/>
      <c r="U149" s="206"/>
      <c r="V149" s="206"/>
      <c r="W149" s="206"/>
      <c r="X149" s="206"/>
      <c r="Y149" s="206"/>
      <c r="Z149" s="206"/>
    </row>
    <row r="150" spans="1:26" ht="15.75" customHeight="1" x14ac:dyDescent="0.25">
      <c r="A150" s="206"/>
      <c r="B150" s="215"/>
      <c r="C150" s="206"/>
      <c r="D150" s="206"/>
      <c r="E150" s="206"/>
      <c r="F150" s="206"/>
      <c r="G150" s="206"/>
      <c r="H150" s="206"/>
      <c r="I150" s="206"/>
      <c r="J150" s="206"/>
      <c r="K150" s="206"/>
      <c r="L150" s="206"/>
      <c r="M150" s="206"/>
      <c r="N150" s="206"/>
      <c r="O150" s="206"/>
      <c r="P150" s="206"/>
      <c r="Q150" s="206"/>
      <c r="R150" s="206"/>
      <c r="S150" s="206"/>
      <c r="T150" s="206"/>
      <c r="U150" s="206"/>
      <c r="V150" s="206"/>
      <c r="W150" s="206"/>
      <c r="X150" s="206"/>
      <c r="Y150" s="206"/>
      <c r="Z150" s="206"/>
    </row>
    <row r="151" spans="1:26" ht="15.75" customHeight="1" x14ac:dyDescent="0.25">
      <c r="A151" s="206"/>
      <c r="B151" s="215"/>
      <c r="C151" s="206"/>
      <c r="D151" s="206"/>
      <c r="E151" s="206"/>
      <c r="F151" s="206"/>
      <c r="G151" s="206"/>
      <c r="H151" s="206"/>
      <c r="I151" s="206"/>
      <c r="J151" s="206"/>
      <c r="K151" s="206"/>
      <c r="L151" s="206"/>
      <c r="M151" s="206"/>
      <c r="N151" s="206"/>
      <c r="O151" s="206"/>
      <c r="P151" s="206"/>
      <c r="Q151" s="206"/>
      <c r="R151" s="206"/>
      <c r="S151" s="206"/>
      <c r="T151" s="206"/>
      <c r="U151" s="206"/>
      <c r="V151" s="206"/>
      <c r="W151" s="206"/>
      <c r="X151" s="206"/>
      <c r="Y151" s="206"/>
      <c r="Z151" s="206"/>
    </row>
    <row r="152" spans="1:26" ht="15.75" customHeight="1" x14ac:dyDescent="0.25">
      <c r="A152" s="206"/>
      <c r="B152" s="215"/>
      <c r="C152" s="206"/>
      <c r="D152" s="206"/>
      <c r="E152" s="206"/>
      <c r="F152" s="206"/>
      <c r="G152" s="206"/>
      <c r="H152" s="206"/>
      <c r="I152" s="206"/>
      <c r="J152" s="206"/>
      <c r="K152" s="206"/>
      <c r="L152" s="206"/>
      <c r="M152" s="206"/>
      <c r="N152" s="206"/>
      <c r="O152" s="206"/>
      <c r="P152" s="206"/>
      <c r="Q152" s="206"/>
      <c r="R152" s="206"/>
      <c r="S152" s="206"/>
      <c r="T152" s="206"/>
      <c r="U152" s="206"/>
      <c r="V152" s="206"/>
      <c r="W152" s="206"/>
      <c r="X152" s="206"/>
      <c r="Y152" s="206"/>
      <c r="Z152" s="206"/>
    </row>
    <row r="153" spans="1:26" ht="15.75" customHeight="1" x14ac:dyDescent="0.25">
      <c r="A153" s="206"/>
      <c r="B153" s="215"/>
      <c r="C153" s="206"/>
      <c r="D153" s="206"/>
      <c r="E153" s="206"/>
      <c r="F153" s="206"/>
      <c r="G153" s="206"/>
      <c r="H153" s="206"/>
      <c r="I153" s="206"/>
      <c r="J153" s="206"/>
      <c r="K153" s="206"/>
      <c r="L153" s="206"/>
      <c r="M153" s="206"/>
      <c r="N153" s="206"/>
      <c r="O153" s="206"/>
      <c r="P153" s="206"/>
      <c r="Q153" s="206"/>
      <c r="R153" s="206"/>
      <c r="S153" s="206"/>
      <c r="T153" s="206"/>
      <c r="U153" s="206"/>
      <c r="V153" s="206"/>
      <c r="W153" s="206"/>
      <c r="X153" s="206"/>
      <c r="Y153" s="206"/>
      <c r="Z153" s="206"/>
    </row>
    <row r="154" spans="1:26" ht="15.75" customHeight="1" x14ac:dyDescent="0.25">
      <c r="A154" s="206"/>
      <c r="B154" s="215"/>
      <c r="C154" s="206"/>
      <c r="D154" s="206"/>
      <c r="E154" s="206"/>
      <c r="F154" s="206"/>
      <c r="G154" s="206"/>
      <c r="H154" s="206"/>
      <c r="I154" s="206"/>
      <c r="J154" s="206"/>
      <c r="K154" s="206"/>
      <c r="L154" s="206"/>
      <c r="M154" s="206"/>
      <c r="N154" s="206"/>
      <c r="O154" s="206"/>
      <c r="P154" s="206"/>
      <c r="Q154" s="206"/>
      <c r="R154" s="206"/>
      <c r="S154" s="206"/>
      <c r="T154" s="206"/>
      <c r="U154" s="206"/>
      <c r="V154" s="206"/>
      <c r="W154" s="206"/>
      <c r="X154" s="206"/>
      <c r="Y154" s="206"/>
      <c r="Z154" s="206"/>
    </row>
    <row r="155" spans="1:26" ht="15.75" customHeight="1" x14ac:dyDescent="0.25">
      <c r="A155" s="206"/>
      <c r="B155" s="215"/>
      <c r="C155" s="206"/>
      <c r="D155" s="206"/>
      <c r="E155" s="206"/>
      <c r="F155" s="206"/>
      <c r="G155" s="206"/>
      <c r="H155" s="206"/>
      <c r="I155" s="206"/>
      <c r="J155" s="206"/>
      <c r="K155" s="206"/>
      <c r="L155" s="206"/>
      <c r="M155" s="206"/>
      <c r="N155" s="206"/>
      <c r="O155" s="206"/>
      <c r="P155" s="206"/>
      <c r="Q155" s="206"/>
      <c r="R155" s="206"/>
      <c r="S155" s="206"/>
      <c r="T155" s="206"/>
      <c r="U155" s="206"/>
      <c r="V155" s="206"/>
      <c r="W155" s="206"/>
      <c r="X155" s="206"/>
      <c r="Y155" s="206"/>
      <c r="Z155" s="206"/>
    </row>
    <row r="156" spans="1:26" ht="15.75" customHeight="1" x14ac:dyDescent="0.25">
      <c r="A156" s="206"/>
      <c r="B156" s="215"/>
      <c r="C156" s="206"/>
      <c r="D156" s="206"/>
      <c r="E156" s="206"/>
      <c r="F156" s="206"/>
      <c r="G156" s="206"/>
      <c r="H156" s="206"/>
      <c r="I156" s="206"/>
      <c r="J156" s="206"/>
      <c r="K156" s="206"/>
      <c r="L156" s="206"/>
      <c r="M156" s="206"/>
      <c r="N156" s="206"/>
      <c r="O156" s="206"/>
      <c r="P156" s="206"/>
      <c r="Q156" s="206"/>
      <c r="R156" s="206"/>
      <c r="S156" s="206"/>
      <c r="T156" s="206"/>
      <c r="U156" s="206"/>
      <c r="V156" s="206"/>
      <c r="W156" s="206"/>
      <c r="X156" s="206"/>
      <c r="Y156" s="206"/>
      <c r="Z156" s="206"/>
    </row>
    <row r="157" spans="1:26" ht="15.75" customHeight="1" x14ac:dyDescent="0.25">
      <c r="A157" s="206"/>
      <c r="B157" s="215"/>
      <c r="C157" s="206"/>
      <c r="D157" s="206"/>
      <c r="E157" s="206"/>
      <c r="F157" s="206"/>
      <c r="G157" s="206"/>
      <c r="H157" s="206"/>
      <c r="I157" s="206"/>
      <c r="J157" s="206"/>
      <c r="K157" s="206"/>
      <c r="L157" s="206"/>
      <c r="M157" s="206"/>
      <c r="N157" s="206"/>
      <c r="O157" s="206"/>
      <c r="P157" s="206"/>
      <c r="Q157" s="206"/>
      <c r="R157" s="206"/>
      <c r="S157" s="206"/>
      <c r="T157" s="206"/>
      <c r="U157" s="206"/>
      <c r="V157" s="206"/>
      <c r="W157" s="206"/>
      <c r="X157" s="206"/>
      <c r="Y157" s="206"/>
      <c r="Z157" s="206"/>
    </row>
    <row r="158" spans="1:26" ht="15.75" customHeight="1" x14ac:dyDescent="0.25">
      <c r="A158" s="206"/>
      <c r="B158" s="215"/>
      <c r="C158" s="206"/>
      <c r="D158" s="206"/>
      <c r="E158" s="206"/>
      <c r="F158" s="206"/>
      <c r="G158" s="206"/>
      <c r="H158" s="206"/>
      <c r="I158" s="206"/>
      <c r="J158" s="206"/>
      <c r="K158" s="206"/>
      <c r="L158" s="206"/>
      <c r="M158" s="206"/>
      <c r="N158" s="206"/>
      <c r="O158" s="206"/>
      <c r="P158" s="206"/>
      <c r="Q158" s="206"/>
      <c r="R158" s="206"/>
      <c r="S158" s="206"/>
      <c r="T158" s="206"/>
      <c r="U158" s="206"/>
      <c r="V158" s="206"/>
      <c r="W158" s="206"/>
      <c r="X158" s="206"/>
      <c r="Y158" s="206"/>
      <c r="Z158" s="206"/>
    </row>
    <row r="159" spans="1:26" ht="15.75" customHeight="1" x14ac:dyDescent="0.25">
      <c r="A159" s="206"/>
      <c r="B159" s="215"/>
      <c r="C159" s="206"/>
      <c r="D159" s="206"/>
      <c r="E159" s="206"/>
      <c r="F159" s="206"/>
      <c r="G159" s="206"/>
      <c r="H159" s="206"/>
      <c r="I159" s="206"/>
      <c r="J159" s="206"/>
      <c r="K159" s="206"/>
      <c r="L159" s="206"/>
      <c r="M159" s="206"/>
      <c r="N159" s="206"/>
      <c r="O159" s="206"/>
      <c r="P159" s="206"/>
      <c r="Q159" s="206"/>
      <c r="R159" s="206"/>
      <c r="S159" s="206"/>
      <c r="T159" s="206"/>
      <c r="U159" s="206"/>
      <c r="V159" s="206"/>
      <c r="W159" s="206"/>
      <c r="X159" s="206"/>
      <c r="Y159" s="206"/>
      <c r="Z159" s="206"/>
    </row>
    <row r="160" spans="1:26" ht="15.75" customHeight="1" x14ac:dyDescent="0.25">
      <c r="A160" s="206"/>
      <c r="B160" s="215"/>
      <c r="C160" s="206"/>
      <c r="D160" s="206"/>
      <c r="E160" s="206"/>
      <c r="F160" s="206"/>
      <c r="G160" s="206"/>
      <c r="H160" s="206"/>
      <c r="I160" s="206"/>
      <c r="J160" s="206"/>
      <c r="K160" s="206"/>
      <c r="L160" s="206"/>
      <c r="M160" s="206"/>
      <c r="N160" s="206"/>
      <c r="O160" s="206"/>
      <c r="P160" s="206"/>
      <c r="Q160" s="206"/>
      <c r="R160" s="206"/>
      <c r="S160" s="206"/>
      <c r="T160" s="206"/>
      <c r="U160" s="206"/>
      <c r="V160" s="206"/>
      <c r="W160" s="206"/>
      <c r="X160" s="206"/>
      <c r="Y160" s="206"/>
      <c r="Z160" s="206"/>
    </row>
    <row r="161" spans="1:26" ht="15.75" customHeight="1" x14ac:dyDescent="0.25">
      <c r="A161" s="206"/>
      <c r="B161" s="215"/>
      <c r="C161" s="206"/>
      <c r="D161" s="206"/>
      <c r="E161" s="206"/>
      <c r="F161" s="206"/>
      <c r="G161" s="206"/>
      <c r="H161" s="206"/>
      <c r="I161" s="206"/>
      <c r="J161" s="206"/>
      <c r="K161" s="206"/>
      <c r="L161" s="206"/>
      <c r="M161" s="206"/>
      <c r="N161" s="206"/>
      <c r="O161" s="206"/>
      <c r="P161" s="206"/>
      <c r="Q161" s="206"/>
      <c r="R161" s="206"/>
      <c r="S161" s="206"/>
      <c r="T161" s="206"/>
      <c r="U161" s="206"/>
      <c r="V161" s="206"/>
      <c r="W161" s="206"/>
      <c r="X161" s="206"/>
      <c r="Y161" s="206"/>
      <c r="Z161" s="206"/>
    </row>
    <row r="162" spans="1:26" ht="15.75" customHeight="1" x14ac:dyDescent="0.25">
      <c r="A162" s="206"/>
      <c r="B162" s="215"/>
      <c r="C162" s="206"/>
      <c r="D162" s="206"/>
      <c r="E162" s="206"/>
      <c r="F162" s="206"/>
      <c r="G162" s="206"/>
      <c r="H162" s="206"/>
      <c r="I162" s="206"/>
      <c r="J162" s="206"/>
      <c r="K162" s="206"/>
      <c r="L162" s="206"/>
      <c r="M162" s="206"/>
      <c r="N162" s="206"/>
      <c r="O162" s="206"/>
      <c r="P162" s="206"/>
      <c r="Q162" s="206"/>
      <c r="R162" s="206"/>
      <c r="S162" s="206"/>
      <c r="T162" s="206"/>
      <c r="U162" s="206"/>
      <c r="V162" s="206"/>
      <c r="W162" s="206"/>
      <c r="X162" s="206"/>
      <c r="Y162" s="206"/>
      <c r="Z162" s="206"/>
    </row>
    <row r="163" spans="1:26" ht="15.75" customHeight="1" x14ac:dyDescent="0.25">
      <c r="A163" s="206"/>
      <c r="B163" s="215"/>
      <c r="C163" s="206"/>
      <c r="D163" s="206"/>
      <c r="E163" s="206"/>
      <c r="F163" s="206"/>
      <c r="G163" s="206"/>
      <c r="H163" s="206"/>
      <c r="I163" s="206"/>
      <c r="J163" s="206"/>
      <c r="K163" s="206"/>
      <c r="L163" s="206"/>
      <c r="M163" s="206"/>
      <c r="N163" s="206"/>
      <c r="O163" s="206"/>
      <c r="P163" s="206"/>
      <c r="Q163" s="206"/>
      <c r="R163" s="206"/>
      <c r="S163" s="206"/>
      <c r="T163" s="206"/>
      <c r="U163" s="206"/>
      <c r="V163" s="206"/>
      <c r="W163" s="206"/>
      <c r="X163" s="206"/>
      <c r="Y163" s="206"/>
      <c r="Z163" s="206"/>
    </row>
    <row r="164" spans="1:26" ht="15.75" customHeight="1" x14ac:dyDescent="0.25">
      <c r="A164" s="206"/>
      <c r="B164" s="215"/>
      <c r="C164" s="206"/>
      <c r="D164" s="206"/>
      <c r="E164" s="206"/>
      <c r="F164" s="206"/>
      <c r="G164" s="206"/>
      <c r="H164" s="206"/>
      <c r="I164" s="206"/>
      <c r="J164" s="206"/>
      <c r="K164" s="206"/>
      <c r="L164" s="206"/>
      <c r="M164" s="206"/>
      <c r="N164" s="206"/>
      <c r="O164" s="206"/>
      <c r="P164" s="206"/>
      <c r="Q164" s="206"/>
      <c r="R164" s="206"/>
      <c r="S164" s="206"/>
      <c r="T164" s="206"/>
      <c r="U164" s="206"/>
      <c r="V164" s="206"/>
      <c r="W164" s="206"/>
      <c r="X164" s="206"/>
      <c r="Y164" s="206"/>
      <c r="Z164" s="206"/>
    </row>
    <row r="165" spans="1:26" ht="15.75" customHeight="1" x14ac:dyDescent="0.25">
      <c r="A165" s="206"/>
      <c r="B165" s="215"/>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row>
    <row r="166" spans="1:26" ht="15.75" customHeight="1" x14ac:dyDescent="0.25">
      <c r="A166" s="206"/>
      <c r="B166" s="215"/>
      <c r="C166" s="206"/>
      <c r="D166" s="206"/>
      <c r="E166" s="206"/>
      <c r="F166" s="206"/>
      <c r="G166" s="206"/>
      <c r="H166" s="206"/>
      <c r="I166" s="206"/>
      <c r="J166" s="206"/>
      <c r="K166" s="206"/>
      <c r="L166" s="206"/>
      <c r="M166" s="206"/>
      <c r="N166" s="206"/>
      <c r="O166" s="206"/>
      <c r="P166" s="206"/>
      <c r="Q166" s="206"/>
      <c r="R166" s="206"/>
      <c r="S166" s="206"/>
      <c r="T166" s="206"/>
      <c r="U166" s="206"/>
      <c r="V166" s="206"/>
      <c r="W166" s="206"/>
      <c r="X166" s="206"/>
      <c r="Y166" s="206"/>
      <c r="Z166" s="206"/>
    </row>
    <row r="167" spans="1:26" ht="15.75" customHeight="1" x14ac:dyDescent="0.25">
      <c r="A167" s="206"/>
      <c r="B167" s="215"/>
      <c r="C167" s="206"/>
      <c r="D167" s="206"/>
      <c r="E167" s="206"/>
      <c r="F167" s="206"/>
      <c r="G167" s="206"/>
      <c r="H167" s="206"/>
      <c r="I167" s="206"/>
      <c r="J167" s="206"/>
      <c r="K167" s="206"/>
      <c r="L167" s="206"/>
      <c r="M167" s="206"/>
      <c r="N167" s="206"/>
      <c r="O167" s="206"/>
      <c r="P167" s="206"/>
      <c r="Q167" s="206"/>
      <c r="R167" s="206"/>
      <c r="S167" s="206"/>
      <c r="T167" s="206"/>
      <c r="U167" s="206"/>
      <c r="V167" s="206"/>
      <c r="W167" s="206"/>
      <c r="X167" s="206"/>
      <c r="Y167" s="206"/>
      <c r="Z167" s="206"/>
    </row>
    <row r="168" spans="1:26" ht="15.75" customHeight="1" x14ac:dyDescent="0.25">
      <c r="A168" s="206"/>
      <c r="B168" s="215"/>
      <c r="C168" s="206"/>
      <c r="D168" s="206"/>
      <c r="E168" s="206"/>
      <c r="F168" s="206"/>
      <c r="G168" s="206"/>
      <c r="H168" s="206"/>
      <c r="I168" s="206"/>
      <c r="J168" s="206"/>
      <c r="K168" s="206"/>
      <c r="L168" s="206"/>
      <c r="M168" s="206"/>
      <c r="N168" s="206"/>
      <c r="O168" s="206"/>
      <c r="P168" s="206"/>
      <c r="Q168" s="206"/>
      <c r="R168" s="206"/>
      <c r="S168" s="206"/>
      <c r="T168" s="206"/>
      <c r="U168" s="206"/>
      <c r="V168" s="206"/>
      <c r="W168" s="206"/>
      <c r="X168" s="206"/>
      <c r="Y168" s="206"/>
      <c r="Z168" s="206"/>
    </row>
    <row r="169" spans="1:26" ht="15.75" customHeight="1" x14ac:dyDescent="0.25">
      <c r="A169" s="206"/>
      <c r="B169" s="215"/>
      <c r="C169" s="206"/>
      <c r="D169" s="206"/>
      <c r="E169" s="206"/>
      <c r="F169" s="206"/>
      <c r="G169" s="206"/>
      <c r="H169" s="206"/>
      <c r="I169" s="206"/>
      <c r="J169" s="206"/>
      <c r="K169" s="206"/>
      <c r="L169" s="206"/>
      <c r="M169" s="206"/>
      <c r="N169" s="206"/>
      <c r="O169" s="206"/>
      <c r="P169" s="206"/>
      <c r="Q169" s="206"/>
      <c r="R169" s="206"/>
      <c r="S169" s="206"/>
      <c r="T169" s="206"/>
      <c r="U169" s="206"/>
      <c r="V169" s="206"/>
      <c r="W169" s="206"/>
      <c r="X169" s="206"/>
      <c r="Y169" s="206"/>
      <c r="Z169" s="206"/>
    </row>
    <row r="170" spans="1:26" ht="15.75" customHeight="1" x14ac:dyDescent="0.25">
      <c r="A170" s="206"/>
      <c r="B170" s="215"/>
      <c r="C170" s="206"/>
      <c r="D170" s="206"/>
      <c r="E170" s="206"/>
      <c r="F170" s="206"/>
      <c r="G170" s="206"/>
      <c r="H170" s="206"/>
      <c r="I170" s="206"/>
      <c r="J170" s="206"/>
      <c r="K170" s="206"/>
      <c r="L170" s="206"/>
      <c r="M170" s="206"/>
      <c r="N170" s="206"/>
      <c r="O170" s="206"/>
      <c r="P170" s="206"/>
      <c r="Q170" s="206"/>
      <c r="R170" s="206"/>
      <c r="S170" s="206"/>
      <c r="T170" s="206"/>
      <c r="U170" s="206"/>
      <c r="V170" s="206"/>
      <c r="W170" s="206"/>
      <c r="X170" s="206"/>
      <c r="Y170" s="206"/>
      <c r="Z170" s="206"/>
    </row>
    <row r="171" spans="1:26" ht="15.75" customHeight="1" x14ac:dyDescent="0.25">
      <c r="A171" s="206"/>
      <c r="B171" s="215"/>
      <c r="C171" s="206"/>
      <c r="D171" s="206"/>
      <c r="E171" s="206"/>
      <c r="F171" s="206"/>
      <c r="G171" s="206"/>
      <c r="H171" s="206"/>
      <c r="I171" s="206"/>
      <c r="J171" s="206"/>
      <c r="K171" s="206"/>
      <c r="L171" s="206"/>
      <c r="M171" s="206"/>
      <c r="N171" s="206"/>
      <c r="O171" s="206"/>
      <c r="P171" s="206"/>
      <c r="Q171" s="206"/>
      <c r="R171" s="206"/>
      <c r="S171" s="206"/>
      <c r="T171" s="206"/>
      <c r="U171" s="206"/>
      <c r="V171" s="206"/>
      <c r="W171" s="206"/>
      <c r="X171" s="206"/>
      <c r="Y171" s="206"/>
      <c r="Z171" s="206"/>
    </row>
    <row r="172" spans="1:26" ht="15.75" customHeight="1" x14ac:dyDescent="0.25">
      <c r="A172" s="206"/>
      <c r="B172" s="215"/>
      <c r="C172" s="206"/>
      <c r="D172" s="206"/>
      <c r="E172" s="206"/>
      <c r="F172" s="206"/>
      <c r="G172" s="206"/>
      <c r="H172" s="206"/>
      <c r="I172" s="206"/>
      <c r="J172" s="206"/>
      <c r="K172" s="206"/>
      <c r="L172" s="206"/>
      <c r="M172" s="206"/>
      <c r="N172" s="206"/>
      <c r="O172" s="206"/>
      <c r="P172" s="206"/>
      <c r="Q172" s="206"/>
      <c r="R172" s="206"/>
      <c r="S172" s="206"/>
      <c r="T172" s="206"/>
      <c r="U172" s="206"/>
      <c r="V172" s="206"/>
      <c r="W172" s="206"/>
      <c r="X172" s="206"/>
      <c r="Y172" s="206"/>
      <c r="Z172" s="206"/>
    </row>
    <row r="173" spans="1:26" ht="15.75" customHeight="1" x14ac:dyDescent="0.25">
      <c r="A173" s="206"/>
      <c r="B173" s="215"/>
      <c r="C173" s="206"/>
      <c r="D173" s="206"/>
      <c r="E173" s="206"/>
      <c r="F173" s="206"/>
      <c r="G173" s="206"/>
      <c r="H173" s="206"/>
      <c r="I173" s="206"/>
      <c r="J173" s="206"/>
      <c r="K173" s="206"/>
      <c r="L173" s="206"/>
      <c r="M173" s="206"/>
      <c r="N173" s="206"/>
      <c r="O173" s="206"/>
      <c r="P173" s="206"/>
      <c r="Q173" s="206"/>
      <c r="R173" s="206"/>
      <c r="S173" s="206"/>
      <c r="T173" s="206"/>
      <c r="U173" s="206"/>
      <c r="V173" s="206"/>
      <c r="W173" s="206"/>
      <c r="X173" s="206"/>
      <c r="Y173" s="206"/>
      <c r="Z173" s="206"/>
    </row>
    <row r="174" spans="1:26" ht="15.75" customHeight="1" x14ac:dyDescent="0.25">
      <c r="A174" s="206"/>
      <c r="B174" s="215"/>
      <c r="C174" s="206"/>
      <c r="D174" s="206"/>
      <c r="E174" s="206"/>
      <c r="F174" s="206"/>
      <c r="G174" s="206"/>
      <c r="H174" s="206"/>
      <c r="I174" s="206"/>
      <c r="J174" s="206"/>
      <c r="K174" s="206"/>
      <c r="L174" s="206"/>
      <c r="M174" s="206"/>
      <c r="N174" s="206"/>
      <c r="O174" s="206"/>
      <c r="P174" s="206"/>
      <c r="Q174" s="206"/>
      <c r="R174" s="206"/>
      <c r="S174" s="206"/>
      <c r="T174" s="206"/>
      <c r="U174" s="206"/>
      <c r="V174" s="206"/>
      <c r="W174" s="206"/>
      <c r="X174" s="206"/>
      <c r="Y174" s="206"/>
      <c r="Z174" s="206"/>
    </row>
    <row r="175" spans="1:26" ht="15.75" customHeight="1" x14ac:dyDescent="0.25">
      <c r="A175" s="206"/>
      <c r="B175" s="215"/>
      <c r="C175" s="206"/>
      <c r="D175" s="206"/>
      <c r="E175" s="206"/>
      <c r="F175" s="206"/>
      <c r="G175" s="206"/>
      <c r="H175" s="206"/>
      <c r="I175" s="206"/>
      <c r="J175" s="206"/>
      <c r="K175" s="206"/>
      <c r="L175" s="206"/>
      <c r="M175" s="206"/>
      <c r="N175" s="206"/>
      <c r="O175" s="206"/>
      <c r="P175" s="206"/>
      <c r="Q175" s="206"/>
      <c r="R175" s="206"/>
      <c r="S175" s="206"/>
      <c r="T175" s="206"/>
      <c r="U175" s="206"/>
      <c r="V175" s="206"/>
      <c r="W175" s="206"/>
      <c r="X175" s="206"/>
      <c r="Y175" s="206"/>
      <c r="Z175" s="206"/>
    </row>
    <row r="176" spans="1:26" ht="15.75" customHeight="1" x14ac:dyDescent="0.25">
      <c r="A176" s="206"/>
      <c r="B176" s="215"/>
      <c r="C176" s="206"/>
      <c r="D176" s="206"/>
      <c r="E176" s="206"/>
      <c r="F176" s="206"/>
      <c r="G176" s="206"/>
      <c r="H176" s="206"/>
      <c r="I176" s="206"/>
      <c r="J176" s="206"/>
      <c r="K176" s="206"/>
      <c r="L176" s="206"/>
      <c r="M176" s="206"/>
      <c r="N176" s="206"/>
      <c r="O176" s="206"/>
      <c r="P176" s="206"/>
      <c r="Q176" s="206"/>
      <c r="R176" s="206"/>
      <c r="S176" s="206"/>
      <c r="T176" s="206"/>
      <c r="U176" s="206"/>
      <c r="V176" s="206"/>
      <c r="W176" s="206"/>
      <c r="X176" s="206"/>
      <c r="Y176" s="206"/>
      <c r="Z176" s="206"/>
    </row>
    <row r="177" spans="1:26" ht="15.75" customHeight="1" x14ac:dyDescent="0.25">
      <c r="A177" s="206"/>
      <c r="B177" s="215"/>
      <c r="C177" s="206"/>
      <c r="D177" s="206"/>
      <c r="E177" s="206"/>
      <c r="F177" s="206"/>
      <c r="G177" s="206"/>
      <c r="H177" s="206"/>
      <c r="I177" s="206"/>
      <c r="J177" s="206"/>
      <c r="K177" s="206"/>
      <c r="L177" s="206"/>
      <c r="M177" s="206"/>
      <c r="N177" s="206"/>
      <c r="O177" s="206"/>
      <c r="P177" s="206"/>
      <c r="Q177" s="206"/>
      <c r="R177" s="206"/>
      <c r="S177" s="206"/>
      <c r="T177" s="206"/>
      <c r="U177" s="206"/>
      <c r="V177" s="206"/>
      <c r="W177" s="206"/>
      <c r="X177" s="206"/>
      <c r="Y177" s="206"/>
      <c r="Z177" s="206"/>
    </row>
    <row r="178" spans="1:26" ht="15.75" customHeight="1" x14ac:dyDescent="0.25">
      <c r="A178" s="206"/>
      <c r="B178" s="215"/>
      <c r="C178" s="206"/>
      <c r="D178" s="206"/>
      <c r="E178" s="206"/>
      <c r="F178" s="206"/>
      <c r="G178" s="206"/>
      <c r="H178" s="206"/>
      <c r="I178" s="206"/>
      <c r="J178" s="206"/>
      <c r="K178" s="206"/>
      <c r="L178" s="206"/>
      <c r="M178" s="206"/>
      <c r="N178" s="206"/>
      <c r="O178" s="206"/>
      <c r="P178" s="206"/>
      <c r="Q178" s="206"/>
      <c r="R178" s="206"/>
      <c r="S178" s="206"/>
      <c r="T178" s="206"/>
      <c r="U178" s="206"/>
      <c r="V178" s="206"/>
      <c r="W178" s="206"/>
      <c r="X178" s="206"/>
      <c r="Y178" s="206"/>
      <c r="Z178" s="206"/>
    </row>
    <row r="179" spans="1:26" ht="15.75" customHeight="1" x14ac:dyDescent="0.25">
      <c r="A179" s="206"/>
      <c r="B179" s="215"/>
      <c r="C179" s="206"/>
      <c r="D179" s="206"/>
      <c r="E179" s="206"/>
      <c r="F179" s="206"/>
      <c r="G179" s="206"/>
      <c r="H179" s="206"/>
      <c r="I179" s="206"/>
      <c r="J179" s="206"/>
      <c r="K179" s="206"/>
      <c r="L179" s="206"/>
      <c r="M179" s="206"/>
      <c r="N179" s="206"/>
      <c r="O179" s="206"/>
      <c r="P179" s="206"/>
      <c r="Q179" s="206"/>
      <c r="R179" s="206"/>
      <c r="S179" s="206"/>
      <c r="T179" s="206"/>
      <c r="U179" s="206"/>
      <c r="V179" s="206"/>
      <c r="W179" s="206"/>
      <c r="X179" s="206"/>
      <c r="Y179" s="206"/>
      <c r="Z179" s="206"/>
    </row>
    <row r="180" spans="1:26" ht="15.75" customHeight="1" x14ac:dyDescent="0.25">
      <c r="A180" s="206"/>
      <c r="B180" s="215"/>
      <c r="C180" s="206"/>
      <c r="D180" s="206"/>
      <c r="E180" s="206"/>
      <c r="F180" s="206"/>
      <c r="G180" s="206"/>
      <c r="H180" s="206"/>
      <c r="I180" s="206"/>
      <c r="J180" s="206"/>
      <c r="K180" s="206"/>
      <c r="L180" s="206"/>
      <c r="M180" s="206"/>
      <c r="N180" s="206"/>
      <c r="O180" s="206"/>
      <c r="P180" s="206"/>
      <c r="Q180" s="206"/>
      <c r="R180" s="206"/>
      <c r="S180" s="206"/>
      <c r="T180" s="206"/>
      <c r="U180" s="206"/>
      <c r="V180" s="206"/>
      <c r="W180" s="206"/>
      <c r="X180" s="206"/>
      <c r="Y180" s="206"/>
      <c r="Z180" s="206"/>
    </row>
    <row r="181" spans="1:26" ht="15.75" customHeight="1" x14ac:dyDescent="0.25">
      <c r="A181" s="206"/>
      <c r="B181" s="215"/>
      <c r="C181" s="206"/>
      <c r="D181" s="206"/>
      <c r="E181" s="206"/>
      <c r="F181" s="206"/>
      <c r="G181" s="206"/>
      <c r="H181" s="206"/>
      <c r="I181" s="206"/>
      <c r="J181" s="206"/>
      <c r="K181" s="206"/>
      <c r="L181" s="206"/>
      <c r="M181" s="206"/>
      <c r="N181" s="206"/>
      <c r="O181" s="206"/>
      <c r="P181" s="206"/>
      <c r="Q181" s="206"/>
      <c r="R181" s="206"/>
      <c r="S181" s="206"/>
      <c r="T181" s="206"/>
      <c r="U181" s="206"/>
      <c r="V181" s="206"/>
      <c r="W181" s="206"/>
      <c r="X181" s="206"/>
      <c r="Y181" s="206"/>
      <c r="Z181" s="206"/>
    </row>
    <row r="182" spans="1:26" ht="15.75" customHeight="1" x14ac:dyDescent="0.25">
      <c r="A182" s="206"/>
      <c r="B182" s="215"/>
      <c r="C182" s="206"/>
      <c r="D182" s="206"/>
      <c r="E182" s="206"/>
      <c r="F182" s="206"/>
      <c r="G182" s="206"/>
      <c r="H182" s="206"/>
      <c r="I182" s="206"/>
      <c r="J182" s="206"/>
      <c r="K182" s="206"/>
      <c r="L182" s="206"/>
      <c r="M182" s="206"/>
      <c r="N182" s="206"/>
      <c r="O182" s="206"/>
      <c r="P182" s="206"/>
      <c r="Q182" s="206"/>
      <c r="R182" s="206"/>
      <c r="S182" s="206"/>
      <c r="T182" s="206"/>
      <c r="U182" s="206"/>
      <c r="V182" s="206"/>
      <c r="W182" s="206"/>
      <c r="X182" s="206"/>
      <c r="Y182" s="206"/>
      <c r="Z182" s="206"/>
    </row>
    <row r="183" spans="1:26" ht="15.75" customHeight="1" x14ac:dyDescent="0.25">
      <c r="A183" s="206"/>
      <c r="B183" s="215"/>
      <c r="C183" s="206"/>
      <c r="D183" s="206"/>
      <c r="E183" s="206"/>
      <c r="F183" s="206"/>
      <c r="G183" s="206"/>
      <c r="H183" s="206"/>
      <c r="I183" s="206"/>
      <c r="J183" s="206"/>
      <c r="K183" s="206"/>
      <c r="L183" s="206"/>
      <c r="M183" s="206"/>
      <c r="N183" s="206"/>
      <c r="O183" s="206"/>
      <c r="P183" s="206"/>
      <c r="Q183" s="206"/>
      <c r="R183" s="206"/>
      <c r="S183" s="206"/>
      <c r="T183" s="206"/>
      <c r="U183" s="206"/>
      <c r="V183" s="206"/>
      <c r="W183" s="206"/>
      <c r="X183" s="206"/>
      <c r="Y183" s="206"/>
      <c r="Z183" s="206"/>
    </row>
    <row r="184" spans="1:26" ht="15.75" customHeight="1" x14ac:dyDescent="0.25">
      <c r="A184" s="206"/>
      <c r="B184" s="215"/>
      <c r="C184" s="206"/>
      <c r="D184" s="206"/>
      <c r="E184" s="206"/>
      <c r="F184" s="206"/>
      <c r="G184" s="206"/>
      <c r="H184" s="206"/>
      <c r="I184" s="206"/>
      <c r="J184" s="206"/>
      <c r="K184" s="206"/>
      <c r="L184" s="206"/>
      <c r="M184" s="206"/>
      <c r="N184" s="206"/>
      <c r="O184" s="206"/>
      <c r="P184" s="206"/>
      <c r="Q184" s="206"/>
      <c r="R184" s="206"/>
      <c r="S184" s="206"/>
      <c r="T184" s="206"/>
      <c r="U184" s="206"/>
      <c r="V184" s="206"/>
      <c r="W184" s="206"/>
      <c r="X184" s="206"/>
      <c r="Y184" s="206"/>
      <c r="Z184" s="206"/>
    </row>
    <row r="185" spans="1:26" ht="15.75" customHeight="1" x14ac:dyDescent="0.25">
      <c r="A185" s="206"/>
      <c r="B185" s="215"/>
      <c r="C185" s="206"/>
      <c r="D185" s="206"/>
      <c r="E185" s="206"/>
      <c r="F185" s="206"/>
      <c r="G185" s="206"/>
      <c r="H185" s="206"/>
      <c r="I185" s="206"/>
      <c r="J185" s="206"/>
      <c r="K185" s="206"/>
      <c r="L185" s="206"/>
      <c r="M185" s="206"/>
      <c r="N185" s="206"/>
      <c r="O185" s="206"/>
      <c r="P185" s="206"/>
      <c r="Q185" s="206"/>
      <c r="R185" s="206"/>
      <c r="S185" s="206"/>
      <c r="T185" s="206"/>
      <c r="U185" s="206"/>
      <c r="V185" s="206"/>
      <c r="W185" s="206"/>
      <c r="X185" s="206"/>
      <c r="Y185" s="206"/>
      <c r="Z185" s="206"/>
    </row>
    <row r="186" spans="1:26" ht="15.75" customHeight="1" x14ac:dyDescent="0.25">
      <c r="A186" s="206"/>
      <c r="B186" s="215"/>
      <c r="C186" s="206"/>
      <c r="D186" s="206"/>
      <c r="E186" s="206"/>
      <c r="F186" s="206"/>
      <c r="G186" s="206"/>
      <c r="H186" s="206"/>
      <c r="I186" s="206"/>
      <c r="J186" s="206"/>
      <c r="K186" s="206"/>
      <c r="L186" s="206"/>
      <c r="M186" s="206"/>
      <c r="N186" s="206"/>
      <c r="O186" s="206"/>
      <c r="P186" s="206"/>
      <c r="Q186" s="206"/>
      <c r="R186" s="206"/>
      <c r="S186" s="206"/>
      <c r="T186" s="206"/>
      <c r="U186" s="206"/>
      <c r="V186" s="206"/>
      <c r="W186" s="206"/>
      <c r="X186" s="206"/>
      <c r="Y186" s="206"/>
      <c r="Z186" s="206"/>
    </row>
    <row r="187" spans="1:26" ht="15.75" customHeight="1" x14ac:dyDescent="0.25">
      <c r="A187" s="206"/>
      <c r="B187" s="215"/>
      <c r="C187" s="206"/>
      <c r="D187" s="206"/>
      <c r="E187" s="206"/>
      <c r="F187" s="206"/>
      <c r="G187" s="206"/>
      <c r="H187" s="206"/>
      <c r="I187" s="206"/>
      <c r="J187" s="206"/>
      <c r="K187" s="206"/>
      <c r="L187" s="206"/>
      <c r="M187" s="206"/>
      <c r="N187" s="206"/>
      <c r="O187" s="206"/>
      <c r="P187" s="206"/>
      <c r="Q187" s="206"/>
      <c r="R187" s="206"/>
      <c r="S187" s="206"/>
      <c r="T187" s="206"/>
      <c r="U187" s="206"/>
      <c r="V187" s="206"/>
      <c r="W187" s="206"/>
      <c r="X187" s="206"/>
      <c r="Y187" s="206"/>
      <c r="Z187" s="206"/>
    </row>
    <row r="188" spans="1:26" ht="15.75" customHeight="1" x14ac:dyDescent="0.25">
      <c r="A188" s="206"/>
      <c r="B188" s="215"/>
      <c r="C188" s="206"/>
      <c r="D188" s="206"/>
      <c r="E188" s="206"/>
      <c r="F188" s="206"/>
      <c r="G188" s="206"/>
      <c r="H188" s="206"/>
      <c r="I188" s="206"/>
      <c r="J188" s="206"/>
      <c r="K188" s="206"/>
      <c r="L188" s="206"/>
      <c r="M188" s="206"/>
      <c r="N188" s="206"/>
      <c r="O188" s="206"/>
      <c r="P188" s="206"/>
      <c r="Q188" s="206"/>
      <c r="R188" s="206"/>
      <c r="S188" s="206"/>
      <c r="T188" s="206"/>
      <c r="U188" s="206"/>
      <c r="V188" s="206"/>
      <c r="W188" s="206"/>
      <c r="X188" s="206"/>
      <c r="Y188" s="206"/>
      <c r="Z188" s="206"/>
    </row>
    <row r="189" spans="1:26" ht="15.75" customHeight="1" x14ac:dyDescent="0.25">
      <c r="A189" s="206"/>
      <c r="B189" s="215"/>
      <c r="C189" s="206"/>
      <c r="D189" s="206"/>
      <c r="E189" s="206"/>
      <c r="F189" s="206"/>
      <c r="G189" s="206"/>
      <c r="H189" s="206"/>
      <c r="I189" s="206"/>
      <c r="J189" s="206"/>
      <c r="K189" s="206"/>
      <c r="L189" s="206"/>
      <c r="M189" s="206"/>
      <c r="N189" s="206"/>
      <c r="O189" s="206"/>
      <c r="P189" s="206"/>
      <c r="Q189" s="206"/>
      <c r="R189" s="206"/>
      <c r="S189" s="206"/>
      <c r="T189" s="206"/>
      <c r="U189" s="206"/>
      <c r="V189" s="206"/>
      <c r="W189" s="206"/>
      <c r="X189" s="206"/>
      <c r="Y189" s="206"/>
      <c r="Z189" s="206"/>
    </row>
    <row r="190" spans="1:26" ht="15.75" customHeight="1" x14ac:dyDescent="0.25">
      <c r="A190" s="206"/>
      <c r="B190" s="215"/>
      <c r="C190" s="206"/>
      <c r="D190" s="206"/>
      <c r="E190" s="206"/>
      <c r="F190" s="206"/>
      <c r="G190" s="206"/>
      <c r="H190" s="206"/>
      <c r="I190" s="206"/>
      <c r="J190" s="206"/>
      <c r="K190" s="206"/>
      <c r="L190" s="206"/>
      <c r="M190" s="206"/>
      <c r="N190" s="206"/>
      <c r="O190" s="206"/>
      <c r="P190" s="206"/>
      <c r="Q190" s="206"/>
      <c r="R190" s="206"/>
      <c r="S190" s="206"/>
      <c r="T190" s="206"/>
      <c r="U190" s="206"/>
      <c r="V190" s="206"/>
      <c r="W190" s="206"/>
      <c r="X190" s="206"/>
      <c r="Y190" s="206"/>
      <c r="Z190" s="206"/>
    </row>
    <row r="191" spans="1:26" ht="15.75" customHeight="1" x14ac:dyDescent="0.25">
      <c r="A191" s="206"/>
      <c r="B191" s="215"/>
      <c r="C191" s="206"/>
      <c r="D191" s="206"/>
      <c r="E191" s="206"/>
      <c r="F191" s="206"/>
      <c r="G191" s="206"/>
      <c r="H191" s="206"/>
      <c r="I191" s="206"/>
      <c r="J191" s="206"/>
      <c r="K191" s="206"/>
      <c r="L191" s="206"/>
      <c r="M191" s="206"/>
      <c r="N191" s="206"/>
      <c r="O191" s="206"/>
      <c r="P191" s="206"/>
      <c r="Q191" s="206"/>
      <c r="R191" s="206"/>
      <c r="S191" s="206"/>
      <c r="T191" s="206"/>
      <c r="U191" s="206"/>
      <c r="V191" s="206"/>
      <c r="W191" s="206"/>
      <c r="X191" s="206"/>
      <c r="Y191" s="206"/>
      <c r="Z191" s="206"/>
    </row>
    <row r="192" spans="1:26" ht="15.75" customHeight="1" x14ac:dyDescent="0.25">
      <c r="A192" s="206"/>
      <c r="B192" s="215"/>
      <c r="C192" s="206"/>
      <c r="D192" s="206"/>
      <c r="E192" s="206"/>
      <c r="F192" s="206"/>
      <c r="G192" s="206"/>
      <c r="H192" s="206"/>
      <c r="I192" s="206"/>
      <c r="J192" s="206"/>
      <c r="K192" s="206"/>
      <c r="L192" s="206"/>
      <c r="M192" s="206"/>
      <c r="N192" s="206"/>
      <c r="O192" s="206"/>
      <c r="P192" s="206"/>
      <c r="Q192" s="206"/>
      <c r="R192" s="206"/>
      <c r="S192" s="206"/>
      <c r="T192" s="206"/>
      <c r="U192" s="206"/>
      <c r="V192" s="206"/>
      <c r="W192" s="206"/>
      <c r="X192" s="206"/>
      <c r="Y192" s="206"/>
      <c r="Z192" s="206"/>
    </row>
    <row r="193" spans="1:26" ht="15.75" customHeight="1" x14ac:dyDescent="0.25">
      <c r="A193" s="206"/>
      <c r="B193" s="215"/>
      <c r="C193" s="206"/>
      <c r="D193" s="206"/>
      <c r="E193" s="206"/>
      <c r="F193" s="206"/>
      <c r="G193" s="206"/>
      <c r="H193" s="206"/>
      <c r="I193" s="206"/>
      <c r="J193" s="206"/>
      <c r="K193" s="206"/>
      <c r="L193" s="206"/>
      <c r="M193" s="206"/>
      <c r="N193" s="206"/>
      <c r="O193" s="206"/>
      <c r="P193" s="206"/>
      <c r="Q193" s="206"/>
      <c r="R193" s="206"/>
      <c r="S193" s="206"/>
      <c r="T193" s="206"/>
      <c r="U193" s="206"/>
      <c r="V193" s="206"/>
      <c r="W193" s="206"/>
      <c r="X193" s="206"/>
      <c r="Y193" s="206"/>
      <c r="Z193" s="206"/>
    </row>
    <row r="194" spans="1:26" ht="15.75" customHeight="1" x14ac:dyDescent="0.25">
      <c r="A194" s="206"/>
      <c r="B194" s="215"/>
      <c r="C194" s="206"/>
      <c r="D194" s="206"/>
      <c r="E194" s="206"/>
      <c r="F194" s="206"/>
      <c r="G194" s="206"/>
      <c r="H194" s="206"/>
      <c r="I194" s="206"/>
      <c r="J194" s="206"/>
      <c r="K194" s="206"/>
      <c r="L194" s="206"/>
      <c r="M194" s="206"/>
      <c r="N194" s="206"/>
      <c r="O194" s="206"/>
      <c r="P194" s="206"/>
      <c r="Q194" s="206"/>
      <c r="R194" s="206"/>
      <c r="S194" s="206"/>
      <c r="T194" s="206"/>
      <c r="U194" s="206"/>
      <c r="V194" s="206"/>
      <c r="W194" s="206"/>
      <c r="X194" s="206"/>
      <c r="Y194" s="206"/>
      <c r="Z194" s="206"/>
    </row>
    <row r="195" spans="1:26" ht="15.75" customHeight="1" x14ac:dyDescent="0.25">
      <c r="A195" s="206"/>
      <c r="B195" s="215"/>
      <c r="C195" s="206"/>
      <c r="D195" s="206"/>
      <c r="E195" s="206"/>
      <c r="F195" s="206"/>
      <c r="G195" s="206"/>
      <c r="H195" s="206"/>
      <c r="I195" s="206"/>
      <c r="J195" s="206"/>
      <c r="K195" s="206"/>
      <c r="L195" s="206"/>
      <c r="M195" s="206"/>
      <c r="N195" s="206"/>
      <c r="O195" s="206"/>
      <c r="P195" s="206"/>
      <c r="Q195" s="206"/>
      <c r="R195" s="206"/>
      <c r="S195" s="206"/>
      <c r="T195" s="206"/>
      <c r="U195" s="206"/>
      <c r="V195" s="206"/>
      <c r="W195" s="206"/>
      <c r="X195" s="206"/>
      <c r="Y195" s="206"/>
      <c r="Z195" s="206"/>
    </row>
    <row r="196" spans="1:26" ht="15.75" customHeight="1" x14ac:dyDescent="0.25">
      <c r="A196" s="206"/>
      <c r="B196" s="215"/>
      <c r="C196" s="206"/>
      <c r="D196" s="206"/>
      <c r="E196" s="206"/>
      <c r="F196" s="206"/>
      <c r="G196" s="206"/>
      <c r="H196" s="206"/>
      <c r="I196" s="206"/>
      <c r="J196" s="206"/>
      <c r="K196" s="206"/>
      <c r="L196" s="206"/>
      <c r="M196" s="206"/>
      <c r="N196" s="206"/>
      <c r="O196" s="206"/>
      <c r="P196" s="206"/>
      <c r="Q196" s="206"/>
      <c r="R196" s="206"/>
      <c r="S196" s="206"/>
      <c r="T196" s="206"/>
      <c r="U196" s="206"/>
      <c r="V196" s="206"/>
      <c r="W196" s="206"/>
      <c r="X196" s="206"/>
      <c r="Y196" s="206"/>
      <c r="Z196" s="206"/>
    </row>
    <row r="197" spans="1:26" ht="15.75" customHeight="1" x14ac:dyDescent="0.25">
      <c r="A197" s="206"/>
      <c r="B197" s="215"/>
      <c r="C197" s="206"/>
      <c r="D197" s="206"/>
      <c r="E197" s="206"/>
      <c r="F197" s="206"/>
      <c r="G197" s="206"/>
      <c r="H197" s="206"/>
      <c r="I197" s="206"/>
      <c r="J197" s="206"/>
      <c r="K197" s="206"/>
      <c r="L197" s="206"/>
      <c r="M197" s="206"/>
      <c r="N197" s="206"/>
      <c r="O197" s="206"/>
      <c r="P197" s="206"/>
      <c r="Q197" s="206"/>
      <c r="R197" s="206"/>
      <c r="S197" s="206"/>
      <c r="T197" s="206"/>
      <c r="U197" s="206"/>
      <c r="V197" s="206"/>
      <c r="W197" s="206"/>
      <c r="X197" s="206"/>
      <c r="Y197" s="206"/>
      <c r="Z197" s="206"/>
    </row>
    <row r="198" spans="1:26" ht="15.75" customHeight="1" x14ac:dyDescent="0.25">
      <c r="A198" s="206"/>
      <c r="B198" s="215"/>
      <c r="C198" s="206"/>
      <c r="D198" s="206"/>
      <c r="E198" s="206"/>
      <c r="F198" s="206"/>
      <c r="G198" s="206"/>
      <c r="H198" s="206"/>
      <c r="I198" s="206"/>
      <c r="J198" s="206"/>
      <c r="K198" s="206"/>
      <c r="L198" s="206"/>
      <c r="M198" s="206"/>
      <c r="N198" s="206"/>
      <c r="O198" s="206"/>
      <c r="P198" s="206"/>
      <c r="Q198" s="206"/>
      <c r="R198" s="206"/>
      <c r="S198" s="206"/>
      <c r="T198" s="206"/>
      <c r="U198" s="206"/>
      <c r="V198" s="206"/>
      <c r="W198" s="206"/>
      <c r="X198" s="206"/>
      <c r="Y198" s="206"/>
      <c r="Z198" s="206"/>
    </row>
    <row r="199" spans="1:26" ht="15.75" customHeight="1" x14ac:dyDescent="0.25">
      <c r="A199" s="206"/>
      <c r="B199" s="215"/>
      <c r="C199" s="206"/>
      <c r="D199" s="206"/>
      <c r="E199" s="206"/>
      <c r="F199" s="206"/>
      <c r="G199" s="206"/>
      <c r="H199" s="206"/>
      <c r="I199" s="206"/>
      <c r="J199" s="206"/>
      <c r="K199" s="206"/>
      <c r="L199" s="206"/>
      <c r="M199" s="206"/>
      <c r="N199" s="206"/>
      <c r="O199" s="206"/>
      <c r="P199" s="206"/>
      <c r="Q199" s="206"/>
      <c r="R199" s="206"/>
      <c r="S199" s="206"/>
      <c r="T199" s="206"/>
      <c r="U199" s="206"/>
      <c r="V199" s="206"/>
      <c r="W199" s="206"/>
      <c r="X199" s="206"/>
      <c r="Y199" s="206"/>
      <c r="Z199" s="206"/>
    </row>
    <row r="200" spans="1:26" ht="15.75" customHeight="1" x14ac:dyDescent="0.25">
      <c r="A200" s="206"/>
      <c r="B200" s="215"/>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row>
    <row r="201" spans="1:26" ht="15.75" customHeight="1" x14ac:dyDescent="0.25">
      <c r="A201" s="206"/>
      <c r="B201" s="215"/>
      <c r="C201" s="206"/>
      <c r="D201" s="206"/>
      <c r="E201" s="206"/>
      <c r="F201" s="206"/>
      <c r="G201" s="206"/>
      <c r="H201" s="206"/>
      <c r="I201" s="206"/>
      <c r="J201" s="206"/>
      <c r="K201" s="206"/>
      <c r="L201" s="206"/>
      <c r="M201" s="206"/>
      <c r="N201" s="206"/>
      <c r="O201" s="206"/>
      <c r="P201" s="206"/>
      <c r="Q201" s="206"/>
      <c r="R201" s="206"/>
      <c r="S201" s="206"/>
      <c r="T201" s="206"/>
      <c r="U201" s="206"/>
      <c r="V201" s="206"/>
      <c r="W201" s="206"/>
      <c r="X201" s="206"/>
      <c r="Y201" s="206"/>
      <c r="Z201" s="206"/>
    </row>
    <row r="202" spans="1:26" ht="15.75" customHeight="1" x14ac:dyDescent="0.25">
      <c r="A202" s="206"/>
      <c r="B202" s="215"/>
      <c r="C202" s="206"/>
      <c r="D202" s="206"/>
      <c r="E202" s="206"/>
      <c r="F202" s="206"/>
      <c r="G202" s="206"/>
      <c r="H202" s="206"/>
      <c r="I202" s="206"/>
      <c r="J202" s="206"/>
      <c r="K202" s="206"/>
      <c r="L202" s="206"/>
      <c r="M202" s="206"/>
      <c r="N202" s="206"/>
      <c r="O202" s="206"/>
      <c r="P202" s="206"/>
      <c r="Q202" s="206"/>
      <c r="R202" s="206"/>
      <c r="S202" s="206"/>
      <c r="T202" s="206"/>
      <c r="U202" s="206"/>
      <c r="V202" s="206"/>
      <c r="W202" s="206"/>
      <c r="X202" s="206"/>
      <c r="Y202" s="206"/>
      <c r="Z202" s="206"/>
    </row>
    <row r="203" spans="1:26" ht="15.75" customHeight="1" x14ac:dyDescent="0.25">
      <c r="A203" s="206"/>
      <c r="B203" s="215"/>
      <c r="C203" s="206"/>
      <c r="D203" s="206"/>
      <c r="E203" s="206"/>
      <c r="F203" s="206"/>
      <c r="G203" s="206"/>
      <c r="H203" s="206"/>
      <c r="I203" s="206"/>
      <c r="J203" s="206"/>
      <c r="K203" s="206"/>
      <c r="L203" s="206"/>
      <c r="M203" s="206"/>
      <c r="N203" s="206"/>
      <c r="O203" s="206"/>
      <c r="P203" s="206"/>
      <c r="Q203" s="206"/>
      <c r="R203" s="206"/>
      <c r="S203" s="206"/>
      <c r="T203" s="206"/>
      <c r="U203" s="206"/>
      <c r="V203" s="206"/>
      <c r="W203" s="206"/>
      <c r="X203" s="206"/>
      <c r="Y203" s="206"/>
      <c r="Z203" s="206"/>
    </row>
    <row r="204" spans="1:26" ht="15.75" customHeight="1" x14ac:dyDescent="0.25">
      <c r="A204" s="206"/>
      <c r="B204" s="215"/>
      <c r="C204" s="206"/>
      <c r="D204" s="206"/>
      <c r="E204" s="206"/>
      <c r="F204" s="206"/>
      <c r="G204" s="206"/>
      <c r="H204" s="206"/>
      <c r="I204" s="206"/>
      <c r="J204" s="206"/>
      <c r="K204" s="206"/>
      <c r="L204" s="206"/>
      <c r="M204" s="206"/>
      <c r="N204" s="206"/>
      <c r="O204" s="206"/>
      <c r="P204" s="206"/>
      <c r="Q204" s="206"/>
      <c r="R204" s="206"/>
      <c r="S204" s="206"/>
      <c r="T204" s="206"/>
      <c r="U204" s="206"/>
      <c r="V204" s="206"/>
      <c r="W204" s="206"/>
      <c r="X204" s="206"/>
      <c r="Y204" s="206"/>
      <c r="Z204" s="206"/>
    </row>
    <row r="205" spans="1:26" ht="15.75" customHeight="1" x14ac:dyDescent="0.25">
      <c r="A205" s="206"/>
      <c r="B205" s="215"/>
      <c r="C205" s="206"/>
      <c r="D205" s="206"/>
      <c r="E205" s="206"/>
      <c r="F205" s="206"/>
      <c r="G205" s="206"/>
      <c r="H205" s="206"/>
      <c r="I205" s="206"/>
      <c r="J205" s="206"/>
      <c r="K205" s="206"/>
      <c r="L205" s="206"/>
      <c r="M205" s="206"/>
      <c r="N205" s="206"/>
      <c r="O205" s="206"/>
      <c r="P205" s="206"/>
      <c r="Q205" s="206"/>
      <c r="R205" s="206"/>
      <c r="S205" s="206"/>
      <c r="T205" s="206"/>
      <c r="U205" s="206"/>
      <c r="V205" s="206"/>
      <c r="W205" s="206"/>
      <c r="X205" s="206"/>
      <c r="Y205" s="206"/>
      <c r="Z205" s="206"/>
    </row>
    <row r="206" spans="1:26" ht="15.75" customHeight="1" x14ac:dyDescent="0.25">
      <c r="A206" s="206"/>
      <c r="B206" s="215"/>
      <c r="C206" s="206"/>
      <c r="D206" s="206"/>
      <c r="E206" s="206"/>
      <c r="F206" s="206"/>
      <c r="G206" s="206"/>
      <c r="H206" s="206"/>
      <c r="I206" s="206"/>
      <c r="J206" s="206"/>
      <c r="K206" s="206"/>
      <c r="L206" s="206"/>
      <c r="M206" s="206"/>
      <c r="N206" s="206"/>
      <c r="O206" s="206"/>
      <c r="P206" s="206"/>
      <c r="Q206" s="206"/>
      <c r="R206" s="206"/>
      <c r="S206" s="206"/>
      <c r="T206" s="206"/>
      <c r="U206" s="206"/>
      <c r="V206" s="206"/>
      <c r="W206" s="206"/>
      <c r="X206" s="206"/>
      <c r="Y206" s="206"/>
      <c r="Z206" s="206"/>
    </row>
    <row r="207" spans="1:26" ht="15.75" customHeight="1" x14ac:dyDescent="0.25">
      <c r="A207" s="206"/>
      <c r="B207" s="215"/>
      <c r="C207" s="206"/>
      <c r="D207" s="206"/>
      <c r="E207" s="206"/>
      <c r="F207" s="206"/>
      <c r="G207" s="206"/>
      <c r="H207" s="206"/>
      <c r="I207" s="206"/>
      <c r="J207" s="206"/>
      <c r="K207" s="206"/>
      <c r="L207" s="206"/>
      <c r="M207" s="206"/>
      <c r="N207" s="206"/>
      <c r="O207" s="206"/>
      <c r="P207" s="206"/>
      <c r="Q207" s="206"/>
      <c r="R207" s="206"/>
      <c r="S207" s="206"/>
      <c r="T207" s="206"/>
      <c r="U207" s="206"/>
      <c r="V207" s="206"/>
      <c r="W207" s="206"/>
      <c r="X207" s="206"/>
      <c r="Y207" s="206"/>
      <c r="Z207" s="206"/>
    </row>
    <row r="208" spans="1:26" ht="15.75" customHeight="1" x14ac:dyDescent="0.25">
      <c r="A208" s="206"/>
      <c r="B208" s="215"/>
      <c r="C208" s="206"/>
      <c r="D208" s="206"/>
      <c r="E208" s="206"/>
      <c r="F208" s="206"/>
      <c r="G208" s="206"/>
      <c r="H208" s="206"/>
      <c r="I208" s="206"/>
      <c r="J208" s="206"/>
      <c r="K208" s="206"/>
      <c r="L208" s="206"/>
      <c r="M208" s="206"/>
      <c r="N208" s="206"/>
      <c r="O208" s="206"/>
      <c r="P208" s="206"/>
      <c r="Q208" s="206"/>
      <c r="R208" s="206"/>
      <c r="S208" s="206"/>
      <c r="T208" s="206"/>
      <c r="U208" s="206"/>
      <c r="V208" s="206"/>
      <c r="W208" s="206"/>
      <c r="X208" s="206"/>
      <c r="Y208" s="206"/>
      <c r="Z208" s="206"/>
    </row>
    <row r="209" spans="1:26" ht="15.75" customHeight="1" x14ac:dyDescent="0.25">
      <c r="A209" s="206"/>
      <c r="B209" s="215"/>
      <c r="C209" s="206"/>
      <c r="D209" s="206"/>
      <c r="E209" s="206"/>
      <c r="F209" s="206"/>
      <c r="G209" s="206"/>
      <c r="H209" s="206"/>
      <c r="I209" s="206"/>
      <c r="J209" s="206"/>
      <c r="K209" s="206"/>
      <c r="L209" s="206"/>
      <c r="M209" s="206"/>
      <c r="N209" s="206"/>
      <c r="O209" s="206"/>
      <c r="P209" s="206"/>
      <c r="Q209" s="206"/>
      <c r="R209" s="206"/>
      <c r="S209" s="206"/>
      <c r="T209" s="206"/>
      <c r="U209" s="206"/>
      <c r="V209" s="206"/>
      <c r="W209" s="206"/>
      <c r="X209" s="206"/>
      <c r="Y209" s="206"/>
      <c r="Z209" s="206"/>
    </row>
    <row r="210" spans="1:26" ht="15.75" customHeight="1" x14ac:dyDescent="0.25">
      <c r="A210" s="206"/>
      <c r="B210" s="215"/>
      <c r="C210" s="206"/>
      <c r="D210" s="206"/>
      <c r="E210" s="206"/>
      <c r="F210" s="206"/>
      <c r="G210" s="206"/>
      <c r="H210" s="206"/>
      <c r="I210" s="206"/>
      <c r="J210" s="206"/>
      <c r="K210" s="206"/>
      <c r="L210" s="206"/>
      <c r="M210" s="206"/>
      <c r="N210" s="206"/>
      <c r="O210" s="206"/>
      <c r="P210" s="206"/>
      <c r="Q210" s="206"/>
      <c r="R210" s="206"/>
      <c r="S210" s="206"/>
      <c r="T210" s="206"/>
      <c r="U210" s="206"/>
      <c r="V210" s="206"/>
      <c r="W210" s="206"/>
      <c r="X210" s="206"/>
      <c r="Y210" s="206"/>
      <c r="Z210" s="206"/>
    </row>
    <row r="211" spans="1:26" ht="15.75" customHeight="1" x14ac:dyDescent="0.25">
      <c r="A211" s="206"/>
      <c r="B211" s="215"/>
      <c r="C211" s="206"/>
      <c r="D211" s="206"/>
      <c r="E211" s="206"/>
      <c r="F211" s="206"/>
      <c r="G211" s="206"/>
      <c r="H211" s="206"/>
      <c r="I211" s="206"/>
      <c r="J211" s="206"/>
      <c r="K211" s="206"/>
      <c r="L211" s="206"/>
      <c r="M211" s="206"/>
      <c r="N211" s="206"/>
      <c r="O211" s="206"/>
      <c r="P211" s="206"/>
      <c r="Q211" s="206"/>
      <c r="R211" s="206"/>
      <c r="S211" s="206"/>
      <c r="T211" s="206"/>
      <c r="U211" s="206"/>
      <c r="V211" s="206"/>
      <c r="W211" s="206"/>
      <c r="X211" s="206"/>
      <c r="Y211" s="206"/>
      <c r="Z211" s="206"/>
    </row>
    <row r="212" spans="1:26" ht="15.75" customHeight="1" x14ac:dyDescent="0.25">
      <c r="A212" s="206"/>
      <c r="B212" s="215"/>
      <c r="C212" s="206"/>
      <c r="D212" s="206"/>
      <c r="E212" s="206"/>
      <c r="F212" s="206"/>
      <c r="G212" s="206"/>
      <c r="H212" s="206"/>
      <c r="I212" s="206"/>
      <c r="J212" s="206"/>
      <c r="K212" s="206"/>
      <c r="L212" s="206"/>
      <c r="M212" s="206"/>
      <c r="N212" s="206"/>
      <c r="O212" s="206"/>
      <c r="P212" s="206"/>
      <c r="Q212" s="206"/>
      <c r="R212" s="206"/>
      <c r="S212" s="206"/>
      <c r="T212" s="206"/>
      <c r="U212" s="206"/>
      <c r="V212" s="206"/>
      <c r="W212" s="206"/>
      <c r="X212" s="206"/>
      <c r="Y212" s="206"/>
      <c r="Z212" s="206"/>
    </row>
    <row r="213" spans="1:26" ht="15.75" customHeight="1" x14ac:dyDescent="0.25">
      <c r="A213" s="206"/>
      <c r="B213" s="215"/>
      <c r="C213" s="206"/>
      <c r="D213" s="206"/>
      <c r="E213" s="206"/>
      <c r="F213" s="206"/>
      <c r="G213" s="206"/>
      <c r="H213" s="206"/>
      <c r="I213" s="206"/>
      <c r="J213" s="206"/>
      <c r="K213" s="206"/>
      <c r="L213" s="206"/>
      <c r="M213" s="206"/>
      <c r="N213" s="206"/>
      <c r="O213" s="206"/>
      <c r="P213" s="206"/>
      <c r="Q213" s="206"/>
      <c r="R213" s="206"/>
      <c r="S213" s="206"/>
      <c r="T213" s="206"/>
      <c r="U213" s="206"/>
      <c r="V213" s="206"/>
      <c r="W213" s="206"/>
      <c r="X213" s="206"/>
      <c r="Y213" s="206"/>
      <c r="Z213" s="206"/>
    </row>
    <row r="214" spans="1:26" ht="15.75" customHeight="1" x14ac:dyDescent="0.25">
      <c r="A214" s="206"/>
      <c r="B214" s="215"/>
      <c r="C214" s="206"/>
      <c r="D214" s="206"/>
      <c r="E214" s="206"/>
      <c r="F214" s="206"/>
      <c r="G214" s="206"/>
      <c r="H214" s="206"/>
      <c r="I214" s="206"/>
      <c r="J214" s="206"/>
      <c r="K214" s="206"/>
      <c r="L214" s="206"/>
      <c r="M214" s="206"/>
      <c r="N214" s="206"/>
      <c r="O214" s="206"/>
      <c r="P214" s="206"/>
      <c r="Q214" s="206"/>
      <c r="R214" s="206"/>
      <c r="S214" s="206"/>
      <c r="T214" s="206"/>
      <c r="U214" s="206"/>
      <c r="V214" s="206"/>
      <c r="W214" s="206"/>
      <c r="X214" s="206"/>
      <c r="Y214" s="206"/>
      <c r="Z214" s="206"/>
    </row>
    <row r="215" spans="1:26" ht="15.75" customHeight="1" x14ac:dyDescent="0.25">
      <c r="A215" s="206"/>
      <c r="B215" s="215"/>
      <c r="C215" s="206"/>
      <c r="D215" s="206"/>
      <c r="E215" s="206"/>
      <c r="F215" s="206"/>
      <c r="G215" s="206"/>
      <c r="H215" s="206"/>
      <c r="I215" s="206"/>
      <c r="J215" s="206"/>
      <c r="K215" s="206"/>
      <c r="L215" s="206"/>
      <c r="M215" s="206"/>
      <c r="N215" s="206"/>
      <c r="O215" s="206"/>
      <c r="P215" s="206"/>
      <c r="Q215" s="206"/>
      <c r="R215" s="206"/>
      <c r="S215" s="206"/>
      <c r="T215" s="206"/>
      <c r="U215" s="206"/>
      <c r="V215" s="206"/>
      <c r="W215" s="206"/>
      <c r="X215" s="206"/>
      <c r="Y215" s="206"/>
      <c r="Z215" s="206"/>
    </row>
    <row r="216" spans="1:26" ht="15.75" customHeight="1" x14ac:dyDescent="0.25">
      <c r="A216" s="206"/>
      <c r="B216" s="215"/>
      <c r="C216" s="206"/>
      <c r="D216" s="206"/>
      <c r="E216" s="206"/>
      <c r="F216" s="206"/>
      <c r="G216" s="206"/>
      <c r="H216" s="206"/>
      <c r="I216" s="206"/>
      <c r="J216" s="206"/>
      <c r="K216" s="206"/>
      <c r="L216" s="206"/>
      <c r="M216" s="206"/>
      <c r="N216" s="206"/>
      <c r="O216" s="206"/>
      <c r="P216" s="206"/>
      <c r="Q216" s="206"/>
      <c r="R216" s="206"/>
      <c r="S216" s="206"/>
      <c r="T216" s="206"/>
      <c r="U216" s="206"/>
      <c r="V216" s="206"/>
      <c r="W216" s="206"/>
      <c r="X216" s="206"/>
      <c r="Y216" s="206"/>
      <c r="Z216" s="206"/>
    </row>
    <row r="217" spans="1:26" ht="15.75" customHeight="1" x14ac:dyDescent="0.25">
      <c r="A217" s="206"/>
      <c r="B217" s="215"/>
      <c r="C217" s="206"/>
      <c r="D217" s="206"/>
      <c r="E217" s="206"/>
      <c r="F217" s="206"/>
      <c r="G217" s="206"/>
      <c r="H217" s="206"/>
      <c r="I217" s="206"/>
      <c r="J217" s="206"/>
      <c r="K217" s="206"/>
      <c r="L217" s="206"/>
      <c r="M217" s="206"/>
      <c r="N217" s="206"/>
      <c r="O217" s="206"/>
      <c r="P217" s="206"/>
      <c r="Q217" s="206"/>
      <c r="R217" s="206"/>
      <c r="S217" s="206"/>
      <c r="T217" s="206"/>
      <c r="U217" s="206"/>
      <c r="V217" s="206"/>
      <c r="W217" s="206"/>
      <c r="X217" s="206"/>
      <c r="Y217" s="206"/>
      <c r="Z217" s="206"/>
    </row>
    <row r="218" spans="1:26" ht="15.75" customHeight="1" x14ac:dyDescent="0.25">
      <c r="A218" s="206"/>
      <c r="B218" s="215"/>
      <c r="C218" s="206"/>
      <c r="D218" s="206"/>
      <c r="E218" s="206"/>
      <c r="F218" s="206"/>
      <c r="G218" s="206"/>
      <c r="H218" s="206"/>
      <c r="I218" s="206"/>
      <c r="J218" s="206"/>
      <c r="K218" s="206"/>
      <c r="L218" s="206"/>
      <c r="M218" s="206"/>
      <c r="N218" s="206"/>
      <c r="O218" s="206"/>
      <c r="P218" s="206"/>
      <c r="Q218" s="206"/>
      <c r="R218" s="206"/>
      <c r="S218" s="206"/>
      <c r="T218" s="206"/>
      <c r="U218" s="206"/>
      <c r="V218" s="206"/>
      <c r="W218" s="206"/>
      <c r="X218" s="206"/>
      <c r="Y218" s="206"/>
      <c r="Z218" s="206"/>
    </row>
    <row r="219" spans="1:26" ht="15.75" customHeight="1" x14ac:dyDescent="0.25">
      <c r="A219" s="206"/>
      <c r="B219" s="215"/>
      <c r="C219" s="206"/>
      <c r="D219" s="206"/>
      <c r="E219" s="206"/>
      <c r="F219" s="206"/>
      <c r="G219" s="206"/>
      <c r="H219" s="206"/>
      <c r="I219" s="206"/>
      <c r="J219" s="206"/>
      <c r="K219" s="206"/>
      <c r="L219" s="206"/>
      <c r="M219" s="206"/>
      <c r="N219" s="206"/>
      <c r="O219" s="206"/>
      <c r="P219" s="206"/>
      <c r="Q219" s="206"/>
      <c r="R219" s="206"/>
      <c r="S219" s="206"/>
      <c r="T219" s="206"/>
      <c r="U219" s="206"/>
      <c r="V219" s="206"/>
      <c r="W219" s="206"/>
      <c r="X219" s="206"/>
      <c r="Y219" s="206"/>
      <c r="Z219" s="206"/>
    </row>
    <row r="220" spans="1:26" ht="15.75" customHeight="1" x14ac:dyDescent="0.25">
      <c r="A220" s="206"/>
      <c r="B220" s="215"/>
      <c r="C220" s="206"/>
      <c r="D220" s="206"/>
      <c r="E220" s="206"/>
      <c r="F220" s="206"/>
      <c r="G220" s="206"/>
      <c r="H220" s="206"/>
      <c r="I220" s="206"/>
      <c r="J220" s="206"/>
      <c r="K220" s="206"/>
      <c r="L220" s="206"/>
      <c r="M220" s="206"/>
      <c r="N220" s="206"/>
      <c r="O220" s="206"/>
      <c r="P220" s="206"/>
      <c r="Q220" s="206"/>
      <c r="R220" s="206"/>
      <c r="S220" s="206"/>
      <c r="T220" s="206"/>
      <c r="U220" s="206"/>
      <c r="V220" s="206"/>
      <c r="W220" s="206"/>
      <c r="X220" s="206"/>
      <c r="Y220" s="206"/>
      <c r="Z220" s="206"/>
    </row>
    <row r="221" spans="1:26" ht="15.75" customHeight="1" x14ac:dyDescent="0.25">
      <c r="A221" s="206"/>
      <c r="B221" s="215"/>
      <c r="C221" s="206"/>
      <c r="D221" s="206"/>
      <c r="E221" s="206"/>
      <c r="F221" s="206"/>
      <c r="G221" s="206"/>
      <c r="H221" s="206"/>
      <c r="I221" s="206"/>
      <c r="J221" s="206"/>
      <c r="K221" s="206"/>
      <c r="L221" s="206"/>
      <c r="M221" s="206"/>
      <c r="N221" s="206"/>
      <c r="O221" s="206"/>
      <c r="P221" s="206"/>
      <c r="Q221" s="206"/>
      <c r="R221" s="206"/>
      <c r="S221" s="206"/>
      <c r="T221" s="206"/>
      <c r="U221" s="206"/>
      <c r="V221" s="206"/>
      <c r="W221" s="206"/>
      <c r="X221" s="206"/>
      <c r="Y221" s="206"/>
      <c r="Z221" s="206"/>
    </row>
    <row r="222" spans="1:26" ht="15.75" customHeight="1" x14ac:dyDescent="0.25">
      <c r="A222" s="206"/>
      <c r="B222" s="215"/>
      <c r="C222" s="206"/>
      <c r="D222" s="206"/>
      <c r="E222" s="206"/>
      <c r="F222" s="206"/>
      <c r="G222" s="206"/>
      <c r="H222" s="206"/>
      <c r="I222" s="206"/>
      <c r="J222" s="206"/>
      <c r="K222" s="206"/>
      <c r="L222" s="206"/>
      <c r="M222" s="206"/>
      <c r="N222" s="206"/>
      <c r="O222" s="206"/>
      <c r="P222" s="206"/>
      <c r="Q222" s="206"/>
      <c r="R222" s="206"/>
      <c r="S222" s="206"/>
      <c r="T222" s="206"/>
      <c r="U222" s="206"/>
      <c r="V222" s="206"/>
      <c r="W222" s="206"/>
      <c r="X222" s="206"/>
      <c r="Y222" s="206"/>
      <c r="Z222" s="206"/>
    </row>
    <row r="223" spans="1:26" ht="15.75" customHeight="1" x14ac:dyDescent="0.25">
      <c r="A223" s="206"/>
      <c r="B223" s="215"/>
      <c r="C223" s="206"/>
      <c r="D223" s="206"/>
      <c r="E223" s="206"/>
      <c r="F223" s="206"/>
      <c r="G223" s="206"/>
      <c r="H223" s="206"/>
      <c r="I223" s="206"/>
      <c r="J223" s="206"/>
      <c r="K223" s="206"/>
      <c r="L223" s="206"/>
      <c r="M223" s="206"/>
      <c r="N223" s="206"/>
      <c r="O223" s="206"/>
      <c r="P223" s="206"/>
      <c r="Q223" s="206"/>
      <c r="R223" s="206"/>
      <c r="S223" s="206"/>
      <c r="T223" s="206"/>
      <c r="U223" s="206"/>
      <c r="V223" s="206"/>
      <c r="W223" s="206"/>
      <c r="X223" s="206"/>
      <c r="Y223" s="206"/>
      <c r="Z223" s="206"/>
    </row>
    <row r="224" spans="1:26" ht="15.75" customHeight="1" x14ac:dyDescent="0.25">
      <c r="A224" s="206"/>
      <c r="B224" s="215"/>
      <c r="C224" s="206"/>
      <c r="D224" s="206"/>
      <c r="E224" s="206"/>
      <c r="F224" s="206"/>
      <c r="G224" s="206"/>
      <c r="H224" s="206"/>
      <c r="I224" s="206"/>
      <c r="J224" s="206"/>
      <c r="K224" s="206"/>
      <c r="L224" s="206"/>
      <c r="M224" s="206"/>
      <c r="N224" s="206"/>
      <c r="O224" s="206"/>
      <c r="P224" s="206"/>
      <c r="Q224" s="206"/>
      <c r="R224" s="206"/>
      <c r="S224" s="206"/>
      <c r="T224" s="206"/>
      <c r="U224" s="206"/>
      <c r="V224" s="206"/>
      <c r="W224" s="206"/>
      <c r="X224" s="206"/>
      <c r="Y224" s="206"/>
      <c r="Z224" s="206"/>
    </row>
    <row r="225" spans="1:26" ht="15.75" customHeight="1" x14ac:dyDescent="0.25">
      <c r="A225" s="206"/>
      <c r="B225" s="215"/>
      <c r="C225" s="206"/>
      <c r="D225" s="206"/>
      <c r="E225" s="206"/>
      <c r="F225" s="206"/>
      <c r="G225" s="206"/>
      <c r="H225" s="206"/>
      <c r="I225" s="206"/>
      <c r="J225" s="206"/>
      <c r="K225" s="206"/>
      <c r="L225" s="206"/>
      <c r="M225" s="206"/>
      <c r="N225" s="206"/>
      <c r="O225" s="206"/>
      <c r="P225" s="206"/>
      <c r="Q225" s="206"/>
      <c r="R225" s="206"/>
      <c r="S225" s="206"/>
      <c r="T225" s="206"/>
      <c r="U225" s="206"/>
      <c r="V225" s="206"/>
      <c r="W225" s="206"/>
      <c r="X225" s="206"/>
      <c r="Y225" s="206"/>
      <c r="Z225" s="206"/>
    </row>
    <row r="226" spans="1:26" ht="15.75" customHeight="1" x14ac:dyDescent="0.25">
      <c r="A226" s="206"/>
      <c r="B226" s="215"/>
      <c r="C226" s="206"/>
      <c r="D226" s="206"/>
      <c r="E226" s="206"/>
      <c r="F226" s="206"/>
      <c r="G226" s="206"/>
      <c r="H226" s="206"/>
      <c r="I226" s="206"/>
      <c r="J226" s="206"/>
      <c r="K226" s="206"/>
      <c r="L226" s="206"/>
      <c r="M226" s="206"/>
      <c r="N226" s="206"/>
      <c r="O226" s="206"/>
      <c r="P226" s="206"/>
      <c r="Q226" s="206"/>
      <c r="R226" s="206"/>
      <c r="S226" s="206"/>
      <c r="T226" s="206"/>
      <c r="U226" s="206"/>
      <c r="V226" s="206"/>
      <c r="W226" s="206"/>
      <c r="X226" s="206"/>
      <c r="Y226" s="206"/>
      <c r="Z226" s="206"/>
    </row>
    <row r="227" spans="1:26" ht="15.75" customHeight="1" x14ac:dyDescent="0.25">
      <c r="A227" s="206"/>
      <c r="B227" s="215"/>
      <c r="C227" s="206"/>
      <c r="D227" s="206"/>
      <c r="E227" s="206"/>
      <c r="F227" s="206"/>
      <c r="G227" s="206"/>
      <c r="H227" s="206"/>
      <c r="I227" s="206"/>
      <c r="J227" s="206"/>
      <c r="K227" s="206"/>
      <c r="L227" s="206"/>
      <c r="M227" s="206"/>
      <c r="N227" s="206"/>
      <c r="O227" s="206"/>
      <c r="P227" s="206"/>
      <c r="Q227" s="206"/>
      <c r="R227" s="206"/>
      <c r="S227" s="206"/>
      <c r="T227" s="206"/>
      <c r="U227" s="206"/>
      <c r="V227" s="206"/>
      <c r="W227" s="206"/>
      <c r="X227" s="206"/>
      <c r="Y227" s="206"/>
      <c r="Z227" s="206"/>
    </row>
    <row r="228" spans="1:26" ht="15.75" customHeight="1" x14ac:dyDescent="0.25">
      <c r="A228" s="206"/>
      <c r="B228" s="215"/>
      <c r="C228" s="206"/>
      <c r="D228" s="206"/>
      <c r="E228" s="206"/>
      <c r="F228" s="206"/>
      <c r="G228" s="206"/>
      <c r="H228" s="206"/>
      <c r="I228" s="206"/>
      <c r="J228" s="206"/>
      <c r="K228" s="206"/>
      <c r="L228" s="206"/>
      <c r="M228" s="206"/>
      <c r="N228" s="206"/>
      <c r="O228" s="206"/>
      <c r="P228" s="206"/>
      <c r="Q228" s="206"/>
      <c r="R228" s="206"/>
      <c r="S228" s="206"/>
      <c r="T228" s="206"/>
      <c r="U228" s="206"/>
      <c r="V228" s="206"/>
      <c r="W228" s="206"/>
      <c r="X228" s="206"/>
      <c r="Y228" s="206"/>
      <c r="Z228" s="206"/>
    </row>
    <row r="229" spans="1:26" ht="15.75" customHeight="1" x14ac:dyDescent="0.25">
      <c r="A229" s="206"/>
      <c r="B229" s="215"/>
      <c r="C229" s="206"/>
      <c r="D229" s="206"/>
      <c r="E229" s="206"/>
      <c r="F229" s="206"/>
      <c r="G229" s="206"/>
      <c r="H229" s="206"/>
      <c r="I229" s="206"/>
      <c r="J229" s="206"/>
      <c r="K229" s="206"/>
      <c r="L229" s="206"/>
      <c r="M229" s="206"/>
      <c r="N229" s="206"/>
      <c r="O229" s="206"/>
      <c r="P229" s="206"/>
      <c r="Q229" s="206"/>
      <c r="R229" s="206"/>
      <c r="S229" s="206"/>
      <c r="T229" s="206"/>
      <c r="U229" s="206"/>
      <c r="V229" s="206"/>
      <c r="W229" s="206"/>
      <c r="X229" s="206"/>
      <c r="Y229" s="206"/>
      <c r="Z229" s="206"/>
    </row>
    <row r="230" spans="1:26" ht="15.75" customHeight="1" x14ac:dyDescent="0.25">
      <c r="A230" s="206"/>
      <c r="B230" s="215"/>
      <c r="C230" s="206"/>
      <c r="D230" s="206"/>
      <c r="E230" s="206"/>
      <c r="F230" s="206"/>
      <c r="G230" s="206"/>
      <c r="H230" s="206"/>
      <c r="I230" s="206"/>
      <c r="J230" s="206"/>
      <c r="K230" s="206"/>
      <c r="L230" s="206"/>
      <c r="M230" s="206"/>
      <c r="N230" s="206"/>
      <c r="O230" s="206"/>
      <c r="P230" s="206"/>
      <c r="Q230" s="206"/>
      <c r="R230" s="206"/>
      <c r="S230" s="206"/>
      <c r="T230" s="206"/>
      <c r="U230" s="206"/>
      <c r="V230" s="206"/>
      <c r="W230" s="206"/>
      <c r="X230" s="206"/>
      <c r="Y230" s="206"/>
      <c r="Z230" s="206"/>
    </row>
    <row r="231" spans="1:26" ht="15.75" customHeight="1" x14ac:dyDescent="0.25">
      <c r="A231" s="206"/>
      <c r="B231" s="215"/>
      <c r="C231" s="206"/>
      <c r="D231" s="206"/>
      <c r="E231" s="206"/>
      <c r="F231" s="206"/>
      <c r="G231" s="206"/>
      <c r="H231" s="206"/>
      <c r="I231" s="206"/>
      <c r="J231" s="206"/>
      <c r="K231" s="206"/>
      <c r="L231" s="206"/>
      <c r="M231" s="206"/>
      <c r="N231" s="206"/>
      <c r="O231" s="206"/>
      <c r="P231" s="206"/>
      <c r="Q231" s="206"/>
      <c r="R231" s="206"/>
      <c r="S231" s="206"/>
      <c r="T231" s="206"/>
      <c r="U231" s="206"/>
      <c r="V231" s="206"/>
      <c r="W231" s="206"/>
      <c r="X231" s="206"/>
      <c r="Y231" s="206"/>
      <c r="Z231" s="206"/>
    </row>
    <row r="232" spans="1:26" ht="15.75" customHeight="1" x14ac:dyDescent="0.25">
      <c r="A232" s="206"/>
      <c r="B232" s="215"/>
      <c r="C232" s="206"/>
      <c r="D232" s="206"/>
      <c r="E232" s="206"/>
      <c r="F232" s="206"/>
      <c r="G232" s="206"/>
      <c r="H232" s="206"/>
      <c r="I232" s="206"/>
      <c r="J232" s="206"/>
      <c r="K232" s="206"/>
      <c r="L232" s="206"/>
      <c r="M232" s="206"/>
      <c r="N232" s="206"/>
      <c r="O232" s="206"/>
      <c r="P232" s="206"/>
      <c r="Q232" s="206"/>
      <c r="R232" s="206"/>
      <c r="S232" s="206"/>
      <c r="T232" s="206"/>
      <c r="U232" s="206"/>
      <c r="V232" s="206"/>
      <c r="W232" s="206"/>
      <c r="X232" s="206"/>
      <c r="Y232" s="206"/>
      <c r="Z232" s="206"/>
    </row>
    <row r="233" spans="1:26" ht="15.75" customHeight="1" x14ac:dyDescent="0.25">
      <c r="A233" s="206"/>
      <c r="B233" s="215"/>
      <c r="C233" s="206"/>
      <c r="D233" s="206"/>
      <c r="E233" s="206"/>
      <c r="F233" s="206"/>
      <c r="G233" s="206"/>
      <c r="H233" s="206"/>
      <c r="I233" s="206"/>
      <c r="J233" s="206"/>
      <c r="K233" s="206"/>
      <c r="L233" s="206"/>
      <c r="M233" s="206"/>
      <c r="N233" s="206"/>
      <c r="O233" s="206"/>
      <c r="P233" s="206"/>
      <c r="Q233" s="206"/>
      <c r="R233" s="206"/>
      <c r="S233" s="206"/>
      <c r="T233" s="206"/>
      <c r="U233" s="206"/>
      <c r="V233" s="206"/>
      <c r="W233" s="206"/>
      <c r="X233" s="206"/>
      <c r="Y233" s="206"/>
      <c r="Z233" s="206"/>
    </row>
    <row r="234" spans="1:26" ht="15.75" customHeight="1" x14ac:dyDescent="0.25">
      <c r="A234" s="206"/>
      <c r="B234" s="215"/>
      <c r="C234" s="206"/>
      <c r="D234" s="206"/>
      <c r="E234" s="206"/>
      <c r="F234" s="206"/>
      <c r="G234" s="206"/>
      <c r="H234" s="206"/>
      <c r="I234" s="206"/>
      <c r="J234" s="206"/>
      <c r="K234" s="206"/>
      <c r="L234" s="206"/>
      <c r="M234" s="206"/>
      <c r="N234" s="206"/>
      <c r="O234" s="206"/>
      <c r="P234" s="206"/>
      <c r="Q234" s="206"/>
      <c r="R234" s="206"/>
      <c r="S234" s="206"/>
      <c r="T234" s="206"/>
      <c r="U234" s="206"/>
      <c r="V234" s="206"/>
      <c r="W234" s="206"/>
      <c r="X234" s="206"/>
      <c r="Y234" s="206"/>
      <c r="Z234" s="206"/>
    </row>
    <row r="235" spans="1:26" ht="15.75" customHeight="1" x14ac:dyDescent="0.25">
      <c r="A235" s="206"/>
      <c r="B235" s="215"/>
      <c r="C235" s="206"/>
      <c r="D235" s="206"/>
      <c r="E235" s="206"/>
      <c r="F235" s="206"/>
      <c r="G235" s="206"/>
      <c r="H235" s="206"/>
      <c r="I235" s="206"/>
      <c r="J235" s="206"/>
      <c r="K235" s="206"/>
      <c r="L235" s="206"/>
      <c r="M235" s="206"/>
      <c r="N235" s="206"/>
      <c r="O235" s="206"/>
      <c r="P235" s="206"/>
      <c r="Q235" s="206"/>
      <c r="R235" s="206"/>
      <c r="S235" s="206"/>
      <c r="T235" s="206"/>
      <c r="U235" s="206"/>
      <c r="V235" s="206"/>
      <c r="W235" s="206"/>
      <c r="X235" s="206"/>
      <c r="Y235" s="206"/>
      <c r="Z235" s="206"/>
    </row>
    <row r="236" spans="1:26" ht="15.75" customHeight="1" x14ac:dyDescent="0.25">
      <c r="A236" s="206"/>
      <c r="B236" s="215"/>
      <c r="C236" s="206"/>
      <c r="D236" s="206"/>
      <c r="E236" s="206"/>
      <c r="F236" s="206"/>
      <c r="G236" s="206"/>
      <c r="H236" s="206"/>
      <c r="I236" s="206"/>
      <c r="J236" s="206"/>
      <c r="K236" s="206"/>
      <c r="L236" s="206"/>
      <c r="M236" s="206"/>
      <c r="N236" s="206"/>
      <c r="O236" s="206"/>
      <c r="P236" s="206"/>
      <c r="Q236" s="206"/>
      <c r="R236" s="206"/>
      <c r="S236" s="206"/>
      <c r="T236" s="206"/>
      <c r="U236" s="206"/>
      <c r="V236" s="206"/>
      <c r="W236" s="206"/>
      <c r="X236" s="206"/>
      <c r="Y236" s="206"/>
      <c r="Z236" s="206"/>
    </row>
    <row r="237" spans="1:26" ht="15.75" customHeight="1" x14ac:dyDescent="0.25">
      <c r="A237" s="206"/>
      <c r="B237" s="215"/>
      <c r="C237" s="206"/>
      <c r="D237" s="206"/>
      <c r="E237" s="206"/>
      <c r="F237" s="206"/>
      <c r="G237" s="206"/>
      <c r="H237" s="206"/>
      <c r="I237" s="206"/>
      <c r="J237" s="206"/>
      <c r="K237" s="206"/>
      <c r="L237" s="206"/>
      <c r="M237" s="206"/>
      <c r="N237" s="206"/>
      <c r="O237" s="206"/>
      <c r="P237" s="206"/>
      <c r="Q237" s="206"/>
      <c r="R237" s="206"/>
      <c r="S237" s="206"/>
      <c r="T237" s="206"/>
      <c r="U237" s="206"/>
      <c r="V237" s="206"/>
      <c r="W237" s="206"/>
      <c r="X237" s="206"/>
      <c r="Y237" s="206"/>
      <c r="Z237" s="206"/>
    </row>
    <row r="238" spans="1:26" ht="15.75" customHeight="1" x14ac:dyDescent="0.25">
      <c r="A238" s="206"/>
      <c r="B238" s="215"/>
      <c r="C238" s="206"/>
      <c r="D238" s="206"/>
      <c r="E238" s="206"/>
      <c r="F238" s="206"/>
      <c r="G238" s="206"/>
      <c r="H238" s="206"/>
      <c r="I238" s="206"/>
      <c r="J238" s="206"/>
      <c r="K238" s="206"/>
      <c r="L238" s="206"/>
      <c r="M238" s="206"/>
      <c r="N238" s="206"/>
      <c r="O238" s="206"/>
      <c r="P238" s="206"/>
      <c r="Q238" s="206"/>
      <c r="R238" s="206"/>
      <c r="S238" s="206"/>
      <c r="T238" s="206"/>
      <c r="U238" s="206"/>
      <c r="V238" s="206"/>
      <c r="W238" s="206"/>
      <c r="X238" s="206"/>
      <c r="Y238" s="206"/>
      <c r="Z238" s="206"/>
    </row>
    <row r="239" spans="1:26" ht="15.75" customHeight="1" x14ac:dyDescent="0.25">
      <c r="A239" s="206"/>
      <c r="B239" s="215"/>
      <c r="C239" s="206"/>
      <c r="D239" s="206"/>
      <c r="E239" s="206"/>
      <c r="F239" s="206"/>
      <c r="G239" s="206"/>
      <c r="H239" s="206"/>
      <c r="I239" s="206"/>
      <c r="J239" s="206"/>
      <c r="K239" s="206"/>
      <c r="L239" s="206"/>
      <c r="M239" s="206"/>
      <c r="N239" s="206"/>
      <c r="O239" s="206"/>
      <c r="P239" s="206"/>
      <c r="Q239" s="206"/>
      <c r="R239" s="206"/>
      <c r="S239" s="206"/>
      <c r="T239" s="206"/>
      <c r="U239" s="206"/>
      <c r="V239" s="206"/>
      <c r="W239" s="206"/>
      <c r="X239" s="206"/>
      <c r="Y239" s="206"/>
      <c r="Z239" s="206"/>
    </row>
    <row r="240" spans="1:26" ht="15.75" customHeight="1" x14ac:dyDescent="0.25">
      <c r="A240" s="206"/>
      <c r="B240" s="215"/>
      <c r="C240" s="206"/>
      <c r="D240" s="206"/>
      <c r="E240" s="206"/>
      <c r="F240" s="206"/>
      <c r="G240" s="206"/>
      <c r="H240" s="206"/>
      <c r="I240" s="206"/>
      <c r="J240" s="206"/>
      <c r="K240" s="206"/>
      <c r="L240" s="206"/>
      <c r="M240" s="206"/>
      <c r="N240" s="206"/>
      <c r="O240" s="206"/>
      <c r="P240" s="206"/>
      <c r="Q240" s="206"/>
      <c r="R240" s="206"/>
      <c r="S240" s="206"/>
      <c r="T240" s="206"/>
      <c r="U240" s="206"/>
      <c r="V240" s="206"/>
      <c r="W240" s="206"/>
      <c r="X240" s="206"/>
      <c r="Y240" s="206"/>
      <c r="Z240" s="206"/>
    </row>
    <row r="241" spans="1:26" ht="15.75" customHeight="1" x14ac:dyDescent="0.25">
      <c r="A241" s="206"/>
      <c r="B241" s="215"/>
      <c r="C241" s="206"/>
      <c r="D241" s="206"/>
      <c r="E241" s="206"/>
      <c r="F241" s="206"/>
      <c r="G241" s="206"/>
      <c r="H241" s="206"/>
      <c r="I241" s="206"/>
      <c r="J241" s="206"/>
      <c r="K241" s="206"/>
      <c r="L241" s="206"/>
      <c r="M241" s="206"/>
      <c r="N241" s="206"/>
      <c r="O241" s="206"/>
      <c r="P241" s="206"/>
      <c r="Q241" s="206"/>
      <c r="R241" s="206"/>
      <c r="S241" s="206"/>
      <c r="T241" s="206"/>
      <c r="U241" s="206"/>
      <c r="V241" s="206"/>
      <c r="W241" s="206"/>
      <c r="X241" s="206"/>
      <c r="Y241" s="206"/>
      <c r="Z241" s="206"/>
    </row>
    <row r="242" spans="1:26" ht="15.75" customHeight="1" x14ac:dyDescent="0.25">
      <c r="A242" s="206"/>
      <c r="B242" s="215"/>
      <c r="C242" s="206"/>
      <c r="D242" s="206"/>
      <c r="E242" s="206"/>
      <c r="F242" s="206"/>
      <c r="G242" s="206"/>
      <c r="H242" s="206"/>
      <c r="I242" s="206"/>
      <c r="J242" s="206"/>
      <c r="K242" s="206"/>
      <c r="L242" s="206"/>
      <c r="M242" s="206"/>
      <c r="N242" s="206"/>
      <c r="O242" s="206"/>
      <c r="P242" s="206"/>
      <c r="Q242" s="206"/>
      <c r="R242" s="206"/>
      <c r="S242" s="206"/>
      <c r="T242" s="206"/>
      <c r="U242" s="206"/>
      <c r="V242" s="206"/>
      <c r="W242" s="206"/>
      <c r="X242" s="206"/>
      <c r="Y242" s="206"/>
      <c r="Z242" s="206"/>
    </row>
    <row r="243" spans="1:26" ht="15.75" customHeight="1" x14ac:dyDescent="0.25">
      <c r="A243" s="206"/>
      <c r="B243" s="215"/>
      <c r="C243" s="206"/>
      <c r="D243" s="206"/>
      <c r="E243" s="206"/>
      <c r="F243" s="206"/>
      <c r="G243" s="206"/>
      <c r="H243" s="206"/>
      <c r="I243" s="206"/>
      <c r="J243" s="206"/>
      <c r="K243" s="206"/>
      <c r="L243" s="206"/>
      <c r="M243" s="206"/>
      <c r="N243" s="206"/>
      <c r="O243" s="206"/>
      <c r="P243" s="206"/>
      <c r="Q243" s="206"/>
      <c r="R243" s="206"/>
      <c r="S243" s="206"/>
      <c r="T243" s="206"/>
      <c r="U243" s="206"/>
      <c r="V243" s="206"/>
      <c r="W243" s="206"/>
      <c r="X243" s="206"/>
      <c r="Y243" s="206"/>
      <c r="Z243" s="206"/>
    </row>
    <row r="244" spans="1:26" ht="15.75" customHeight="1" x14ac:dyDescent="0.25">
      <c r="A244" s="206"/>
      <c r="B244" s="215"/>
      <c r="C244" s="206"/>
      <c r="D244" s="206"/>
      <c r="E244" s="206"/>
      <c r="F244" s="206"/>
      <c r="G244" s="206"/>
      <c r="H244" s="206"/>
      <c r="I244" s="206"/>
      <c r="J244" s="206"/>
      <c r="K244" s="206"/>
      <c r="L244" s="206"/>
      <c r="M244" s="206"/>
      <c r="N244" s="206"/>
      <c r="O244" s="206"/>
      <c r="P244" s="206"/>
      <c r="Q244" s="206"/>
      <c r="R244" s="206"/>
      <c r="S244" s="206"/>
      <c r="T244" s="206"/>
      <c r="U244" s="206"/>
      <c r="V244" s="206"/>
      <c r="W244" s="206"/>
      <c r="X244" s="206"/>
      <c r="Y244" s="206"/>
      <c r="Z244" s="206"/>
    </row>
    <row r="245" spans="1:26" ht="15.75" customHeight="1" x14ac:dyDescent="0.25">
      <c r="A245" s="206"/>
      <c r="B245" s="215"/>
      <c r="C245" s="206"/>
      <c r="D245" s="206"/>
      <c r="E245" s="206"/>
      <c r="F245" s="206"/>
      <c r="G245" s="206"/>
      <c r="H245" s="206"/>
      <c r="I245" s="206"/>
      <c r="J245" s="206"/>
      <c r="K245" s="206"/>
      <c r="L245" s="206"/>
      <c r="M245" s="206"/>
      <c r="N245" s="206"/>
      <c r="O245" s="206"/>
      <c r="P245" s="206"/>
      <c r="Q245" s="206"/>
      <c r="R245" s="206"/>
      <c r="S245" s="206"/>
      <c r="T245" s="206"/>
      <c r="U245" s="206"/>
      <c r="V245" s="206"/>
      <c r="W245" s="206"/>
      <c r="X245" s="206"/>
      <c r="Y245" s="206"/>
      <c r="Z245" s="206"/>
    </row>
    <row r="246" spans="1:26" ht="15.75" customHeight="1" x14ac:dyDescent="0.25">
      <c r="A246" s="206"/>
      <c r="B246" s="215"/>
      <c r="C246" s="206"/>
      <c r="D246" s="206"/>
      <c r="E246" s="206"/>
      <c r="F246" s="206"/>
      <c r="G246" s="206"/>
      <c r="H246" s="206"/>
      <c r="I246" s="206"/>
      <c r="J246" s="206"/>
      <c r="K246" s="206"/>
      <c r="L246" s="206"/>
      <c r="M246" s="206"/>
      <c r="N246" s="206"/>
      <c r="O246" s="206"/>
      <c r="P246" s="206"/>
      <c r="Q246" s="206"/>
      <c r="R246" s="206"/>
      <c r="S246" s="206"/>
      <c r="T246" s="206"/>
      <c r="U246" s="206"/>
      <c r="V246" s="206"/>
      <c r="W246" s="206"/>
      <c r="X246" s="206"/>
      <c r="Y246" s="206"/>
      <c r="Z246" s="206"/>
    </row>
    <row r="247" spans="1:26" ht="15.75" customHeight="1" x14ac:dyDescent="0.25">
      <c r="A247" s="206"/>
      <c r="B247" s="215"/>
      <c r="C247" s="206"/>
      <c r="D247" s="206"/>
      <c r="E247" s="206"/>
      <c r="F247" s="206"/>
      <c r="G247" s="206"/>
      <c r="H247" s="206"/>
      <c r="I247" s="206"/>
      <c r="J247" s="206"/>
      <c r="K247" s="206"/>
      <c r="L247" s="206"/>
      <c r="M247" s="206"/>
      <c r="N247" s="206"/>
      <c r="O247" s="206"/>
      <c r="P247" s="206"/>
      <c r="Q247" s="206"/>
      <c r="R247" s="206"/>
      <c r="S247" s="206"/>
      <c r="T247" s="206"/>
      <c r="U247" s="206"/>
      <c r="V247" s="206"/>
      <c r="W247" s="206"/>
      <c r="X247" s="206"/>
      <c r="Y247" s="206"/>
      <c r="Z247" s="206"/>
    </row>
    <row r="248" spans="1:26" ht="15.75" customHeight="1" x14ac:dyDescent="0.25">
      <c r="A248" s="206"/>
      <c r="B248" s="215"/>
      <c r="C248" s="206"/>
      <c r="D248" s="206"/>
      <c r="E248" s="206"/>
      <c r="F248" s="206"/>
      <c r="G248" s="206"/>
      <c r="H248" s="206"/>
      <c r="I248" s="206"/>
      <c r="J248" s="206"/>
      <c r="K248" s="206"/>
      <c r="L248" s="206"/>
      <c r="M248" s="206"/>
      <c r="N248" s="206"/>
      <c r="O248" s="206"/>
      <c r="P248" s="206"/>
      <c r="Q248" s="206"/>
      <c r="R248" s="206"/>
      <c r="S248" s="206"/>
      <c r="T248" s="206"/>
      <c r="U248" s="206"/>
      <c r="V248" s="206"/>
      <c r="W248" s="206"/>
      <c r="X248" s="206"/>
      <c r="Y248" s="206"/>
      <c r="Z248" s="206"/>
    </row>
    <row r="249" spans="1:26" ht="15.75" customHeight="1" x14ac:dyDescent="0.25">
      <c r="A249" s="206"/>
      <c r="B249" s="215"/>
      <c r="C249" s="206"/>
      <c r="D249" s="206"/>
      <c r="E249" s="206"/>
      <c r="F249" s="206"/>
      <c r="G249" s="206"/>
      <c r="H249" s="206"/>
      <c r="I249" s="206"/>
      <c r="J249" s="206"/>
      <c r="K249" s="206"/>
      <c r="L249" s="206"/>
      <c r="M249" s="206"/>
      <c r="N249" s="206"/>
      <c r="O249" s="206"/>
      <c r="P249" s="206"/>
      <c r="Q249" s="206"/>
      <c r="R249" s="206"/>
      <c r="S249" s="206"/>
      <c r="T249" s="206"/>
      <c r="U249" s="206"/>
      <c r="V249" s="206"/>
      <c r="W249" s="206"/>
      <c r="X249" s="206"/>
      <c r="Y249" s="206"/>
      <c r="Z249" s="206"/>
    </row>
    <row r="250" spans="1:26" ht="15.75" customHeight="1" x14ac:dyDescent="0.25">
      <c r="A250" s="206"/>
      <c r="B250" s="215"/>
      <c r="C250" s="206"/>
      <c r="D250" s="206"/>
      <c r="E250" s="206"/>
      <c r="F250" s="206"/>
      <c r="G250" s="206"/>
      <c r="H250" s="206"/>
      <c r="I250" s="206"/>
      <c r="J250" s="206"/>
      <c r="K250" s="206"/>
      <c r="L250" s="206"/>
      <c r="M250" s="206"/>
      <c r="N250" s="206"/>
      <c r="O250" s="206"/>
      <c r="P250" s="206"/>
      <c r="Q250" s="206"/>
      <c r="R250" s="206"/>
      <c r="S250" s="206"/>
      <c r="T250" s="206"/>
      <c r="U250" s="206"/>
      <c r="V250" s="206"/>
      <c r="W250" s="206"/>
      <c r="X250" s="206"/>
      <c r="Y250" s="206"/>
      <c r="Z250" s="206"/>
    </row>
    <row r="251" spans="1:26" ht="15.75" customHeight="1" x14ac:dyDescent="0.25">
      <c r="A251" s="206"/>
      <c r="B251" s="215"/>
      <c r="C251" s="206"/>
      <c r="D251" s="206"/>
      <c r="E251" s="206"/>
      <c r="F251" s="206"/>
      <c r="G251" s="206"/>
      <c r="H251" s="206"/>
      <c r="I251" s="206"/>
      <c r="J251" s="206"/>
      <c r="K251" s="206"/>
      <c r="L251" s="206"/>
      <c r="M251" s="206"/>
      <c r="N251" s="206"/>
      <c r="O251" s="206"/>
      <c r="P251" s="206"/>
      <c r="Q251" s="206"/>
      <c r="R251" s="206"/>
      <c r="S251" s="206"/>
      <c r="T251" s="206"/>
      <c r="U251" s="206"/>
      <c r="V251" s="206"/>
      <c r="W251" s="206"/>
      <c r="X251" s="206"/>
      <c r="Y251" s="206"/>
      <c r="Z251" s="206"/>
    </row>
    <row r="252" spans="1:26" ht="15.75" customHeight="1" x14ac:dyDescent="0.25">
      <c r="A252" s="206"/>
      <c r="B252" s="215"/>
      <c r="C252" s="206"/>
      <c r="D252" s="206"/>
      <c r="E252" s="206"/>
      <c r="F252" s="206"/>
      <c r="G252" s="206"/>
      <c r="H252" s="206"/>
      <c r="I252" s="206"/>
      <c r="J252" s="206"/>
      <c r="K252" s="206"/>
      <c r="L252" s="206"/>
      <c r="M252" s="206"/>
      <c r="N252" s="206"/>
      <c r="O252" s="206"/>
      <c r="P252" s="206"/>
      <c r="Q252" s="206"/>
      <c r="R252" s="206"/>
      <c r="S252" s="206"/>
      <c r="T252" s="206"/>
      <c r="U252" s="206"/>
      <c r="V252" s="206"/>
      <c r="W252" s="206"/>
      <c r="X252" s="206"/>
      <c r="Y252" s="206"/>
      <c r="Z252" s="206"/>
    </row>
    <row r="253" spans="1:26" ht="15.75" customHeight="1" x14ac:dyDescent="0.25">
      <c r="A253" s="206"/>
      <c r="B253" s="215"/>
      <c r="C253" s="206"/>
      <c r="D253" s="206"/>
      <c r="E253" s="206"/>
      <c r="F253" s="206"/>
      <c r="G253" s="206"/>
      <c r="H253" s="206"/>
      <c r="I253" s="206"/>
      <c r="J253" s="206"/>
      <c r="K253" s="206"/>
      <c r="L253" s="206"/>
      <c r="M253" s="206"/>
      <c r="N253" s="206"/>
      <c r="O253" s="206"/>
      <c r="P253" s="206"/>
      <c r="Q253" s="206"/>
      <c r="R253" s="206"/>
      <c r="S253" s="206"/>
      <c r="T253" s="206"/>
      <c r="U253" s="206"/>
      <c r="V253" s="206"/>
      <c r="W253" s="206"/>
      <c r="X253" s="206"/>
      <c r="Y253" s="206"/>
      <c r="Z253" s="206"/>
    </row>
    <row r="254" spans="1:26" ht="15.75" customHeight="1" x14ac:dyDescent="0.25">
      <c r="A254" s="206"/>
      <c r="B254" s="215"/>
      <c r="C254" s="206"/>
      <c r="D254" s="206"/>
      <c r="E254" s="206"/>
      <c r="F254" s="206"/>
      <c r="G254" s="206"/>
      <c r="H254" s="206"/>
      <c r="I254" s="206"/>
      <c r="J254" s="206"/>
      <c r="K254" s="206"/>
      <c r="L254" s="206"/>
      <c r="M254" s="206"/>
      <c r="N254" s="206"/>
      <c r="O254" s="206"/>
      <c r="P254" s="206"/>
      <c r="Q254" s="206"/>
      <c r="R254" s="206"/>
      <c r="S254" s="206"/>
      <c r="T254" s="206"/>
      <c r="U254" s="206"/>
      <c r="V254" s="206"/>
      <c r="W254" s="206"/>
      <c r="X254" s="206"/>
      <c r="Y254" s="206"/>
      <c r="Z254" s="206"/>
    </row>
    <row r="255" spans="1:26" ht="15.75" customHeight="1" x14ac:dyDescent="0.25">
      <c r="A255" s="206"/>
      <c r="B255" s="215"/>
      <c r="C255" s="206"/>
      <c r="D255" s="206"/>
      <c r="E255" s="206"/>
      <c r="F255" s="206"/>
      <c r="G255" s="206"/>
      <c r="H255" s="206"/>
      <c r="I255" s="206"/>
      <c r="J255" s="206"/>
      <c r="K255" s="206"/>
      <c r="L255" s="206"/>
      <c r="M255" s="206"/>
      <c r="N255" s="206"/>
      <c r="O255" s="206"/>
      <c r="P255" s="206"/>
      <c r="Q255" s="206"/>
      <c r="R255" s="206"/>
      <c r="S255" s="206"/>
      <c r="T255" s="206"/>
      <c r="U255" s="206"/>
      <c r="V255" s="206"/>
      <c r="W255" s="206"/>
      <c r="X255" s="206"/>
      <c r="Y255" s="206"/>
      <c r="Z255" s="206"/>
    </row>
    <row r="256" spans="1:26" ht="15.75" customHeight="1" x14ac:dyDescent="0.25">
      <c r="A256" s="206"/>
      <c r="B256" s="215"/>
      <c r="C256" s="206"/>
      <c r="D256" s="206"/>
      <c r="E256" s="206"/>
      <c r="F256" s="206"/>
      <c r="G256" s="206"/>
      <c r="H256" s="206"/>
      <c r="I256" s="206"/>
      <c r="J256" s="206"/>
      <c r="K256" s="206"/>
      <c r="L256" s="206"/>
      <c r="M256" s="206"/>
      <c r="N256" s="206"/>
      <c r="O256" s="206"/>
      <c r="P256" s="206"/>
      <c r="Q256" s="206"/>
      <c r="R256" s="206"/>
      <c r="S256" s="206"/>
      <c r="T256" s="206"/>
      <c r="U256" s="206"/>
      <c r="V256" s="206"/>
      <c r="W256" s="206"/>
      <c r="X256" s="206"/>
      <c r="Y256" s="206"/>
      <c r="Z256" s="206"/>
    </row>
    <row r="257" spans="1:26" ht="15.75" customHeight="1" x14ac:dyDescent="0.25">
      <c r="A257" s="206"/>
      <c r="B257" s="215"/>
      <c r="C257" s="206"/>
      <c r="D257" s="206"/>
      <c r="E257" s="206"/>
      <c r="F257" s="206"/>
      <c r="G257" s="206"/>
      <c r="H257" s="206"/>
      <c r="I257" s="206"/>
      <c r="J257" s="206"/>
      <c r="K257" s="206"/>
      <c r="L257" s="206"/>
      <c r="M257" s="206"/>
      <c r="N257" s="206"/>
      <c r="O257" s="206"/>
      <c r="P257" s="206"/>
      <c r="Q257" s="206"/>
      <c r="R257" s="206"/>
      <c r="S257" s="206"/>
      <c r="T257" s="206"/>
      <c r="U257" s="206"/>
      <c r="V257" s="206"/>
      <c r="W257" s="206"/>
      <c r="X257" s="206"/>
      <c r="Y257" s="206"/>
      <c r="Z257" s="206"/>
    </row>
    <row r="258" spans="1:26" ht="15.75" customHeight="1" x14ac:dyDescent="0.25">
      <c r="A258" s="206"/>
      <c r="B258" s="215"/>
      <c r="C258" s="206"/>
      <c r="D258" s="206"/>
      <c r="E258" s="206"/>
      <c r="F258" s="206"/>
      <c r="G258" s="206"/>
      <c r="H258" s="206"/>
      <c r="I258" s="206"/>
      <c r="J258" s="206"/>
      <c r="K258" s="206"/>
      <c r="L258" s="206"/>
      <c r="M258" s="206"/>
      <c r="N258" s="206"/>
      <c r="O258" s="206"/>
      <c r="P258" s="206"/>
      <c r="Q258" s="206"/>
      <c r="R258" s="206"/>
      <c r="S258" s="206"/>
      <c r="T258" s="206"/>
      <c r="U258" s="206"/>
      <c r="V258" s="206"/>
      <c r="W258" s="206"/>
      <c r="X258" s="206"/>
      <c r="Y258" s="206"/>
      <c r="Z258" s="206"/>
    </row>
    <row r="259" spans="1:26" ht="15.75" customHeight="1" x14ac:dyDescent="0.25">
      <c r="A259" s="206"/>
      <c r="B259" s="215"/>
      <c r="C259" s="206"/>
      <c r="D259" s="206"/>
      <c r="E259" s="206"/>
      <c r="F259" s="206"/>
      <c r="G259" s="206"/>
      <c r="H259" s="206"/>
      <c r="I259" s="206"/>
      <c r="J259" s="206"/>
      <c r="K259" s="206"/>
      <c r="L259" s="206"/>
      <c r="M259" s="206"/>
      <c r="N259" s="206"/>
      <c r="O259" s="206"/>
      <c r="P259" s="206"/>
      <c r="Q259" s="206"/>
      <c r="R259" s="206"/>
      <c r="S259" s="206"/>
      <c r="T259" s="206"/>
      <c r="U259" s="206"/>
      <c r="V259" s="206"/>
      <c r="W259" s="206"/>
      <c r="X259" s="206"/>
      <c r="Y259" s="206"/>
      <c r="Z259" s="206"/>
    </row>
    <row r="260" spans="1:26" ht="15.75" customHeight="1" x14ac:dyDescent="0.25">
      <c r="A260" s="206"/>
      <c r="B260" s="215"/>
      <c r="C260" s="206"/>
      <c r="D260" s="206"/>
      <c r="E260" s="206"/>
      <c r="F260" s="206"/>
      <c r="G260" s="206"/>
      <c r="H260" s="206"/>
      <c r="I260" s="206"/>
      <c r="J260" s="206"/>
      <c r="K260" s="206"/>
      <c r="L260" s="206"/>
      <c r="M260" s="206"/>
      <c r="N260" s="206"/>
      <c r="O260" s="206"/>
      <c r="P260" s="206"/>
      <c r="Q260" s="206"/>
      <c r="R260" s="206"/>
      <c r="S260" s="206"/>
      <c r="T260" s="206"/>
      <c r="U260" s="206"/>
      <c r="V260" s="206"/>
      <c r="W260" s="206"/>
      <c r="X260" s="206"/>
      <c r="Y260" s="206"/>
      <c r="Z260" s="206"/>
    </row>
    <row r="261" spans="1:26" ht="15.75" customHeight="1" x14ac:dyDescent="0.25">
      <c r="A261" s="206"/>
      <c r="B261" s="215"/>
      <c r="C261" s="206"/>
      <c r="D261" s="206"/>
      <c r="E261" s="206"/>
      <c r="F261" s="206"/>
      <c r="G261" s="206"/>
      <c r="H261" s="206"/>
      <c r="I261" s="206"/>
      <c r="J261" s="206"/>
      <c r="K261" s="206"/>
      <c r="L261" s="206"/>
      <c r="M261" s="206"/>
      <c r="N261" s="206"/>
      <c r="O261" s="206"/>
      <c r="P261" s="206"/>
      <c r="Q261" s="206"/>
      <c r="R261" s="206"/>
      <c r="S261" s="206"/>
      <c r="T261" s="206"/>
      <c r="U261" s="206"/>
      <c r="V261" s="206"/>
      <c r="W261" s="206"/>
      <c r="X261" s="206"/>
      <c r="Y261" s="206"/>
      <c r="Z261" s="206"/>
    </row>
    <row r="262" spans="1:26" ht="15.75" customHeight="1" x14ac:dyDescent="0.25">
      <c r="A262" s="206"/>
      <c r="B262" s="215"/>
      <c r="C262" s="206"/>
      <c r="D262" s="206"/>
      <c r="E262" s="206"/>
      <c r="F262" s="206"/>
      <c r="G262" s="206"/>
      <c r="H262" s="206"/>
      <c r="I262" s="206"/>
      <c r="J262" s="206"/>
      <c r="K262" s="206"/>
      <c r="L262" s="206"/>
      <c r="M262" s="206"/>
      <c r="N262" s="206"/>
      <c r="O262" s="206"/>
      <c r="P262" s="206"/>
      <c r="Q262" s="206"/>
      <c r="R262" s="206"/>
      <c r="S262" s="206"/>
      <c r="T262" s="206"/>
      <c r="U262" s="206"/>
      <c r="V262" s="206"/>
      <c r="W262" s="206"/>
      <c r="X262" s="206"/>
      <c r="Y262" s="206"/>
      <c r="Z262" s="206"/>
    </row>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sheetData>
  <mergeCells count="49">
    <mergeCell ref="C7:G7"/>
    <mergeCell ref="I7:M7"/>
    <mergeCell ref="C12:M12"/>
    <mergeCell ref="C13:M13"/>
    <mergeCell ref="C9:D9"/>
    <mergeCell ref="F9:G9"/>
    <mergeCell ref="I9:J9"/>
    <mergeCell ref="C10:D10"/>
    <mergeCell ref="F10:G10"/>
    <mergeCell ref="I10:J10"/>
    <mergeCell ref="C2:M2"/>
    <mergeCell ref="C3:M3"/>
    <mergeCell ref="D4:M4"/>
    <mergeCell ref="C5:M5"/>
    <mergeCell ref="C6:M6"/>
    <mergeCell ref="F14:M14"/>
    <mergeCell ref="C11:M11"/>
    <mergeCell ref="C49:M49"/>
    <mergeCell ref="C50:M50"/>
    <mergeCell ref="A53:A58"/>
    <mergeCell ref="C58:M58"/>
    <mergeCell ref="B45:B48"/>
    <mergeCell ref="F46:F47"/>
    <mergeCell ref="G46:G47"/>
    <mergeCell ref="I47:J47"/>
    <mergeCell ref="D15:M15"/>
    <mergeCell ref="C16:M16"/>
    <mergeCell ref="F21:G21"/>
    <mergeCell ref="J28:L28"/>
    <mergeCell ref="A59:A61"/>
    <mergeCell ref="A2:A14"/>
    <mergeCell ref="B8:B10"/>
    <mergeCell ref="A15:A52"/>
    <mergeCell ref="B17:B22"/>
    <mergeCell ref="B23:B26"/>
    <mergeCell ref="B27:B29"/>
    <mergeCell ref="B30:B32"/>
    <mergeCell ref="C59:M59"/>
    <mergeCell ref="C60:M60"/>
    <mergeCell ref="C61:M61"/>
    <mergeCell ref="B33:B44"/>
    <mergeCell ref="C62:M62"/>
    <mergeCell ref="C51:M51"/>
    <mergeCell ref="C52:M52"/>
    <mergeCell ref="C53:M53"/>
    <mergeCell ref="C54:M54"/>
    <mergeCell ref="C55:M55"/>
    <mergeCell ref="C56:M56"/>
    <mergeCell ref="C57:M57"/>
  </mergeCells>
  <hyperlinks>
    <hyperlink ref="C57" r:id="rId1" xr:uid="{00000000-0004-0000-3700-000000000000}"/>
  </hyperlink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3700-000000000000}">
          <x14:formula1>
            <xm:f>Desplegables!$B$45:$B$46</xm:f>
          </x14:formula1>
          <xm:sqref>C4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topLeftCell="B16" workbookViewId="0">
      <selection activeCell="H37" sqref="H37"/>
    </sheetView>
  </sheetViews>
  <sheetFormatPr baseColWidth="10" defaultColWidth="12.625" defaultRowHeight="15" customHeight="1" x14ac:dyDescent="0.2"/>
  <cols>
    <col min="1" max="1" width="22" customWidth="1"/>
    <col min="2" max="2" width="34.125" customWidth="1"/>
    <col min="3" max="13" width="10" customWidth="1"/>
    <col min="14" max="26" width="9.125" customWidth="1"/>
  </cols>
  <sheetData>
    <row r="1" spans="1:26" ht="15.75" customHeight="1" x14ac:dyDescent="0.25">
      <c r="A1" s="451"/>
      <c r="B1" s="452" t="s">
        <v>663</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65" t="s">
        <v>562</v>
      </c>
      <c r="C2" s="1629" t="s">
        <v>368</v>
      </c>
      <c r="D2" s="1630"/>
      <c r="E2" s="1630"/>
      <c r="F2" s="1630"/>
      <c r="G2" s="1630"/>
      <c r="H2" s="1630"/>
      <c r="I2" s="1630"/>
      <c r="J2" s="1630"/>
      <c r="K2" s="1630"/>
      <c r="L2" s="1630"/>
      <c r="M2" s="1631"/>
      <c r="N2" s="5"/>
      <c r="O2" s="5"/>
      <c r="P2" s="5"/>
      <c r="Q2" s="5"/>
      <c r="R2" s="5"/>
      <c r="S2" s="5"/>
      <c r="T2" s="5"/>
      <c r="U2" s="5"/>
      <c r="V2" s="5"/>
      <c r="W2" s="5"/>
      <c r="X2" s="5"/>
      <c r="Y2" s="5"/>
      <c r="Z2" s="5"/>
    </row>
    <row r="3" spans="1:26" ht="224.1" customHeight="1" x14ac:dyDescent="0.25">
      <c r="A3" s="1556"/>
      <c r="B3" s="85" t="s">
        <v>564</v>
      </c>
      <c r="C3" s="1606" t="s">
        <v>1227</v>
      </c>
      <c r="D3" s="1548"/>
      <c r="E3" s="1548"/>
      <c r="F3" s="1548"/>
      <c r="G3" s="1548"/>
      <c r="H3" s="1548"/>
      <c r="I3" s="1548"/>
      <c r="J3" s="1548"/>
      <c r="K3" s="1548"/>
      <c r="L3" s="1548"/>
      <c r="M3" s="1581"/>
      <c r="N3" s="5"/>
      <c r="O3" s="5"/>
      <c r="P3" s="5"/>
      <c r="Q3" s="5"/>
      <c r="R3" s="5"/>
      <c r="S3" s="5"/>
      <c r="T3" s="5"/>
      <c r="U3" s="5"/>
      <c r="V3" s="5"/>
      <c r="W3" s="5"/>
      <c r="X3" s="5"/>
      <c r="Y3" s="5"/>
      <c r="Z3" s="5"/>
    </row>
    <row r="4" spans="1:26" ht="26.25" customHeight="1" x14ac:dyDescent="0.25">
      <c r="A4" s="1556"/>
      <c r="B4" s="500" t="s">
        <v>227</v>
      </c>
      <c r="C4" s="881" t="s">
        <v>94</v>
      </c>
      <c r="D4" s="904"/>
      <c r="E4" s="518"/>
      <c r="F4" s="1578" t="s">
        <v>228</v>
      </c>
      <c r="G4" s="1549"/>
      <c r="H4" s="39">
        <v>264</v>
      </c>
      <c r="I4" s="516"/>
      <c r="J4" s="516"/>
      <c r="K4" s="516"/>
      <c r="L4" s="516"/>
      <c r="M4" s="80"/>
      <c r="N4" s="5"/>
      <c r="O4" s="5"/>
      <c r="P4" s="5"/>
      <c r="Q4" s="5"/>
      <c r="R4" s="5"/>
      <c r="S4" s="5"/>
      <c r="T4" s="5"/>
      <c r="U4" s="5"/>
      <c r="V4" s="5"/>
      <c r="W4" s="5"/>
      <c r="X4" s="5"/>
      <c r="Y4" s="5"/>
      <c r="Z4" s="5"/>
    </row>
    <row r="5" spans="1:26" ht="16.5" customHeight="1" x14ac:dyDescent="0.25">
      <c r="A5" s="1556"/>
      <c r="B5" s="68" t="s">
        <v>566</v>
      </c>
      <c r="C5" s="1621" t="s">
        <v>632</v>
      </c>
      <c r="D5" s="1548"/>
      <c r="E5" s="1548"/>
      <c r="F5" s="1548"/>
      <c r="G5" s="1548"/>
      <c r="H5" s="1548"/>
      <c r="I5" s="1548"/>
      <c r="J5" s="1548"/>
      <c r="K5" s="1548"/>
      <c r="L5" s="1548"/>
      <c r="M5" s="1549"/>
      <c r="N5" s="5"/>
      <c r="O5" s="5"/>
      <c r="P5" s="5"/>
      <c r="Q5" s="5"/>
      <c r="R5" s="5"/>
      <c r="S5" s="5"/>
      <c r="T5" s="5"/>
      <c r="U5" s="5"/>
      <c r="V5" s="5"/>
      <c r="W5" s="5"/>
      <c r="X5" s="5"/>
      <c r="Y5" s="5"/>
      <c r="Z5" s="5"/>
    </row>
    <row r="6" spans="1:26" ht="15.75" customHeight="1" x14ac:dyDescent="0.25">
      <c r="A6" s="1556"/>
      <c r="B6" s="500" t="s">
        <v>568</v>
      </c>
      <c r="C6" s="519" t="s">
        <v>640</v>
      </c>
      <c r="D6" s="516"/>
      <c r="E6" s="516"/>
      <c r="F6" s="516"/>
      <c r="G6" s="516"/>
      <c r="H6" s="516"/>
      <c r="I6" s="516"/>
      <c r="J6" s="516"/>
      <c r="K6" s="516"/>
      <c r="L6" s="516"/>
      <c r="M6" s="80"/>
      <c r="N6" s="5"/>
      <c r="O6" s="5"/>
      <c r="P6" s="5"/>
      <c r="Q6" s="5"/>
      <c r="R6" s="5"/>
      <c r="S6" s="5"/>
      <c r="T6" s="5"/>
      <c r="U6" s="5"/>
      <c r="V6" s="5"/>
      <c r="W6" s="5"/>
      <c r="X6" s="5"/>
      <c r="Y6" s="5"/>
      <c r="Z6" s="5"/>
    </row>
    <row r="7" spans="1:26" ht="15.75" customHeight="1" x14ac:dyDescent="0.25">
      <c r="A7" s="1556"/>
      <c r="B7" s="69" t="s">
        <v>570</v>
      </c>
      <c r="C7" s="1621" t="s">
        <v>337</v>
      </c>
      <c r="D7" s="1549"/>
      <c r="E7" s="459"/>
      <c r="F7" s="459"/>
      <c r="G7" s="460"/>
      <c r="H7" s="41" t="s">
        <v>231</v>
      </c>
      <c r="I7" s="1632" t="s">
        <v>88</v>
      </c>
      <c r="J7" s="1601"/>
      <c r="K7" s="1601"/>
      <c r="L7" s="1601"/>
      <c r="M7" s="1601"/>
      <c r="N7" s="5"/>
      <c r="O7" s="5"/>
      <c r="P7" s="5"/>
      <c r="Q7" s="5"/>
      <c r="R7" s="5"/>
      <c r="S7" s="5"/>
      <c r="T7" s="5"/>
      <c r="U7" s="5"/>
      <c r="V7" s="5"/>
      <c r="W7" s="5"/>
      <c r="X7" s="5"/>
      <c r="Y7" s="5"/>
      <c r="Z7" s="5"/>
    </row>
    <row r="8" spans="1:26" ht="15.75" customHeight="1" x14ac:dyDescent="0.25">
      <c r="A8" s="1556"/>
      <c r="B8" s="1608" t="s">
        <v>571</v>
      </c>
      <c r="C8" s="520"/>
      <c r="D8" s="461"/>
      <c r="E8" s="461"/>
      <c r="F8" s="461"/>
      <c r="G8" s="461"/>
      <c r="H8" s="461"/>
      <c r="I8" s="461"/>
      <c r="J8" s="461"/>
      <c r="K8" s="461"/>
      <c r="L8" s="462"/>
      <c r="M8" s="463"/>
      <c r="N8" s="5"/>
      <c r="O8" s="5"/>
      <c r="P8" s="5"/>
      <c r="Q8" s="5"/>
      <c r="R8" s="5"/>
      <c r="S8" s="5"/>
      <c r="T8" s="5"/>
      <c r="U8" s="5"/>
      <c r="V8" s="5"/>
      <c r="W8" s="5"/>
      <c r="X8" s="5"/>
      <c r="Y8" s="5"/>
      <c r="Z8" s="5"/>
    </row>
    <row r="9" spans="1:26" ht="15.75" customHeight="1" x14ac:dyDescent="0.25">
      <c r="A9" s="1556"/>
      <c r="B9" s="1609"/>
      <c r="C9" s="1611" t="s">
        <v>641</v>
      </c>
      <c r="D9" s="1605"/>
      <c r="E9" s="1605"/>
      <c r="F9" s="1562"/>
      <c r="G9" s="1552"/>
      <c r="H9" s="465"/>
      <c r="I9" s="1562"/>
      <c r="J9" s="1552"/>
      <c r="K9" s="465"/>
      <c r="L9" s="467"/>
      <c r="M9" s="485"/>
      <c r="N9" s="5"/>
      <c r="O9" s="5"/>
      <c r="P9" s="5"/>
      <c r="Q9" s="5"/>
      <c r="R9" s="5"/>
      <c r="S9" s="5"/>
      <c r="T9" s="5"/>
      <c r="U9" s="5"/>
      <c r="V9" s="5"/>
      <c r="W9" s="5"/>
      <c r="X9" s="5"/>
      <c r="Y9" s="5"/>
      <c r="Z9" s="5"/>
    </row>
    <row r="10" spans="1:26" ht="15.75" customHeight="1" x14ac:dyDescent="0.25">
      <c r="A10" s="1556"/>
      <c r="B10" s="1610"/>
      <c r="C10" s="161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45.6" customHeight="1" x14ac:dyDescent="0.25">
      <c r="A11" s="1573"/>
      <c r="B11" s="66" t="s">
        <v>576</v>
      </c>
      <c r="C11" s="1634" t="s">
        <v>1275</v>
      </c>
      <c r="D11" s="1575"/>
      <c r="E11" s="1575"/>
      <c r="F11" s="1575"/>
      <c r="G11" s="1575"/>
      <c r="H11" s="1575"/>
      <c r="I11" s="1575"/>
      <c r="J11" s="1575"/>
      <c r="K11" s="1575"/>
      <c r="L11" s="1575"/>
      <c r="M11" s="1576"/>
      <c r="N11" s="5"/>
      <c r="O11" s="5"/>
      <c r="P11" s="5"/>
      <c r="Q11" s="5"/>
      <c r="R11" s="5"/>
      <c r="S11" s="5"/>
      <c r="T11" s="5"/>
      <c r="U11" s="5"/>
      <c r="V11" s="5"/>
      <c r="W11" s="5"/>
      <c r="X11" s="5"/>
      <c r="Y11" s="5"/>
      <c r="Z11" s="5"/>
    </row>
    <row r="12" spans="1:26" ht="15.75" customHeight="1" x14ac:dyDescent="0.25">
      <c r="A12" s="1583" t="s">
        <v>578</v>
      </c>
      <c r="B12" s="69" t="s">
        <v>218</v>
      </c>
      <c r="C12" s="1606" t="s">
        <v>369</v>
      </c>
      <c r="D12" s="1548"/>
      <c r="E12" s="1548"/>
      <c r="F12" s="1548"/>
      <c r="G12" s="472"/>
      <c r="H12" s="472"/>
      <c r="I12" s="472"/>
      <c r="J12" s="472"/>
      <c r="K12" s="472"/>
      <c r="L12" s="473"/>
      <c r="M12" s="42"/>
      <c r="N12" s="5"/>
      <c r="O12" s="5"/>
      <c r="P12" s="5"/>
      <c r="Q12" s="5"/>
      <c r="R12" s="5"/>
      <c r="S12" s="5"/>
      <c r="T12" s="5"/>
      <c r="U12" s="5"/>
      <c r="V12" s="5"/>
      <c r="W12" s="5"/>
      <c r="X12" s="5"/>
      <c r="Y12" s="5"/>
      <c r="Z12" s="5"/>
    </row>
    <row r="13" spans="1:26" ht="8.25" customHeight="1" x14ac:dyDescent="0.25">
      <c r="A13" s="1556"/>
      <c r="B13" s="1608" t="s">
        <v>579</v>
      </c>
      <c r="C13" s="502"/>
      <c r="D13" s="475"/>
      <c r="E13" s="475"/>
      <c r="F13" s="475"/>
      <c r="G13" s="475"/>
      <c r="H13" s="475"/>
      <c r="I13" s="475"/>
      <c r="J13" s="475"/>
      <c r="K13" s="475"/>
      <c r="L13" s="475"/>
      <c r="M13" s="476"/>
      <c r="N13" s="5"/>
      <c r="O13" s="5"/>
      <c r="P13" s="5"/>
      <c r="Q13" s="5"/>
      <c r="R13" s="5"/>
      <c r="S13" s="5"/>
      <c r="T13" s="5"/>
      <c r="U13" s="5"/>
      <c r="V13" s="5"/>
      <c r="W13" s="5"/>
      <c r="X13" s="5"/>
      <c r="Y13" s="5"/>
      <c r="Z13" s="5"/>
    </row>
    <row r="14" spans="1:26" ht="9" customHeight="1" x14ac:dyDescent="0.25">
      <c r="A14" s="1556"/>
      <c r="B14" s="1609"/>
      <c r="C14" s="503"/>
      <c r="D14" s="478"/>
      <c r="E14" s="479"/>
      <c r="F14" s="478"/>
      <c r="G14" s="479"/>
      <c r="H14" s="478"/>
      <c r="I14" s="479"/>
      <c r="J14" s="478"/>
      <c r="K14" s="479"/>
      <c r="L14" s="479"/>
      <c r="M14" s="480"/>
      <c r="N14" s="5"/>
      <c r="O14" s="5"/>
      <c r="P14" s="5"/>
      <c r="Q14" s="5"/>
      <c r="R14" s="5"/>
      <c r="S14" s="5"/>
      <c r="T14" s="5"/>
      <c r="U14" s="5"/>
      <c r="V14" s="5"/>
      <c r="W14" s="5"/>
      <c r="X14" s="5"/>
      <c r="Y14" s="5"/>
      <c r="Z14" s="5"/>
    </row>
    <row r="15" spans="1:26" ht="15.75" customHeight="1" x14ac:dyDescent="0.25">
      <c r="A15" s="1556"/>
      <c r="B15" s="1609"/>
      <c r="C15" s="504" t="s">
        <v>580</v>
      </c>
      <c r="D15" s="43"/>
      <c r="E15" s="481" t="s">
        <v>581</v>
      </c>
      <c r="F15" s="43"/>
      <c r="G15" s="481" t="s">
        <v>582</v>
      </c>
      <c r="H15" s="43"/>
      <c r="I15" s="481" t="s">
        <v>583</v>
      </c>
      <c r="J15" s="44"/>
      <c r="K15" s="481"/>
      <c r="L15" s="481"/>
      <c r="M15" s="480"/>
      <c r="N15" s="5"/>
      <c r="O15" s="5"/>
      <c r="P15" s="5"/>
      <c r="Q15" s="5"/>
      <c r="R15" s="5"/>
      <c r="S15" s="5"/>
      <c r="T15" s="5"/>
      <c r="U15" s="5"/>
      <c r="V15" s="5"/>
      <c r="W15" s="5"/>
      <c r="X15" s="5"/>
      <c r="Y15" s="5"/>
      <c r="Z15" s="5"/>
    </row>
    <row r="16" spans="1:26" ht="15.75" customHeight="1" x14ac:dyDescent="0.25">
      <c r="A16" s="1556"/>
      <c r="B16" s="1609"/>
      <c r="C16" s="504" t="s">
        <v>584</v>
      </c>
      <c r="D16" s="45"/>
      <c r="E16" s="481" t="s">
        <v>585</v>
      </c>
      <c r="F16" s="46"/>
      <c r="G16" s="481" t="s">
        <v>586</v>
      </c>
      <c r="H16" s="46"/>
      <c r="I16" s="481"/>
      <c r="J16" s="479"/>
      <c r="K16" s="481"/>
      <c r="L16" s="481"/>
      <c r="M16" s="480"/>
      <c r="N16" s="5"/>
      <c r="O16" s="5"/>
      <c r="P16" s="5"/>
      <c r="Q16" s="5"/>
      <c r="R16" s="5"/>
      <c r="S16" s="5"/>
      <c r="T16" s="5"/>
      <c r="U16" s="5"/>
      <c r="V16" s="5"/>
      <c r="W16" s="5"/>
      <c r="X16" s="5"/>
      <c r="Y16" s="5"/>
      <c r="Z16" s="5"/>
    </row>
    <row r="17" spans="1:26" ht="15.75" customHeight="1" x14ac:dyDescent="0.25">
      <c r="A17" s="1556"/>
      <c r="B17" s="1609"/>
      <c r="C17" s="504" t="s">
        <v>587</v>
      </c>
      <c r="D17" s="45"/>
      <c r="E17" s="481" t="s">
        <v>588</v>
      </c>
      <c r="F17" s="45"/>
      <c r="G17" s="481"/>
      <c r="H17" s="479"/>
      <c r="I17" s="481"/>
      <c r="J17" s="479"/>
      <c r="K17" s="481"/>
      <c r="L17" s="481"/>
      <c r="M17" s="480"/>
      <c r="N17" s="5"/>
      <c r="O17" s="5"/>
      <c r="P17" s="5"/>
      <c r="Q17" s="5"/>
      <c r="R17" s="5"/>
      <c r="S17" s="5"/>
      <c r="T17" s="5"/>
      <c r="U17" s="5"/>
      <c r="V17" s="5"/>
      <c r="W17" s="5"/>
      <c r="X17" s="5"/>
      <c r="Y17" s="5"/>
      <c r="Z17" s="5"/>
    </row>
    <row r="18" spans="1:26" ht="15.75" customHeight="1" x14ac:dyDescent="0.25">
      <c r="A18" s="1556"/>
      <c r="B18" s="1609"/>
      <c r="C18" s="504" t="s">
        <v>106</v>
      </c>
      <c r="D18" s="47" t="s">
        <v>589</v>
      </c>
      <c r="E18" s="481" t="s">
        <v>590</v>
      </c>
      <c r="F18" s="1633" t="s">
        <v>642</v>
      </c>
      <c r="G18" s="1552"/>
      <c r="H18" s="876"/>
      <c r="I18" s="876"/>
      <c r="J18" s="876"/>
      <c r="K18" s="876"/>
      <c r="L18" s="876"/>
      <c r="M18" s="482"/>
      <c r="N18" s="5"/>
      <c r="O18" s="5"/>
      <c r="P18" s="5"/>
      <c r="Q18" s="5"/>
      <c r="R18" s="5"/>
      <c r="S18" s="5"/>
      <c r="T18" s="5"/>
      <c r="U18" s="5"/>
      <c r="V18" s="5"/>
      <c r="W18" s="5"/>
      <c r="X18" s="5"/>
      <c r="Y18" s="5"/>
      <c r="Z18" s="5"/>
    </row>
    <row r="19" spans="1:26" ht="9.75" customHeight="1" x14ac:dyDescent="0.25">
      <c r="A19" s="1556"/>
      <c r="B19" s="1610"/>
      <c r="C19" s="71"/>
      <c r="D19" s="914"/>
      <c r="E19" s="914"/>
      <c r="F19" s="914"/>
      <c r="G19" s="914"/>
      <c r="H19" s="914"/>
      <c r="I19" s="914"/>
      <c r="J19" s="914"/>
      <c r="K19" s="914"/>
      <c r="L19" s="914"/>
      <c r="M19" s="483"/>
      <c r="N19" s="5"/>
      <c r="O19" s="5"/>
      <c r="P19" s="5"/>
      <c r="Q19" s="5"/>
      <c r="R19" s="5"/>
      <c r="S19" s="5"/>
      <c r="T19" s="5"/>
      <c r="U19" s="5"/>
      <c r="V19" s="5"/>
      <c r="W19" s="5"/>
      <c r="X19" s="5"/>
      <c r="Y19" s="5"/>
      <c r="Z19" s="5"/>
    </row>
    <row r="20" spans="1:26" ht="15.75" customHeight="1" x14ac:dyDescent="0.25">
      <c r="A20" s="1556"/>
      <c r="B20" s="1608" t="s">
        <v>592</v>
      </c>
      <c r="C20" s="505"/>
      <c r="D20" s="475"/>
      <c r="E20" s="475"/>
      <c r="F20" s="475"/>
      <c r="G20" s="475"/>
      <c r="H20" s="475"/>
      <c r="I20" s="475"/>
      <c r="J20" s="475"/>
      <c r="K20" s="475"/>
      <c r="L20" s="462"/>
      <c r="M20" s="463"/>
      <c r="N20" s="5"/>
      <c r="O20" s="5"/>
      <c r="P20" s="5"/>
      <c r="Q20" s="5"/>
      <c r="R20" s="5"/>
      <c r="S20" s="5"/>
      <c r="T20" s="5"/>
      <c r="U20" s="5"/>
      <c r="V20" s="5"/>
      <c r="W20" s="5"/>
      <c r="X20" s="5"/>
      <c r="Y20" s="5"/>
      <c r="Z20" s="5"/>
    </row>
    <row r="21" spans="1:26" ht="15.75" customHeight="1" x14ac:dyDescent="0.25">
      <c r="A21" s="1556"/>
      <c r="B21" s="1609"/>
      <c r="C21" s="504" t="s">
        <v>593</v>
      </c>
      <c r="D21" s="46"/>
      <c r="E21" s="484"/>
      <c r="F21" s="481" t="s">
        <v>594</v>
      </c>
      <c r="G21" s="48"/>
      <c r="H21" s="484"/>
      <c r="I21" s="481" t="s">
        <v>595</v>
      </c>
      <c r="J21" s="48"/>
      <c r="K21" s="484"/>
      <c r="L21" s="467"/>
      <c r="M21" s="485"/>
      <c r="N21" s="5"/>
      <c r="O21" s="5"/>
      <c r="P21" s="5"/>
      <c r="Q21" s="5"/>
      <c r="R21" s="5"/>
      <c r="S21" s="5"/>
      <c r="T21" s="5"/>
      <c r="U21" s="5"/>
      <c r="V21" s="5"/>
      <c r="W21" s="5"/>
      <c r="X21" s="5"/>
      <c r="Y21" s="5"/>
      <c r="Z21" s="5"/>
    </row>
    <row r="22" spans="1:26" ht="15.75" customHeight="1" x14ac:dyDescent="0.25">
      <c r="A22" s="1556"/>
      <c r="B22" s="1609"/>
      <c r="C22" s="504" t="s">
        <v>596</v>
      </c>
      <c r="D22" s="49"/>
      <c r="E22" s="467"/>
      <c r="F22" s="481" t="s">
        <v>597</v>
      </c>
      <c r="G22" s="46"/>
      <c r="H22" s="467"/>
      <c r="I22" s="521" t="s">
        <v>643</v>
      </c>
      <c r="J22" s="86" t="s">
        <v>589</v>
      </c>
      <c r="K22" s="465"/>
      <c r="L22" s="467"/>
      <c r="M22" s="485"/>
      <c r="N22" s="5"/>
      <c r="O22" s="5"/>
      <c r="P22" s="5"/>
      <c r="Q22" s="5"/>
      <c r="R22" s="5"/>
      <c r="S22" s="5"/>
      <c r="T22" s="5"/>
      <c r="U22" s="5"/>
      <c r="V22" s="5"/>
      <c r="W22" s="5"/>
      <c r="X22" s="5"/>
      <c r="Y22" s="5"/>
      <c r="Z22" s="5"/>
    </row>
    <row r="23" spans="1:26" ht="15.75" customHeight="1" x14ac:dyDescent="0.25">
      <c r="A23" s="1556"/>
      <c r="B23" s="1609"/>
      <c r="C23" s="72"/>
      <c r="D23" s="478"/>
      <c r="E23" s="478"/>
      <c r="F23" s="478"/>
      <c r="G23" s="478"/>
      <c r="H23" s="478"/>
      <c r="I23" s="478"/>
      <c r="J23" s="478"/>
      <c r="K23" s="478"/>
      <c r="L23" s="469"/>
      <c r="M23" s="470"/>
      <c r="N23" s="5"/>
      <c r="O23" s="5"/>
      <c r="P23" s="5"/>
      <c r="Q23" s="5"/>
      <c r="R23" s="5"/>
      <c r="S23" s="5"/>
      <c r="T23" s="5"/>
      <c r="U23" s="5"/>
      <c r="V23" s="5"/>
      <c r="W23" s="5"/>
      <c r="X23" s="5"/>
      <c r="Y23" s="5"/>
      <c r="Z23" s="5"/>
    </row>
    <row r="24" spans="1:26" ht="15.75" customHeight="1" x14ac:dyDescent="0.25">
      <c r="A24" s="1556"/>
      <c r="B24" s="899" t="s">
        <v>598</v>
      </c>
      <c r="C24" s="506"/>
      <c r="D24" s="487"/>
      <c r="E24" s="487"/>
      <c r="F24" s="487"/>
      <c r="G24" s="487"/>
      <c r="H24" s="487"/>
      <c r="I24" s="487"/>
      <c r="J24" s="487"/>
      <c r="K24" s="487"/>
      <c r="L24" s="487"/>
      <c r="M24" s="488"/>
      <c r="N24" s="5"/>
      <c r="O24" s="5"/>
      <c r="P24" s="5"/>
      <c r="Q24" s="5"/>
      <c r="R24" s="5"/>
      <c r="S24" s="5"/>
      <c r="T24" s="5"/>
      <c r="U24" s="5"/>
      <c r="V24" s="5"/>
      <c r="W24" s="5"/>
      <c r="X24" s="5"/>
      <c r="Y24" s="5"/>
      <c r="Z24" s="5"/>
    </row>
    <row r="25" spans="1:26" ht="15.75" customHeight="1" x14ac:dyDescent="0.25">
      <c r="A25" s="1556"/>
      <c r="B25" s="507"/>
      <c r="C25" s="504" t="s">
        <v>599</v>
      </c>
      <c r="D25" s="1323">
        <v>880367</v>
      </c>
      <c r="E25" s="484"/>
      <c r="F25" s="490" t="s">
        <v>600</v>
      </c>
      <c r="G25" s="47">
        <v>2019</v>
      </c>
      <c r="H25" s="484"/>
      <c r="I25" s="490" t="s">
        <v>601</v>
      </c>
      <c r="J25" s="1615" t="s">
        <v>644</v>
      </c>
      <c r="K25" s="1548"/>
      <c r="L25" s="1549"/>
      <c r="M25" s="509"/>
      <c r="N25" s="5"/>
      <c r="O25" s="5"/>
      <c r="P25" s="5"/>
      <c r="Q25" s="5"/>
      <c r="R25" s="5"/>
      <c r="S25" s="5"/>
      <c r="T25" s="5"/>
      <c r="U25" s="5"/>
      <c r="V25" s="5"/>
      <c r="W25" s="5"/>
      <c r="X25" s="5"/>
      <c r="Y25" s="5"/>
      <c r="Z25" s="5"/>
    </row>
    <row r="26" spans="1:26" ht="15.75" customHeight="1" x14ac:dyDescent="0.25">
      <c r="A26" s="1556"/>
      <c r="B26" s="68"/>
      <c r="C26" s="71"/>
      <c r="D26" s="914"/>
      <c r="E26" s="914"/>
      <c r="F26" s="914"/>
      <c r="G26" s="914"/>
      <c r="H26" s="914"/>
      <c r="I26" s="914"/>
      <c r="J26" s="914"/>
      <c r="K26" s="914"/>
      <c r="L26" s="914"/>
      <c r="M26" s="483"/>
      <c r="N26" s="5"/>
      <c r="O26" s="5"/>
      <c r="P26" s="5"/>
      <c r="Q26" s="5"/>
      <c r="R26" s="5"/>
      <c r="S26" s="5"/>
      <c r="T26" s="5"/>
      <c r="U26" s="5"/>
      <c r="V26" s="5"/>
      <c r="W26" s="5"/>
      <c r="X26" s="5"/>
      <c r="Y26" s="5"/>
      <c r="Z26" s="5"/>
    </row>
    <row r="27" spans="1:26" ht="15.75" customHeight="1" x14ac:dyDescent="0.25">
      <c r="A27" s="1556"/>
      <c r="B27" s="1614" t="s">
        <v>602</v>
      </c>
      <c r="C27" s="510"/>
      <c r="D27" s="491"/>
      <c r="E27" s="491"/>
      <c r="F27" s="491"/>
      <c r="G27" s="491"/>
      <c r="H27" s="491"/>
      <c r="I27" s="491"/>
      <c r="J27" s="491"/>
      <c r="K27" s="491"/>
      <c r="L27" s="467"/>
      <c r="M27" s="485"/>
      <c r="N27" s="5"/>
      <c r="O27" s="5"/>
      <c r="P27" s="5"/>
      <c r="Q27" s="5"/>
      <c r="R27" s="5"/>
      <c r="S27" s="5"/>
      <c r="T27" s="5"/>
      <c r="U27" s="5"/>
      <c r="V27" s="5"/>
      <c r="W27" s="5"/>
      <c r="X27" s="5"/>
      <c r="Y27" s="5"/>
      <c r="Z27" s="5"/>
    </row>
    <row r="28" spans="1:26" ht="15.75" customHeight="1" x14ac:dyDescent="0.25">
      <c r="A28" s="1556"/>
      <c r="B28" s="1609"/>
      <c r="C28" s="511" t="s">
        <v>603</v>
      </c>
      <c r="D28" s="51">
        <v>2023</v>
      </c>
      <c r="E28" s="492"/>
      <c r="F28" s="484" t="s">
        <v>604</v>
      </c>
      <c r="G28" s="1191">
        <v>2039</v>
      </c>
      <c r="H28" s="492"/>
      <c r="I28" s="490"/>
      <c r="J28" s="492"/>
      <c r="K28" s="492"/>
      <c r="L28" s="467"/>
      <c r="M28" s="485"/>
      <c r="N28" s="5"/>
      <c r="O28" s="5"/>
      <c r="P28" s="5"/>
      <c r="Q28" s="5"/>
      <c r="R28" s="5"/>
      <c r="S28" s="5"/>
      <c r="T28" s="5"/>
      <c r="U28" s="5"/>
      <c r="V28" s="5"/>
      <c r="W28" s="5"/>
      <c r="X28" s="5"/>
      <c r="Y28" s="5"/>
      <c r="Z28" s="5"/>
    </row>
    <row r="29" spans="1:26" ht="15.75" customHeight="1" x14ac:dyDescent="0.25">
      <c r="A29" s="1556"/>
      <c r="B29" s="1609"/>
      <c r="C29" s="511"/>
      <c r="D29" s="493"/>
      <c r="E29" s="492"/>
      <c r="F29" s="484"/>
      <c r="G29" s="492"/>
      <c r="H29" s="492"/>
      <c r="I29" s="490"/>
      <c r="J29" s="492"/>
      <c r="K29" s="492"/>
      <c r="L29" s="467"/>
      <c r="M29" s="485"/>
      <c r="N29" s="5"/>
      <c r="O29" s="5"/>
      <c r="P29" s="5"/>
      <c r="Q29" s="5"/>
      <c r="R29" s="5"/>
      <c r="S29" s="5"/>
      <c r="T29" s="5"/>
      <c r="U29" s="5"/>
      <c r="V29" s="5"/>
      <c r="W29" s="5"/>
      <c r="X29" s="5"/>
      <c r="Y29" s="5"/>
      <c r="Z29" s="5"/>
    </row>
    <row r="30" spans="1:26" ht="15.75" customHeight="1" x14ac:dyDescent="0.25">
      <c r="A30" s="1556"/>
      <c r="B30" s="899" t="s">
        <v>605</v>
      </c>
      <c r="C30" s="512"/>
      <c r="D30" s="455"/>
      <c r="E30" s="455"/>
      <c r="F30" s="455"/>
      <c r="G30" s="455"/>
      <c r="H30" s="455"/>
      <c r="I30" s="455"/>
      <c r="J30" s="455"/>
      <c r="K30" s="455"/>
      <c r="L30" s="455"/>
      <c r="M30" s="456"/>
      <c r="N30" s="5"/>
      <c r="O30" s="5"/>
      <c r="P30" s="5"/>
      <c r="Q30" s="5"/>
      <c r="R30" s="5"/>
      <c r="S30" s="5"/>
      <c r="T30" s="5"/>
      <c r="U30" s="5"/>
      <c r="V30" s="5"/>
      <c r="W30" s="5"/>
      <c r="X30" s="5"/>
      <c r="Y30" s="5"/>
      <c r="Z30" s="5"/>
    </row>
    <row r="31" spans="1:26" ht="15.75" customHeight="1" x14ac:dyDescent="0.25">
      <c r="A31" s="1556"/>
      <c r="B31" s="507"/>
      <c r="C31" s="504"/>
      <c r="D31" s="1326">
        <v>2021</v>
      </c>
      <c r="E31" s="1327"/>
      <c r="F31" s="1326">
        <v>2022</v>
      </c>
      <c r="G31" s="1275"/>
      <c r="H31" s="1276">
        <v>2023</v>
      </c>
      <c r="I31" s="1327"/>
      <c r="J31" s="1276">
        <v>2024</v>
      </c>
      <c r="K31" s="1327"/>
      <c r="L31" s="1276">
        <v>2025</v>
      </c>
      <c r="M31" s="180"/>
      <c r="N31" s="5"/>
      <c r="O31" s="5"/>
      <c r="P31" s="5"/>
      <c r="Q31" s="5"/>
      <c r="R31" s="5"/>
      <c r="S31" s="5"/>
      <c r="T31" s="5"/>
      <c r="U31" s="5"/>
      <c r="V31" s="5"/>
      <c r="W31" s="5"/>
      <c r="X31" s="5"/>
      <c r="Y31" s="5"/>
      <c r="Z31" s="5"/>
    </row>
    <row r="32" spans="1:26" ht="15.75" customHeight="1" x14ac:dyDescent="0.25">
      <c r="A32" s="1556"/>
      <c r="B32" s="507"/>
      <c r="C32" s="504"/>
      <c r="D32" s="1328"/>
      <c r="E32" s="1327"/>
      <c r="F32" s="1328"/>
      <c r="G32" s="1327"/>
      <c r="H32" s="1328">
        <v>1320551</v>
      </c>
      <c r="I32" s="1327"/>
      <c r="K32" s="1327"/>
      <c r="L32" s="1328"/>
      <c r="M32" s="1324"/>
      <c r="R32" s="5"/>
      <c r="S32" s="5"/>
      <c r="T32" s="5"/>
      <c r="U32" s="5"/>
      <c r="V32" s="5"/>
      <c r="W32" s="5"/>
      <c r="X32" s="5"/>
      <c r="Y32" s="5"/>
      <c r="Z32" s="5"/>
    </row>
    <row r="33" spans="1:26" ht="15.75" customHeight="1" x14ac:dyDescent="0.25">
      <c r="A33" s="1556"/>
      <c r="B33" s="507"/>
      <c r="C33" s="504"/>
      <c r="D33" s="1326">
        <v>2026</v>
      </c>
      <c r="E33" s="1275"/>
      <c r="F33" s="1326">
        <v>2027</v>
      </c>
      <c r="G33" s="1275"/>
      <c r="H33" s="1276">
        <v>2028</v>
      </c>
      <c r="I33" s="1327"/>
      <c r="J33" s="1276">
        <v>2029</v>
      </c>
      <c r="K33" s="1327"/>
      <c r="L33" s="1276">
        <v>2030</v>
      </c>
      <c r="M33" s="1325"/>
      <c r="N33" s="5"/>
      <c r="O33" s="5"/>
      <c r="P33" s="5"/>
      <c r="Q33" s="5"/>
      <c r="R33" s="5"/>
      <c r="S33" s="5"/>
      <c r="T33" s="5"/>
      <c r="U33" s="5"/>
      <c r="V33" s="5"/>
      <c r="W33" s="5"/>
      <c r="X33" s="5"/>
      <c r="Y33" s="5"/>
      <c r="Z33" s="5"/>
    </row>
    <row r="34" spans="1:26" ht="15.75" customHeight="1" x14ac:dyDescent="0.25">
      <c r="A34" s="1556"/>
      <c r="B34" s="507"/>
      <c r="C34" s="504"/>
      <c r="D34" s="1328"/>
      <c r="E34" s="1327"/>
      <c r="F34" s="1328">
        <v>1457165</v>
      </c>
      <c r="G34" s="1327"/>
      <c r="I34" s="1327"/>
      <c r="J34" s="1328"/>
      <c r="K34" s="1275"/>
      <c r="L34" s="1328"/>
      <c r="M34" s="132"/>
      <c r="X34" s="5"/>
      <c r="Y34" s="5"/>
      <c r="Z34" s="5"/>
    </row>
    <row r="35" spans="1:26" ht="15.75" customHeight="1" x14ac:dyDescent="0.25">
      <c r="A35" s="1556"/>
      <c r="B35" s="507"/>
      <c r="C35" s="504"/>
      <c r="D35" s="1326">
        <v>2031</v>
      </c>
      <c r="E35" s="1329"/>
      <c r="F35" s="1326">
        <v>2032</v>
      </c>
      <c r="G35" s="1275"/>
      <c r="H35" s="1276">
        <v>2033</v>
      </c>
      <c r="I35" s="1327"/>
      <c r="J35" s="1276">
        <v>2034</v>
      </c>
      <c r="K35" s="1327"/>
      <c r="L35" s="1276">
        <v>2035</v>
      </c>
      <c r="M35" s="1325"/>
      <c r="N35" s="5"/>
      <c r="O35" s="5"/>
      <c r="P35" s="5"/>
      <c r="Q35" s="5"/>
      <c r="R35" s="5"/>
      <c r="S35" s="5"/>
      <c r="T35" s="5"/>
      <c r="U35" s="5"/>
      <c r="V35" s="5"/>
      <c r="W35" s="5"/>
      <c r="X35" s="5"/>
      <c r="Y35" s="5"/>
      <c r="Z35" s="5"/>
    </row>
    <row r="36" spans="1:26" ht="15.75" customHeight="1" x14ac:dyDescent="0.25">
      <c r="A36" s="1556"/>
      <c r="B36" s="507"/>
      <c r="C36" s="504"/>
      <c r="D36" s="1328">
        <v>1639095</v>
      </c>
      <c r="E36" s="1327"/>
      <c r="G36" s="1327"/>
      <c r="H36" s="1328"/>
      <c r="I36" s="1327"/>
      <c r="J36" s="1328"/>
      <c r="K36" s="1327"/>
      <c r="L36" s="1328">
        <v>1822838</v>
      </c>
      <c r="M36" s="1324"/>
      <c r="P36" s="5"/>
      <c r="Q36" s="5"/>
      <c r="R36" s="5"/>
      <c r="S36" s="5"/>
      <c r="T36" s="5"/>
      <c r="U36" s="5"/>
      <c r="V36" s="5"/>
      <c r="W36" s="5"/>
      <c r="X36" s="5"/>
      <c r="Y36" s="5"/>
      <c r="Z36" s="5"/>
    </row>
    <row r="37" spans="1:26" ht="15.75" customHeight="1" x14ac:dyDescent="0.25">
      <c r="A37" s="1556"/>
      <c r="B37" s="507"/>
      <c r="C37" s="504"/>
      <c r="D37" s="1276">
        <v>2036</v>
      </c>
      <c r="E37" s="1275"/>
      <c r="F37" s="1276">
        <v>2037</v>
      </c>
      <c r="G37" s="1275"/>
      <c r="H37" s="1276">
        <v>2038</v>
      </c>
      <c r="I37" s="1327"/>
      <c r="J37" s="1276">
        <v>2039</v>
      </c>
      <c r="K37" s="1327"/>
      <c r="L37" s="1327"/>
      <c r="M37" s="132"/>
      <c r="N37" s="5"/>
      <c r="O37" s="5"/>
      <c r="P37" s="5"/>
      <c r="Q37" s="5"/>
      <c r="R37" s="5"/>
      <c r="S37" s="5"/>
      <c r="T37" s="5"/>
      <c r="U37" s="5"/>
      <c r="V37" s="5"/>
      <c r="W37" s="5"/>
      <c r="X37" s="5"/>
      <c r="Y37" s="5"/>
      <c r="Z37" s="5"/>
    </row>
    <row r="38" spans="1:26" ht="15.75" customHeight="1" x14ac:dyDescent="0.25">
      <c r="A38" s="1556"/>
      <c r="B38" s="507"/>
      <c r="C38" s="504"/>
      <c r="D38" s="1130"/>
      <c r="E38" s="1327"/>
      <c r="F38" s="1328"/>
      <c r="G38" s="1330"/>
      <c r="H38" s="1328"/>
      <c r="I38" s="1275"/>
      <c r="J38" s="1328">
        <v>2116959</v>
      </c>
      <c r="K38" s="1275"/>
      <c r="L38" s="1308"/>
      <c r="M38" s="132"/>
      <c r="N38" s="5"/>
      <c r="O38" s="5"/>
      <c r="P38" s="5"/>
      <c r="Q38" s="5"/>
      <c r="R38" s="5"/>
      <c r="S38" s="5"/>
      <c r="T38" s="5"/>
      <c r="U38" s="5"/>
      <c r="V38" s="5"/>
      <c r="W38" s="5"/>
      <c r="X38" s="5"/>
      <c r="Y38" s="5"/>
      <c r="Z38" s="5"/>
    </row>
    <row r="39" spans="1:26" ht="15.75" customHeight="1" x14ac:dyDescent="0.25">
      <c r="A39" s="1556"/>
      <c r="B39" s="507"/>
      <c r="C39" s="504"/>
      <c r="D39" s="1367" t="s">
        <v>1382</v>
      </c>
      <c r="E39" s="1367" t="s">
        <v>1381</v>
      </c>
      <c r="F39" s="1454"/>
      <c r="G39" s="1455"/>
      <c r="H39" s="1454"/>
      <c r="I39" s="1111"/>
      <c r="J39" s="1454"/>
      <c r="K39" s="1111"/>
      <c r="L39" s="1456"/>
      <c r="M39" s="914"/>
      <c r="N39" s="5"/>
      <c r="O39" s="5"/>
      <c r="P39" s="5"/>
      <c r="Q39" s="5"/>
      <c r="R39" s="5"/>
      <c r="S39" s="5"/>
      <c r="T39" s="5"/>
      <c r="U39" s="5"/>
      <c r="V39" s="5"/>
      <c r="W39" s="5"/>
      <c r="X39" s="5"/>
      <c r="Y39" s="5"/>
      <c r="Z39" s="5"/>
    </row>
    <row r="40" spans="1:26" ht="15.75" customHeight="1" x14ac:dyDescent="0.25">
      <c r="A40" s="1556"/>
      <c r="B40" s="68"/>
      <c r="C40" s="77"/>
      <c r="D40" s="1445">
        <v>2039</v>
      </c>
      <c r="E40" s="1328">
        <v>2116959</v>
      </c>
      <c r="F40" s="469"/>
      <c r="G40" s="469"/>
      <c r="H40" s="1566"/>
      <c r="I40" s="1552"/>
      <c r="J40" s="877"/>
      <c r="K40" s="914"/>
      <c r="L40" s="877"/>
      <c r="M40" s="483"/>
      <c r="N40" s="5"/>
      <c r="O40" s="5"/>
      <c r="P40" s="5"/>
      <c r="Q40" s="5"/>
      <c r="R40" s="5"/>
      <c r="S40" s="5"/>
      <c r="T40" s="5"/>
      <c r="U40" s="5"/>
      <c r="V40" s="5"/>
      <c r="W40" s="5"/>
      <c r="X40" s="5"/>
      <c r="Y40" s="5"/>
      <c r="Z40" s="5"/>
    </row>
    <row r="41" spans="1:26" ht="18" customHeight="1" x14ac:dyDescent="0.25">
      <c r="A41" s="1556"/>
      <c r="B41" s="1614" t="s">
        <v>606</v>
      </c>
      <c r="C41" s="514"/>
      <c r="D41" s="479"/>
      <c r="E41" s="479"/>
      <c r="F41" s="479"/>
      <c r="G41" s="479"/>
      <c r="H41" s="479"/>
      <c r="I41" s="479"/>
      <c r="J41" s="479"/>
      <c r="K41" s="479"/>
      <c r="L41" s="467"/>
      <c r="M41" s="485"/>
      <c r="N41" s="5"/>
      <c r="O41" s="5"/>
      <c r="P41" s="5"/>
      <c r="Q41" s="5"/>
      <c r="R41" s="5"/>
      <c r="S41" s="5"/>
      <c r="T41" s="5"/>
      <c r="U41" s="5"/>
      <c r="V41" s="5"/>
      <c r="W41" s="5"/>
      <c r="X41" s="5"/>
      <c r="Y41" s="5"/>
      <c r="Z41" s="5"/>
    </row>
    <row r="42" spans="1:26" ht="15.75" customHeight="1" x14ac:dyDescent="0.25">
      <c r="A42" s="1556"/>
      <c r="B42" s="1609"/>
      <c r="C42" s="515"/>
      <c r="D42" s="495" t="s">
        <v>94</v>
      </c>
      <c r="E42" s="496" t="s">
        <v>96</v>
      </c>
      <c r="F42" s="1567" t="s">
        <v>607</v>
      </c>
      <c r="G42" s="1563" t="s">
        <v>104</v>
      </c>
      <c r="H42" s="1564"/>
      <c r="I42" s="1564"/>
      <c r="J42" s="1569"/>
      <c r="K42" s="497" t="s">
        <v>590</v>
      </c>
      <c r="L42" s="1571" t="s">
        <v>636</v>
      </c>
      <c r="M42" s="1622"/>
      <c r="N42" s="5"/>
      <c r="O42" s="5"/>
      <c r="P42" s="5"/>
      <c r="Q42" s="5"/>
      <c r="R42" s="5"/>
      <c r="S42" s="5"/>
      <c r="T42" s="5"/>
      <c r="U42" s="5"/>
      <c r="V42" s="5"/>
      <c r="W42" s="5"/>
      <c r="X42" s="5"/>
      <c r="Y42" s="5"/>
      <c r="Z42" s="5"/>
    </row>
    <row r="43" spans="1:26" ht="15.75" customHeight="1" x14ac:dyDescent="0.25">
      <c r="A43" s="1556"/>
      <c r="B43" s="1609"/>
      <c r="C43" s="515"/>
      <c r="D43" s="53" t="s">
        <v>589</v>
      </c>
      <c r="E43" s="57"/>
      <c r="F43" s="1568"/>
      <c r="G43" s="1570"/>
      <c r="H43" s="1552"/>
      <c r="I43" s="1552"/>
      <c r="J43" s="1553"/>
      <c r="K43" s="467"/>
      <c r="L43" s="1623"/>
      <c r="M43" s="1624"/>
      <c r="N43" s="5"/>
      <c r="O43" s="5"/>
      <c r="P43" s="5"/>
      <c r="Q43" s="5"/>
      <c r="R43" s="5"/>
      <c r="S43" s="5"/>
      <c r="T43" s="5"/>
      <c r="U43" s="5"/>
      <c r="V43" s="5"/>
      <c r="W43" s="5"/>
      <c r="X43" s="5"/>
      <c r="Y43" s="5"/>
      <c r="Z43" s="5"/>
    </row>
    <row r="44" spans="1:26" ht="15.75" customHeight="1" x14ac:dyDescent="0.25">
      <c r="A44" s="1556"/>
      <c r="B44" s="1610"/>
      <c r="C44" s="79"/>
      <c r="D44" s="469"/>
      <c r="E44" s="469"/>
      <c r="F44" s="469"/>
      <c r="G44" s="469"/>
      <c r="H44" s="469"/>
      <c r="I44" s="469"/>
      <c r="J44" s="469"/>
      <c r="K44" s="469"/>
      <c r="L44" s="467"/>
      <c r="M44" s="485"/>
      <c r="N44" s="5"/>
      <c r="O44" s="5"/>
      <c r="P44" s="5"/>
      <c r="Q44" s="5"/>
      <c r="R44" s="5"/>
      <c r="S44" s="5"/>
      <c r="T44" s="5"/>
      <c r="U44" s="5"/>
      <c r="V44" s="5"/>
      <c r="W44" s="5"/>
      <c r="X44" s="5"/>
      <c r="Y44" s="5"/>
      <c r="Z44" s="5"/>
    </row>
    <row r="45" spans="1:26" ht="15.75" customHeight="1" x14ac:dyDescent="0.25">
      <c r="A45" s="1556"/>
      <c r="B45" s="69" t="s">
        <v>609</v>
      </c>
      <c r="C45" s="1606" t="s">
        <v>1403</v>
      </c>
      <c r="D45" s="1548"/>
      <c r="E45" s="1548"/>
      <c r="F45" s="1548"/>
      <c r="G45" s="1548"/>
      <c r="H45" s="1548"/>
      <c r="I45" s="1548"/>
      <c r="J45" s="1548"/>
      <c r="K45" s="1548"/>
      <c r="L45" s="1548"/>
      <c r="M45" s="1581"/>
      <c r="N45" s="5"/>
      <c r="O45" s="5"/>
      <c r="P45" s="5"/>
      <c r="Q45" s="5"/>
      <c r="R45" s="5"/>
      <c r="S45" s="5"/>
      <c r="T45" s="5"/>
      <c r="U45" s="5"/>
      <c r="V45" s="5"/>
      <c r="W45" s="5"/>
      <c r="X45" s="5"/>
      <c r="Y45" s="5"/>
      <c r="Z45" s="5"/>
    </row>
    <row r="46" spans="1:26" ht="15.75" customHeight="1" x14ac:dyDescent="0.25">
      <c r="A46" s="1556"/>
      <c r="B46" s="69" t="s">
        <v>610</v>
      </c>
      <c r="C46" s="1606" t="s">
        <v>645</v>
      </c>
      <c r="D46" s="1548"/>
      <c r="E46" s="1548"/>
      <c r="F46" s="1548"/>
      <c r="G46" s="1548"/>
      <c r="H46" s="1548"/>
      <c r="I46" s="1548"/>
      <c r="J46" s="1548"/>
      <c r="K46" s="1548"/>
      <c r="L46" s="1548"/>
      <c r="M46" s="1581"/>
      <c r="N46" s="5"/>
      <c r="O46" s="5"/>
      <c r="P46" s="5"/>
      <c r="Q46" s="5"/>
      <c r="R46" s="5"/>
      <c r="S46" s="5"/>
      <c r="T46" s="5"/>
      <c r="U46" s="5"/>
      <c r="V46" s="5"/>
      <c r="W46" s="5"/>
      <c r="X46" s="5"/>
      <c r="Y46" s="5"/>
      <c r="Z46" s="5"/>
    </row>
    <row r="47" spans="1:26" ht="15.75" customHeight="1" x14ac:dyDescent="0.25">
      <c r="A47" s="1556"/>
      <c r="B47" s="69" t="s">
        <v>612</v>
      </c>
      <c r="C47" s="1606">
        <v>90</v>
      </c>
      <c r="D47" s="1548"/>
      <c r="E47" s="1548"/>
      <c r="F47" s="1548"/>
      <c r="G47" s="1548"/>
      <c r="H47" s="1548"/>
      <c r="I47" s="1548"/>
      <c r="J47" s="1548"/>
      <c r="K47" s="1548"/>
      <c r="L47" s="1548"/>
      <c r="M47" s="1581"/>
      <c r="N47" s="5"/>
      <c r="O47" s="5"/>
      <c r="P47" s="5"/>
      <c r="Q47" s="5"/>
      <c r="R47" s="5"/>
      <c r="S47" s="5"/>
      <c r="T47" s="5"/>
      <c r="U47" s="5"/>
      <c r="V47" s="5"/>
      <c r="W47" s="5"/>
      <c r="X47" s="5"/>
      <c r="Y47" s="5"/>
      <c r="Z47" s="5"/>
    </row>
    <row r="48" spans="1:26" ht="15.75" customHeight="1" x14ac:dyDescent="0.25">
      <c r="A48" s="1573"/>
      <c r="B48" s="69" t="s">
        <v>613</v>
      </c>
      <c r="C48" s="1628">
        <v>0</v>
      </c>
      <c r="D48" s="1548"/>
      <c r="E48" s="1548"/>
      <c r="F48" s="1548"/>
      <c r="G48" s="1548"/>
      <c r="H48" s="1548"/>
      <c r="I48" s="1548"/>
      <c r="J48" s="1548"/>
      <c r="K48" s="1548"/>
      <c r="L48" s="1548"/>
      <c r="M48" s="1581"/>
      <c r="N48" s="5"/>
      <c r="O48" s="5"/>
      <c r="P48" s="5"/>
      <c r="Q48" s="5"/>
      <c r="R48" s="5"/>
      <c r="S48" s="5"/>
      <c r="T48" s="5"/>
      <c r="U48" s="5"/>
      <c r="V48" s="5"/>
      <c r="W48" s="5"/>
      <c r="X48" s="5"/>
      <c r="Y48" s="5"/>
      <c r="Z48" s="5"/>
    </row>
    <row r="49" spans="1:26" ht="15.75" customHeight="1" x14ac:dyDescent="0.25">
      <c r="A49" s="1555" t="s">
        <v>615</v>
      </c>
      <c r="B49" s="81" t="s">
        <v>616</v>
      </c>
      <c r="C49" s="1589" t="s">
        <v>646</v>
      </c>
      <c r="D49" s="1548"/>
      <c r="E49" s="1548"/>
      <c r="F49" s="1548"/>
      <c r="G49" s="1548"/>
      <c r="H49" s="1548"/>
      <c r="I49" s="1548"/>
      <c r="J49" s="1548"/>
      <c r="K49" s="1548"/>
      <c r="L49" s="1548"/>
      <c r="M49" s="1581"/>
      <c r="N49" s="5"/>
      <c r="O49" s="5"/>
      <c r="P49" s="5"/>
      <c r="Q49" s="5"/>
      <c r="R49" s="5"/>
      <c r="S49" s="5"/>
      <c r="T49" s="5"/>
      <c r="U49" s="5"/>
      <c r="V49" s="5"/>
      <c r="W49" s="5"/>
      <c r="X49" s="5"/>
      <c r="Y49" s="5"/>
      <c r="Z49" s="5"/>
    </row>
    <row r="50" spans="1:26" ht="15.75" customHeight="1" x14ac:dyDescent="0.25">
      <c r="A50" s="1556"/>
      <c r="B50" s="81" t="s">
        <v>617</v>
      </c>
      <c r="C50" s="1589" t="s">
        <v>647</v>
      </c>
      <c r="D50" s="1548"/>
      <c r="E50" s="1548"/>
      <c r="F50" s="1548"/>
      <c r="G50" s="1548"/>
      <c r="H50" s="1548"/>
      <c r="I50" s="1548"/>
      <c r="J50" s="1548"/>
      <c r="K50" s="1548"/>
      <c r="L50" s="1548"/>
      <c r="M50" s="1581"/>
      <c r="N50" s="5"/>
      <c r="O50" s="5"/>
      <c r="P50" s="5"/>
      <c r="Q50" s="5"/>
      <c r="R50" s="5"/>
      <c r="S50" s="5"/>
      <c r="T50" s="5"/>
      <c r="U50" s="5"/>
      <c r="V50" s="5"/>
      <c r="W50" s="5"/>
      <c r="X50" s="5"/>
      <c r="Y50" s="5"/>
      <c r="Z50" s="5"/>
    </row>
    <row r="51" spans="1:26" ht="15.75" customHeight="1" x14ac:dyDescent="0.25">
      <c r="A51" s="1556"/>
      <c r="B51" s="81" t="s">
        <v>619</v>
      </c>
      <c r="C51" s="1589" t="s">
        <v>88</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556"/>
      <c r="B52" s="82" t="s">
        <v>621</v>
      </c>
      <c r="C52" s="1589" t="s">
        <v>648</v>
      </c>
      <c r="D52" s="1548"/>
      <c r="E52" s="1548"/>
      <c r="F52" s="1548"/>
      <c r="G52" s="1548"/>
      <c r="H52" s="1548"/>
      <c r="I52" s="1548"/>
      <c r="J52" s="1548"/>
      <c r="K52" s="1548"/>
      <c r="L52" s="1548"/>
      <c r="M52" s="1581"/>
      <c r="N52" s="5"/>
      <c r="O52" s="5"/>
      <c r="P52" s="5"/>
      <c r="Q52" s="5"/>
      <c r="R52" s="5"/>
      <c r="S52" s="5"/>
      <c r="T52" s="5"/>
      <c r="U52" s="5"/>
      <c r="V52" s="5"/>
      <c r="W52" s="5"/>
      <c r="X52" s="5"/>
      <c r="Y52" s="5"/>
      <c r="Z52" s="5"/>
    </row>
    <row r="53" spans="1:26" ht="15.75" customHeight="1" x14ac:dyDescent="0.25">
      <c r="A53" s="1556"/>
      <c r="B53" s="81" t="s">
        <v>622</v>
      </c>
      <c r="C53" s="1589" t="s">
        <v>649</v>
      </c>
      <c r="D53" s="1548"/>
      <c r="E53" s="1548"/>
      <c r="F53" s="1548"/>
      <c r="G53" s="1548"/>
      <c r="H53" s="1548"/>
      <c r="I53" s="1548"/>
      <c r="J53" s="1548"/>
      <c r="K53" s="1548"/>
      <c r="L53" s="1548"/>
      <c r="M53" s="1581"/>
      <c r="N53" s="5"/>
      <c r="O53" s="5"/>
      <c r="P53" s="5"/>
      <c r="Q53" s="5"/>
      <c r="R53" s="5"/>
      <c r="S53" s="5"/>
      <c r="T53" s="5"/>
      <c r="U53" s="5"/>
      <c r="V53" s="5"/>
      <c r="W53" s="5"/>
      <c r="X53" s="5"/>
      <c r="Y53" s="5"/>
      <c r="Z53" s="5"/>
    </row>
    <row r="54" spans="1:26" ht="15.75" customHeight="1" x14ac:dyDescent="0.25">
      <c r="A54" s="1557"/>
      <c r="B54" s="81" t="s">
        <v>623</v>
      </c>
      <c r="C54" s="1589" t="s">
        <v>427</v>
      </c>
      <c r="D54" s="1548"/>
      <c r="E54" s="1548"/>
      <c r="F54" s="1548"/>
      <c r="G54" s="1548"/>
      <c r="H54" s="1548"/>
      <c r="I54" s="1548"/>
      <c r="J54" s="1548"/>
      <c r="K54" s="1548"/>
      <c r="L54" s="1548"/>
      <c r="M54" s="1581"/>
      <c r="N54" s="5"/>
      <c r="O54" s="5"/>
      <c r="P54" s="5"/>
      <c r="Q54" s="5"/>
      <c r="R54" s="5"/>
      <c r="S54" s="5"/>
      <c r="T54" s="5"/>
      <c r="U54" s="5"/>
      <c r="V54" s="5"/>
      <c r="W54" s="5"/>
      <c r="X54" s="5"/>
      <c r="Y54" s="5"/>
      <c r="Z54" s="5"/>
    </row>
    <row r="55" spans="1:26" ht="15.75" x14ac:dyDescent="0.25">
      <c r="A55" s="1555" t="s">
        <v>624</v>
      </c>
      <c r="B55" s="83" t="s">
        <v>625</v>
      </c>
      <c r="C55" s="1589" t="s">
        <v>626</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15.75" x14ac:dyDescent="0.25">
      <c r="A56" s="1556"/>
      <c r="B56" s="83" t="s">
        <v>627</v>
      </c>
      <c r="C56" s="1589" t="s">
        <v>639</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15.75" x14ac:dyDescent="0.25">
      <c r="A57" s="1556"/>
      <c r="B57" s="84" t="s">
        <v>231</v>
      </c>
      <c r="C57" s="1589" t="s">
        <v>620</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15.75" customHeight="1" x14ac:dyDescent="0.25">
      <c r="A58" s="62" t="s">
        <v>629</v>
      </c>
      <c r="B58" s="523"/>
      <c r="C58" s="1625"/>
      <c r="D58" s="1626"/>
      <c r="E58" s="1626"/>
      <c r="F58" s="1626"/>
      <c r="G58" s="1626"/>
      <c r="H58" s="1626"/>
      <c r="I58" s="1626"/>
      <c r="J58" s="1626"/>
      <c r="K58" s="1626"/>
      <c r="L58" s="1626"/>
      <c r="M58" s="1627"/>
      <c r="N58" s="5"/>
      <c r="O58" s="5"/>
      <c r="P58" s="5"/>
      <c r="Q58" s="5"/>
      <c r="R58" s="5"/>
      <c r="S58" s="5"/>
      <c r="T58" s="5"/>
      <c r="U58" s="5"/>
      <c r="V58" s="5"/>
      <c r="W58" s="5"/>
      <c r="X58" s="5"/>
      <c r="Y58" s="5"/>
      <c r="Z58" s="5"/>
    </row>
    <row r="59" spans="1:26" ht="15.75" customHeight="1" x14ac:dyDescent="0.25">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3">
    <mergeCell ref="C12:F12"/>
    <mergeCell ref="F18:G18"/>
    <mergeCell ref="I10:J10"/>
    <mergeCell ref="C11:M11"/>
    <mergeCell ref="B8:B10"/>
    <mergeCell ref="F9:G9"/>
    <mergeCell ref="I9:J9"/>
    <mergeCell ref="C10:D10"/>
    <mergeCell ref="F10:G10"/>
    <mergeCell ref="C2:M2"/>
    <mergeCell ref="C3:M3"/>
    <mergeCell ref="F4:G4"/>
    <mergeCell ref="C5:M5"/>
    <mergeCell ref="I7:M7"/>
    <mergeCell ref="C58:M58"/>
    <mergeCell ref="C45:M45"/>
    <mergeCell ref="C46:M46"/>
    <mergeCell ref="C47:M47"/>
    <mergeCell ref="C48:M48"/>
    <mergeCell ref="C49:M49"/>
    <mergeCell ref="C50:M50"/>
    <mergeCell ref="C51:M51"/>
    <mergeCell ref="C52:M52"/>
    <mergeCell ref="C53:M53"/>
    <mergeCell ref="C54:M54"/>
    <mergeCell ref="C55:M55"/>
    <mergeCell ref="C56:M56"/>
    <mergeCell ref="A49:A54"/>
    <mergeCell ref="A55:A57"/>
    <mergeCell ref="C7:D7"/>
    <mergeCell ref="C9:E9"/>
    <mergeCell ref="A12:A48"/>
    <mergeCell ref="B13:B19"/>
    <mergeCell ref="B20:B23"/>
    <mergeCell ref="B27:B29"/>
    <mergeCell ref="B41:B44"/>
    <mergeCell ref="C57:M57"/>
    <mergeCell ref="J25:L25"/>
    <mergeCell ref="H40:I40"/>
    <mergeCell ref="F42:F43"/>
    <mergeCell ref="G42:J43"/>
    <mergeCell ref="L42:M43"/>
    <mergeCell ref="A2:A11"/>
  </mergeCells>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Desplegables!$B$45:$B$46</xm:f>
          </x14:formula1>
          <xm:sqref>C4</xm:sqref>
        </x14:dataValidation>
        <x14:dataValidation type="list" allowBlank="1" showErrorMessage="1" xr:uid="{00000000-0002-0000-0500-000001000000}">
          <x14:formula1>
            <xm:f>Desplegables!$B$50:$B$52</xm:f>
          </x14:formula1>
          <xm:sqref>G42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1"/>
  <sheetViews>
    <sheetView zoomScaleNormal="100" workbookViewId="0">
      <selection activeCell="J38" sqref="J38"/>
    </sheetView>
  </sheetViews>
  <sheetFormatPr baseColWidth="10" defaultColWidth="12.625" defaultRowHeight="15" customHeight="1" x14ac:dyDescent="0.2"/>
  <cols>
    <col min="1" max="1" width="22" customWidth="1"/>
    <col min="2" max="2" width="34.125" customWidth="1"/>
    <col min="3" max="3" width="10" customWidth="1"/>
    <col min="4" max="4" width="14.625" customWidth="1"/>
    <col min="5" max="13" width="10" customWidth="1"/>
    <col min="14" max="26" width="9.125" customWidth="1"/>
  </cols>
  <sheetData>
    <row r="1" spans="1:26" ht="15.75" customHeight="1" x14ac:dyDescent="0.25">
      <c r="A1" s="451"/>
      <c r="B1" s="452" t="s">
        <v>675</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65" t="s">
        <v>562</v>
      </c>
      <c r="C2" s="1606" t="s">
        <v>650</v>
      </c>
      <c r="D2" s="1548"/>
      <c r="E2" s="1548"/>
      <c r="F2" s="1548"/>
      <c r="G2" s="1548"/>
      <c r="H2" s="1548"/>
      <c r="I2" s="1548"/>
      <c r="J2" s="1548"/>
      <c r="K2" s="1548"/>
      <c r="L2" s="1548"/>
      <c r="M2" s="1581"/>
      <c r="N2" s="5"/>
      <c r="O2" s="5"/>
      <c r="P2" s="5"/>
      <c r="Q2" s="5"/>
      <c r="R2" s="5"/>
      <c r="S2" s="5"/>
      <c r="T2" s="5"/>
      <c r="U2" s="5"/>
      <c r="V2" s="5"/>
      <c r="W2" s="5"/>
      <c r="X2" s="5"/>
      <c r="Y2" s="5"/>
      <c r="Z2" s="5"/>
    </row>
    <row r="3" spans="1:26" ht="91.5" customHeight="1" x14ac:dyDescent="0.25">
      <c r="A3" s="1556"/>
      <c r="B3" s="66" t="s">
        <v>564</v>
      </c>
      <c r="C3" s="1606" t="s">
        <v>1133</v>
      </c>
      <c r="D3" s="1548"/>
      <c r="E3" s="1548"/>
      <c r="F3" s="1548"/>
      <c r="G3" s="1548"/>
      <c r="H3" s="1548"/>
      <c r="I3" s="1548"/>
      <c r="J3" s="1548"/>
      <c r="K3" s="1548"/>
      <c r="L3" s="1548"/>
      <c r="M3" s="1581"/>
      <c r="N3" s="5"/>
      <c r="O3" s="5"/>
      <c r="P3" s="5"/>
      <c r="Q3" s="5"/>
      <c r="R3" s="5"/>
      <c r="S3" s="5"/>
      <c r="T3" s="5"/>
      <c r="U3" s="5"/>
      <c r="V3" s="5"/>
      <c r="W3" s="5"/>
      <c r="X3" s="5"/>
      <c r="Y3" s="5"/>
      <c r="Z3" s="5"/>
    </row>
    <row r="4" spans="1:26" ht="15.75" customHeight="1" x14ac:dyDescent="0.25">
      <c r="A4" s="1556"/>
      <c r="B4" s="500" t="s">
        <v>227</v>
      </c>
      <c r="C4" s="895" t="s">
        <v>96</v>
      </c>
      <c r="D4" s="904"/>
      <c r="E4" s="518"/>
      <c r="F4" s="1578" t="s">
        <v>228</v>
      </c>
      <c r="G4" s="1549"/>
      <c r="H4" s="39" t="s">
        <v>271</v>
      </c>
      <c r="I4" s="516"/>
      <c r="J4" s="516"/>
      <c r="K4" s="516"/>
      <c r="L4" s="516"/>
      <c r="M4" s="80"/>
      <c r="N4" s="5"/>
      <c r="O4" s="5"/>
      <c r="P4" s="5"/>
      <c r="Q4" s="5"/>
      <c r="R4" s="5"/>
      <c r="S4" s="5"/>
      <c r="T4" s="5"/>
      <c r="U4" s="5"/>
      <c r="V4" s="5"/>
      <c r="W4" s="5"/>
      <c r="X4" s="5"/>
      <c r="Y4" s="5"/>
      <c r="Z4" s="5"/>
    </row>
    <row r="5" spans="1:26" ht="16.5" customHeight="1" x14ac:dyDescent="0.25">
      <c r="A5" s="1556"/>
      <c r="B5" s="68" t="s">
        <v>566</v>
      </c>
      <c r="C5" s="1637" t="s">
        <v>271</v>
      </c>
      <c r="D5" s="1548"/>
      <c r="E5" s="1548"/>
      <c r="F5" s="1548"/>
      <c r="G5" s="1548"/>
      <c r="H5" s="1548"/>
      <c r="I5" s="1548"/>
      <c r="J5" s="1548"/>
      <c r="K5" s="1548"/>
      <c r="L5" s="1548"/>
      <c r="M5" s="1548"/>
      <c r="N5" s="5"/>
      <c r="O5" s="5"/>
      <c r="P5" s="5"/>
      <c r="Q5" s="5"/>
      <c r="R5" s="5"/>
      <c r="S5" s="5"/>
      <c r="T5" s="5"/>
      <c r="U5" s="5"/>
      <c r="V5" s="5"/>
      <c r="W5" s="5"/>
      <c r="X5" s="5"/>
      <c r="Y5" s="5"/>
      <c r="Z5" s="5"/>
    </row>
    <row r="6" spans="1:26" ht="15.75" customHeight="1" x14ac:dyDescent="0.25">
      <c r="A6" s="1556"/>
      <c r="B6" s="500" t="s">
        <v>568</v>
      </c>
      <c r="C6" s="885" t="s">
        <v>271</v>
      </c>
      <c r="D6" s="516"/>
      <c r="E6" s="516"/>
      <c r="F6" s="516"/>
      <c r="G6" s="516"/>
      <c r="H6" s="885"/>
      <c r="I6" s="516"/>
      <c r="J6" s="516"/>
      <c r="K6" s="516"/>
      <c r="L6" s="516"/>
      <c r="M6" s="80"/>
      <c r="N6" s="5"/>
      <c r="O6" s="5"/>
      <c r="P6" s="5"/>
      <c r="Q6" s="5"/>
      <c r="R6" s="5"/>
      <c r="S6" s="5"/>
      <c r="T6" s="5"/>
      <c r="U6" s="5"/>
      <c r="V6" s="5"/>
      <c r="W6" s="5"/>
      <c r="X6" s="5"/>
      <c r="Y6" s="5"/>
      <c r="Z6" s="5"/>
    </row>
    <row r="7" spans="1:26" ht="15.75" customHeight="1" x14ac:dyDescent="0.25">
      <c r="A7" s="1556"/>
      <c r="B7" s="69" t="s">
        <v>570</v>
      </c>
      <c r="C7" s="1607" t="s">
        <v>651</v>
      </c>
      <c r="D7" s="1548"/>
      <c r="E7" s="459"/>
      <c r="F7" s="459"/>
      <c r="G7" s="460"/>
      <c r="H7" s="41" t="s">
        <v>231</v>
      </c>
      <c r="I7" s="1615" t="s">
        <v>652</v>
      </c>
      <c r="J7" s="1548"/>
      <c r="K7" s="1548"/>
      <c r="L7" s="1548"/>
      <c r="M7" s="1548"/>
      <c r="N7" s="5"/>
      <c r="O7" s="5"/>
      <c r="P7" s="5"/>
      <c r="Q7" s="5"/>
      <c r="R7" s="5"/>
      <c r="S7" s="5"/>
      <c r="T7" s="5"/>
      <c r="U7" s="5"/>
      <c r="V7" s="5"/>
      <c r="W7" s="5"/>
      <c r="X7" s="5"/>
      <c r="Y7" s="5"/>
      <c r="Z7" s="5"/>
    </row>
    <row r="8" spans="1:26" ht="15.75" customHeight="1" x14ac:dyDescent="0.25">
      <c r="A8" s="1556"/>
      <c r="B8" s="1608" t="s">
        <v>571</v>
      </c>
      <c r="C8" s="520"/>
      <c r="D8" s="461"/>
      <c r="E8" s="461"/>
      <c r="F8" s="461"/>
      <c r="G8" s="461"/>
      <c r="H8" s="461"/>
      <c r="I8" s="461"/>
      <c r="J8" s="461"/>
      <c r="K8" s="461"/>
      <c r="L8" s="462"/>
      <c r="M8" s="463"/>
      <c r="N8" s="5"/>
      <c r="O8" s="5"/>
      <c r="P8" s="5"/>
      <c r="Q8" s="5"/>
      <c r="R8" s="5"/>
      <c r="S8" s="5"/>
      <c r="T8" s="5"/>
      <c r="U8" s="5"/>
      <c r="V8" s="5"/>
      <c r="W8" s="5"/>
      <c r="X8" s="5"/>
      <c r="Y8" s="5"/>
      <c r="Z8" s="5"/>
    </row>
    <row r="9" spans="1:26" ht="15.75" customHeight="1" x14ac:dyDescent="0.25">
      <c r="A9" s="1556"/>
      <c r="B9" s="1609"/>
      <c r="C9" s="1635" t="s">
        <v>653</v>
      </c>
      <c r="D9" s="1552"/>
      <c r="E9" s="465"/>
      <c r="F9" s="1562"/>
      <c r="G9" s="1552"/>
      <c r="H9" s="465"/>
      <c r="I9" s="1562"/>
      <c r="J9" s="1552"/>
      <c r="K9" s="465"/>
      <c r="L9" s="467"/>
      <c r="M9" s="485"/>
      <c r="N9" s="5"/>
      <c r="O9" s="5"/>
      <c r="P9" s="5"/>
      <c r="Q9" s="5"/>
      <c r="R9" s="5"/>
      <c r="S9" s="5"/>
      <c r="T9" s="5"/>
      <c r="U9" s="5"/>
      <c r="V9" s="5"/>
      <c r="W9" s="5"/>
      <c r="X9" s="5"/>
      <c r="Y9" s="5"/>
      <c r="Z9" s="5"/>
    </row>
    <row r="10" spans="1:26" ht="15.75" customHeight="1" x14ac:dyDescent="0.25">
      <c r="A10" s="1556"/>
      <c r="B10" s="1610"/>
      <c r="C10" s="161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62.1" customHeight="1" x14ac:dyDescent="0.25">
      <c r="A11" s="1573"/>
      <c r="B11" s="66" t="s">
        <v>576</v>
      </c>
      <c r="C11" s="1613" t="s">
        <v>1286</v>
      </c>
      <c r="D11" s="1638"/>
      <c r="E11" s="1638"/>
      <c r="F11" s="1638"/>
      <c r="G11" s="1638"/>
      <c r="H11" s="1638"/>
      <c r="I11" s="1638"/>
      <c r="J11" s="1638"/>
      <c r="K11" s="1638"/>
      <c r="L11" s="1638"/>
      <c r="M11" s="1639"/>
      <c r="N11" s="5"/>
      <c r="O11" s="5"/>
      <c r="P11" s="5"/>
      <c r="Q11" s="5"/>
      <c r="R11" s="5"/>
      <c r="S11" s="5"/>
      <c r="T11" s="5"/>
      <c r="U11" s="5"/>
      <c r="V11" s="5"/>
      <c r="W11" s="5"/>
      <c r="X11" s="5"/>
      <c r="Y11" s="5"/>
      <c r="Z11" s="5"/>
    </row>
    <row r="12" spans="1:26" ht="15.75" customHeight="1" x14ac:dyDescent="0.25">
      <c r="A12" s="1583" t="s">
        <v>578</v>
      </c>
      <c r="B12" s="69" t="s">
        <v>218</v>
      </c>
      <c r="C12" s="1613" t="s">
        <v>2</v>
      </c>
      <c r="D12" s="1548"/>
      <c r="E12" s="472"/>
      <c r="F12" s="472"/>
      <c r="G12" s="472"/>
      <c r="H12" s="472"/>
      <c r="I12" s="472"/>
      <c r="J12" s="472"/>
      <c r="K12" s="472"/>
      <c r="L12" s="473"/>
      <c r="M12" s="42"/>
      <c r="N12" s="5"/>
      <c r="O12" s="5"/>
      <c r="P12" s="5"/>
      <c r="Q12" s="5"/>
      <c r="R12" s="5"/>
      <c r="S12" s="5"/>
      <c r="T12" s="5"/>
      <c r="U12" s="5"/>
      <c r="V12" s="5"/>
      <c r="W12" s="5"/>
      <c r="X12" s="5"/>
      <c r="Y12" s="5"/>
      <c r="Z12" s="5"/>
    </row>
    <row r="13" spans="1:26" ht="8.25" customHeight="1" x14ac:dyDescent="0.25">
      <c r="A13" s="1556"/>
      <c r="B13" s="1608" t="s">
        <v>579</v>
      </c>
      <c r="C13" s="502"/>
      <c r="D13" s="475"/>
      <c r="E13" s="475"/>
      <c r="F13" s="475"/>
      <c r="G13" s="475"/>
      <c r="H13" s="475"/>
      <c r="I13" s="475"/>
      <c r="J13" s="475"/>
      <c r="K13" s="475"/>
      <c r="L13" s="475"/>
      <c r="M13" s="476"/>
      <c r="N13" s="5"/>
      <c r="O13" s="5"/>
      <c r="P13" s="5"/>
      <c r="Q13" s="5"/>
      <c r="R13" s="5"/>
      <c r="S13" s="5"/>
      <c r="T13" s="5"/>
      <c r="U13" s="5"/>
      <c r="V13" s="5"/>
      <c r="W13" s="5"/>
      <c r="X13" s="5"/>
      <c r="Y13" s="5"/>
      <c r="Z13" s="5"/>
    </row>
    <row r="14" spans="1:26" ht="9" customHeight="1" x14ac:dyDescent="0.25">
      <c r="A14" s="1556"/>
      <c r="B14" s="1609"/>
      <c r="C14" s="503"/>
      <c r="D14" s="478"/>
      <c r="E14" s="479"/>
      <c r="F14" s="478"/>
      <c r="G14" s="479"/>
      <c r="H14" s="478"/>
      <c r="I14" s="479"/>
      <c r="J14" s="478"/>
      <c r="K14" s="479"/>
      <c r="L14" s="479"/>
      <c r="M14" s="480"/>
      <c r="N14" s="5"/>
      <c r="O14" s="5"/>
      <c r="P14" s="5"/>
      <c r="Q14" s="5"/>
      <c r="R14" s="5"/>
      <c r="S14" s="5"/>
      <c r="T14" s="5"/>
      <c r="U14" s="5"/>
      <c r="V14" s="5"/>
      <c r="W14" s="5"/>
      <c r="X14" s="5"/>
      <c r="Y14" s="5"/>
      <c r="Z14" s="5"/>
    </row>
    <row r="15" spans="1:26" ht="15.75" customHeight="1" x14ac:dyDescent="0.25">
      <c r="A15" s="1556"/>
      <c r="B15" s="1609"/>
      <c r="C15" s="504" t="s">
        <v>580</v>
      </c>
      <c r="D15" s="43"/>
      <c r="E15" s="481" t="s">
        <v>581</v>
      </c>
      <c r="F15" s="43"/>
      <c r="G15" s="481" t="s">
        <v>582</v>
      </c>
      <c r="H15" s="43"/>
      <c r="I15" s="481" t="s">
        <v>583</v>
      </c>
      <c r="J15" s="44"/>
      <c r="K15" s="481"/>
      <c r="L15" s="481"/>
      <c r="M15" s="480"/>
      <c r="N15" s="5"/>
      <c r="O15" s="5"/>
      <c r="P15" s="5"/>
      <c r="Q15" s="5"/>
      <c r="R15" s="5"/>
      <c r="S15" s="5"/>
      <c r="T15" s="5"/>
      <c r="U15" s="5"/>
      <c r="V15" s="5"/>
      <c r="W15" s="5"/>
      <c r="X15" s="5"/>
      <c r="Y15" s="5"/>
      <c r="Z15" s="5"/>
    </row>
    <row r="16" spans="1:26" ht="15.75" customHeight="1" x14ac:dyDescent="0.25">
      <c r="A16" s="1556"/>
      <c r="B16" s="1609"/>
      <c r="C16" s="504" t="s">
        <v>584</v>
      </c>
      <c r="D16" s="45"/>
      <c r="E16" s="481" t="s">
        <v>585</v>
      </c>
      <c r="F16" s="46"/>
      <c r="G16" s="481" t="s">
        <v>586</v>
      </c>
      <c r="H16" s="46"/>
      <c r="I16" s="481"/>
      <c r="J16" s="479"/>
      <c r="K16" s="481"/>
      <c r="L16" s="481"/>
      <c r="M16" s="480"/>
      <c r="N16" s="5"/>
      <c r="O16" s="5"/>
      <c r="P16" s="5"/>
      <c r="Q16" s="5"/>
      <c r="R16" s="5"/>
      <c r="S16" s="5"/>
      <c r="T16" s="5"/>
      <c r="U16" s="5"/>
      <c r="V16" s="5"/>
      <c r="W16" s="5"/>
      <c r="X16" s="5"/>
      <c r="Y16" s="5"/>
      <c r="Z16" s="5"/>
    </row>
    <row r="17" spans="1:26" ht="15.75" customHeight="1" x14ac:dyDescent="0.25">
      <c r="A17" s="1556"/>
      <c r="B17" s="1609"/>
      <c r="C17" s="504" t="s">
        <v>587</v>
      </c>
      <c r="D17" s="45"/>
      <c r="E17" s="481" t="s">
        <v>588</v>
      </c>
      <c r="F17" s="45"/>
      <c r="G17" s="481"/>
      <c r="H17" s="479"/>
      <c r="I17" s="481"/>
      <c r="J17" s="479"/>
      <c r="K17" s="481"/>
      <c r="L17" s="481"/>
      <c r="M17" s="480"/>
      <c r="N17" s="5"/>
      <c r="O17" s="5"/>
      <c r="P17" s="5"/>
      <c r="Q17" s="5"/>
      <c r="R17" s="5"/>
      <c r="S17" s="5"/>
      <c r="T17" s="5"/>
      <c r="U17" s="5"/>
      <c r="V17" s="5"/>
      <c r="W17" s="5"/>
      <c r="X17" s="5"/>
      <c r="Y17" s="5"/>
      <c r="Z17" s="5"/>
    </row>
    <row r="18" spans="1:26" ht="15.75" customHeight="1" x14ac:dyDescent="0.25">
      <c r="A18" s="1556"/>
      <c r="B18" s="1609"/>
      <c r="C18" s="504" t="s">
        <v>106</v>
      </c>
      <c r="D18" s="48" t="s">
        <v>589</v>
      </c>
      <c r="E18" s="481" t="s">
        <v>590</v>
      </c>
      <c r="F18" s="1633" t="s">
        <v>654</v>
      </c>
      <c r="G18" s="1552"/>
      <c r="H18" s="1552"/>
      <c r="I18" s="1552"/>
      <c r="J18" s="1552"/>
      <c r="K18" s="876"/>
      <c r="L18" s="876"/>
      <c r="M18" s="482"/>
      <c r="N18" s="5"/>
      <c r="O18" s="5"/>
      <c r="P18" s="5"/>
      <c r="Q18" s="5"/>
      <c r="R18" s="5"/>
      <c r="S18" s="5"/>
      <c r="T18" s="5"/>
      <c r="U18" s="5"/>
      <c r="V18" s="5"/>
      <c r="W18" s="5"/>
      <c r="X18" s="5"/>
      <c r="Y18" s="5"/>
      <c r="Z18" s="5"/>
    </row>
    <row r="19" spans="1:26" ht="9.75" customHeight="1" x14ac:dyDescent="0.25">
      <c r="A19" s="1556"/>
      <c r="B19" s="1610"/>
      <c r="C19" s="71"/>
      <c r="D19" s="914"/>
      <c r="E19" s="914"/>
      <c r="F19" s="914"/>
      <c r="G19" s="914"/>
      <c r="H19" s="914"/>
      <c r="I19" s="914"/>
      <c r="J19" s="914"/>
      <c r="K19" s="914"/>
      <c r="L19" s="914"/>
      <c r="M19" s="483"/>
      <c r="N19" s="5"/>
      <c r="O19" s="5"/>
      <c r="P19" s="5"/>
      <c r="Q19" s="5"/>
      <c r="R19" s="5"/>
      <c r="S19" s="5"/>
      <c r="T19" s="5"/>
      <c r="U19" s="5"/>
      <c r="V19" s="5"/>
      <c r="W19" s="5"/>
      <c r="X19" s="5"/>
      <c r="Y19" s="5"/>
      <c r="Z19" s="5"/>
    </row>
    <row r="20" spans="1:26" ht="15.75" customHeight="1" x14ac:dyDescent="0.25">
      <c r="A20" s="1556"/>
      <c r="B20" s="1608" t="s">
        <v>592</v>
      </c>
      <c r="C20" s="505"/>
      <c r="D20" s="475"/>
      <c r="E20" s="475"/>
      <c r="F20" s="475"/>
      <c r="G20" s="475"/>
      <c r="H20" s="475"/>
      <c r="I20" s="475"/>
      <c r="J20" s="475"/>
      <c r="K20" s="475"/>
      <c r="L20" s="462"/>
      <c r="M20" s="463"/>
      <c r="N20" s="5"/>
      <c r="O20" s="5"/>
      <c r="P20" s="5"/>
      <c r="Q20" s="5"/>
      <c r="R20" s="5"/>
      <c r="S20" s="5"/>
      <c r="T20" s="5"/>
      <c r="U20" s="5"/>
      <c r="V20" s="5"/>
      <c r="W20" s="5"/>
      <c r="X20" s="5"/>
      <c r="Y20" s="5"/>
      <c r="Z20" s="5"/>
    </row>
    <row r="21" spans="1:26" ht="15.75" customHeight="1" x14ac:dyDescent="0.25">
      <c r="A21" s="1556"/>
      <c r="B21" s="1609"/>
      <c r="C21" s="504" t="s">
        <v>593</v>
      </c>
      <c r="D21" s="47"/>
      <c r="E21" s="484"/>
      <c r="F21" s="481" t="s">
        <v>594</v>
      </c>
      <c r="G21" s="48"/>
      <c r="H21" s="484"/>
      <c r="I21" s="481" t="s">
        <v>595</v>
      </c>
      <c r="J21" s="45"/>
      <c r="K21" s="484"/>
      <c r="L21" s="467"/>
      <c r="M21" s="485"/>
      <c r="N21" s="5"/>
      <c r="O21" s="5"/>
      <c r="P21" s="5"/>
      <c r="Q21" s="5"/>
      <c r="R21" s="5"/>
      <c r="S21" s="5"/>
      <c r="T21" s="5"/>
      <c r="U21" s="5"/>
      <c r="V21" s="5"/>
      <c r="W21" s="5"/>
      <c r="X21" s="5"/>
      <c r="Y21" s="5"/>
      <c r="Z21" s="5"/>
    </row>
    <row r="22" spans="1:26" ht="15.75" customHeight="1" x14ac:dyDescent="0.25">
      <c r="A22" s="1556"/>
      <c r="B22" s="1609"/>
      <c r="C22" s="504" t="s">
        <v>596</v>
      </c>
      <c r="D22" s="49"/>
      <c r="E22" s="467"/>
      <c r="F22" s="481" t="s">
        <v>597</v>
      </c>
      <c r="G22" s="46"/>
      <c r="H22" s="467"/>
      <c r="I22" s="521" t="s">
        <v>643</v>
      </c>
      <c r="J22" s="86" t="s">
        <v>589</v>
      </c>
      <c r="K22" s="465"/>
      <c r="L22" s="467"/>
      <c r="M22" s="485"/>
      <c r="N22" s="5"/>
      <c r="O22" s="5"/>
      <c r="P22" s="5"/>
      <c r="Q22" s="5"/>
      <c r="R22" s="5"/>
      <c r="S22" s="5"/>
      <c r="T22" s="5"/>
      <c r="U22" s="5"/>
      <c r="V22" s="5"/>
      <c r="W22" s="5"/>
      <c r="X22" s="5"/>
      <c r="Y22" s="5"/>
      <c r="Z22" s="5"/>
    </row>
    <row r="23" spans="1:26" ht="15.75" customHeight="1" x14ac:dyDescent="0.25">
      <c r="A23" s="1556"/>
      <c r="B23" s="1609"/>
      <c r="C23" s="72"/>
      <c r="D23" s="478"/>
      <c r="E23" s="478"/>
      <c r="F23" s="478"/>
      <c r="G23" s="478"/>
      <c r="H23" s="478"/>
      <c r="I23" s="478"/>
      <c r="J23" s="478"/>
      <c r="K23" s="478"/>
      <c r="L23" s="469"/>
      <c r="M23" s="470"/>
      <c r="N23" s="5"/>
      <c r="O23" s="5"/>
      <c r="P23" s="5"/>
      <c r="Q23" s="5"/>
      <c r="R23" s="5"/>
      <c r="S23" s="5"/>
      <c r="T23" s="5"/>
      <c r="U23" s="5"/>
      <c r="V23" s="5"/>
      <c r="W23" s="5"/>
      <c r="X23" s="5"/>
      <c r="Y23" s="5"/>
      <c r="Z23" s="5"/>
    </row>
    <row r="24" spans="1:26" ht="15.75" customHeight="1" x14ac:dyDescent="0.25">
      <c r="A24" s="1556"/>
      <c r="B24" s="899" t="s">
        <v>598</v>
      </c>
      <c r="C24" s="506"/>
      <c r="D24" s="487"/>
      <c r="E24" s="487"/>
      <c r="F24" s="487"/>
      <c r="G24" s="487"/>
      <c r="H24" s="487"/>
      <c r="I24" s="487"/>
      <c r="J24" s="487"/>
      <c r="K24" s="487"/>
      <c r="L24" s="487"/>
      <c r="M24" s="488"/>
      <c r="N24" s="5"/>
      <c r="O24" s="5"/>
      <c r="P24" s="5"/>
      <c r="Q24" s="5"/>
      <c r="R24" s="5"/>
      <c r="S24" s="5"/>
      <c r="T24" s="5"/>
      <c r="U24" s="5"/>
      <c r="V24" s="5"/>
      <c r="W24" s="5"/>
      <c r="X24" s="5"/>
      <c r="Y24" s="5"/>
      <c r="Z24" s="5"/>
    </row>
    <row r="25" spans="1:26" ht="15.75" customHeight="1" x14ac:dyDescent="0.25">
      <c r="A25" s="1556"/>
      <c r="B25" s="507"/>
      <c r="C25" s="73" t="s">
        <v>599</v>
      </c>
      <c r="D25" s="524">
        <v>0.24</v>
      </c>
      <c r="E25" s="484"/>
      <c r="F25" s="490" t="s">
        <v>600</v>
      </c>
      <c r="G25" s="47">
        <v>2019</v>
      </c>
      <c r="H25" s="484"/>
      <c r="I25" s="490" t="s">
        <v>601</v>
      </c>
      <c r="J25" s="1615" t="s">
        <v>88</v>
      </c>
      <c r="K25" s="1548"/>
      <c r="L25" s="1549"/>
      <c r="M25" s="509"/>
      <c r="N25" s="5"/>
      <c r="O25" s="5"/>
      <c r="P25" s="5"/>
      <c r="Q25" s="5"/>
      <c r="R25" s="5"/>
      <c r="S25" s="5"/>
      <c r="T25" s="5"/>
      <c r="U25" s="5"/>
      <c r="V25" s="5"/>
      <c r="W25" s="5"/>
      <c r="X25" s="5"/>
      <c r="Y25" s="5"/>
      <c r="Z25" s="5"/>
    </row>
    <row r="26" spans="1:26" ht="15.75" customHeight="1" x14ac:dyDescent="0.25">
      <c r="A26" s="1556"/>
      <c r="B26" s="68"/>
      <c r="C26" s="71"/>
      <c r="D26" s="914"/>
      <c r="E26" s="914"/>
      <c r="F26" s="914"/>
      <c r="G26" s="914"/>
      <c r="H26" s="914"/>
      <c r="I26" s="914"/>
      <c r="J26" s="914"/>
      <c r="K26" s="914"/>
      <c r="L26" s="914"/>
      <c r="M26" s="483"/>
      <c r="N26" s="5"/>
      <c r="O26" s="5"/>
      <c r="P26" s="5"/>
      <c r="Q26" s="5"/>
      <c r="R26" s="5"/>
      <c r="S26" s="5"/>
      <c r="T26" s="5"/>
      <c r="U26" s="5"/>
      <c r="V26" s="5"/>
      <c r="W26" s="5"/>
      <c r="X26" s="5"/>
      <c r="Y26" s="5"/>
      <c r="Z26" s="5"/>
    </row>
    <row r="27" spans="1:26" ht="15.75" customHeight="1" x14ac:dyDescent="0.25">
      <c r="A27" s="1556"/>
      <c r="B27" s="1614" t="s">
        <v>602</v>
      </c>
      <c r="C27" s="510"/>
      <c r="D27" s="491"/>
      <c r="E27" s="491"/>
      <c r="F27" s="491"/>
      <c r="G27" s="491"/>
      <c r="H27" s="491"/>
      <c r="I27" s="491"/>
      <c r="J27" s="491"/>
      <c r="K27" s="491"/>
      <c r="L27" s="467"/>
      <c r="M27" s="485"/>
      <c r="N27" s="5"/>
      <c r="O27" s="5"/>
      <c r="P27" s="5"/>
      <c r="Q27" s="5"/>
      <c r="R27" s="5"/>
      <c r="S27" s="5"/>
      <c r="T27" s="5"/>
      <c r="U27" s="5"/>
      <c r="V27" s="5"/>
      <c r="W27" s="5"/>
      <c r="X27" s="5"/>
      <c r="Y27" s="5"/>
      <c r="Z27" s="5"/>
    </row>
    <row r="28" spans="1:26" ht="15.75" customHeight="1" x14ac:dyDescent="0.25">
      <c r="A28" s="1556"/>
      <c r="B28" s="1609"/>
      <c r="C28" s="511" t="s">
        <v>603</v>
      </c>
      <c r="D28" s="51">
        <v>2023</v>
      </c>
      <c r="E28" s="492"/>
      <c r="F28" s="484" t="s">
        <v>604</v>
      </c>
      <c r="G28" s="89" t="s">
        <v>1089</v>
      </c>
      <c r="H28" s="492"/>
      <c r="I28" s="490"/>
      <c r="J28" s="492"/>
      <c r="K28" s="492"/>
      <c r="L28" s="467"/>
      <c r="M28" s="485"/>
      <c r="N28" s="5"/>
      <c r="O28" s="5"/>
      <c r="P28" s="5"/>
      <c r="Q28" s="5"/>
      <c r="R28" s="5"/>
      <c r="S28" s="5"/>
      <c r="T28" s="5"/>
      <c r="U28" s="5"/>
      <c r="V28" s="5"/>
      <c r="W28" s="5"/>
      <c r="X28" s="5"/>
      <c r="Y28" s="5"/>
      <c r="Z28" s="5"/>
    </row>
    <row r="29" spans="1:26" ht="15.75" customHeight="1" x14ac:dyDescent="0.25">
      <c r="A29" s="1556"/>
      <c r="B29" s="1609"/>
      <c r="C29" s="511"/>
      <c r="D29" s="493"/>
      <c r="E29" s="492"/>
      <c r="F29" s="484"/>
      <c r="G29" s="492"/>
      <c r="H29" s="492"/>
      <c r="I29" s="490"/>
      <c r="J29" s="492"/>
      <c r="K29" s="492"/>
      <c r="L29" s="467"/>
      <c r="M29" s="485"/>
      <c r="N29" s="5"/>
      <c r="O29" s="5"/>
      <c r="P29" s="5"/>
      <c r="Q29" s="5"/>
      <c r="R29" s="5"/>
      <c r="S29" s="5"/>
      <c r="T29" s="5"/>
      <c r="U29" s="5"/>
      <c r="V29" s="5"/>
      <c r="W29" s="5"/>
      <c r="X29" s="5"/>
      <c r="Y29" s="5"/>
      <c r="Z29" s="5"/>
    </row>
    <row r="30" spans="1:26" ht="15.75" customHeight="1" x14ac:dyDescent="0.25">
      <c r="A30" s="1556"/>
      <c r="B30" s="899" t="s">
        <v>605</v>
      </c>
      <c r="C30" s="512"/>
      <c r="D30" s="455"/>
      <c r="E30" s="455"/>
      <c r="F30" s="455"/>
      <c r="G30" s="455"/>
      <c r="H30" s="455"/>
      <c r="I30" s="455"/>
      <c r="J30" s="455"/>
      <c r="K30" s="455"/>
      <c r="L30" s="455"/>
      <c r="M30" s="456"/>
      <c r="N30" s="5"/>
      <c r="O30" s="5"/>
      <c r="P30" s="5"/>
      <c r="Q30" s="5"/>
      <c r="R30" s="5"/>
      <c r="S30" s="5"/>
      <c r="T30" s="5"/>
      <c r="U30" s="5"/>
      <c r="V30" s="5"/>
      <c r="W30" s="5"/>
      <c r="X30" s="5"/>
      <c r="Y30" s="5"/>
      <c r="Z30" s="5"/>
    </row>
    <row r="31" spans="1:26" ht="15.75" customHeight="1" x14ac:dyDescent="0.25">
      <c r="A31" s="1556"/>
      <c r="B31" s="507"/>
      <c r="C31" s="504"/>
      <c r="D31" s="53">
        <v>2021</v>
      </c>
      <c r="E31" s="75"/>
      <c r="F31" s="53">
        <v>2022</v>
      </c>
      <c r="G31" s="74"/>
      <c r="H31" s="57">
        <v>2023</v>
      </c>
      <c r="I31" s="55"/>
      <c r="J31" s="57">
        <v>2024</v>
      </c>
      <c r="L31" s="57">
        <v>2025</v>
      </c>
      <c r="M31" s="44"/>
      <c r="N31" s="5"/>
      <c r="O31" s="5"/>
      <c r="P31" s="5"/>
      <c r="Q31" s="5"/>
      <c r="R31" s="5"/>
      <c r="S31" s="5"/>
      <c r="T31" s="5"/>
      <c r="U31" s="5"/>
      <c r="V31" s="5"/>
      <c r="W31" s="5"/>
      <c r="X31" s="5"/>
      <c r="Y31" s="5"/>
      <c r="Z31" s="5"/>
    </row>
    <row r="32" spans="1:26" ht="15.75" customHeight="1" x14ac:dyDescent="0.25">
      <c r="A32" s="1556"/>
      <c r="B32" s="507"/>
      <c r="C32" s="504"/>
      <c r="D32" s="90"/>
      <c r="E32" s="90"/>
      <c r="F32" s="90"/>
      <c r="G32" s="90"/>
      <c r="H32" s="90">
        <v>0.35</v>
      </c>
      <c r="I32" s="90"/>
      <c r="K32" s="90"/>
      <c r="L32" s="90"/>
      <c r="M32" s="45"/>
      <c r="N32" s="5"/>
      <c r="O32" s="5"/>
      <c r="P32" s="5"/>
      <c r="Q32" s="5"/>
      <c r="R32" s="5"/>
      <c r="S32" s="5"/>
      <c r="T32" s="5"/>
      <c r="U32" s="5"/>
      <c r="V32" s="5"/>
      <c r="W32" s="5"/>
      <c r="X32" s="5"/>
      <c r="Y32" s="5"/>
      <c r="Z32" s="5"/>
    </row>
    <row r="33" spans="1:26" ht="15.75" customHeight="1" x14ac:dyDescent="0.25">
      <c r="A33" s="1556"/>
      <c r="B33" s="507"/>
      <c r="C33" s="504"/>
      <c r="D33" s="53">
        <v>2026</v>
      </c>
      <c r="E33" s="75"/>
      <c r="F33" s="53">
        <v>2027</v>
      </c>
      <c r="G33" s="74"/>
      <c r="H33" s="57">
        <v>2028</v>
      </c>
      <c r="I33" s="55"/>
      <c r="J33" s="57">
        <v>2029</v>
      </c>
      <c r="L33" s="57">
        <v>2030</v>
      </c>
      <c r="M33" s="46"/>
      <c r="N33" s="5"/>
      <c r="O33" s="5"/>
      <c r="P33" s="5"/>
      <c r="Q33" s="5"/>
      <c r="R33" s="5"/>
      <c r="S33" s="5"/>
      <c r="T33" s="5"/>
      <c r="U33" s="5"/>
      <c r="V33" s="5"/>
      <c r="W33" s="5"/>
      <c r="X33" s="5"/>
      <c r="Y33" s="5"/>
      <c r="Z33" s="5"/>
    </row>
    <row r="34" spans="1:26" ht="15.75" customHeight="1" x14ac:dyDescent="0.25">
      <c r="A34" s="1556"/>
      <c r="B34" s="507"/>
      <c r="C34" s="504"/>
      <c r="D34" s="90"/>
      <c r="E34" s="90"/>
      <c r="F34" s="90">
        <v>0.37</v>
      </c>
      <c r="G34" s="90"/>
      <c r="I34" s="90"/>
      <c r="J34" s="90"/>
      <c r="K34" s="90"/>
      <c r="L34" s="90"/>
      <c r="M34" s="45"/>
      <c r="N34" s="5"/>
      <c r="O34" s="5"/>
      <c r="P34" s="5"/>
      <c r="Q34" s="5"/>
      <c r="R34" s="5"/>
      <c r="S34" s="5"/>
      <c r="T34" s="5"/>
      <c r="U34" s="5"/>
      <c r="V34" s="5"/>
      <c r="W34" s="5"/>
      <c r="X34" s="5"/>
      <c r="Y34" s="5"/>
      <c r="Z34" s="5"/>
    </row>
    <row r="35" spans="1:26" ht="15.75" customHeight="1" x14ac:dyDescent="0.25">
      <c r="A35" s="1556"/>
      <c r="B35" s="507"/>
      <c r="C35" s="504"/>
      <c r="D35" s="53">
        <v>2031</v>
      </c>
      <c r="E35" s="75"/>
      <c r="F35" s="53">
        <v>2032</v>
      </c>
      <c r="G35" s="74"/>
      <c r="H35" s="57">
        <v>2033</v>
      </c>
      <c r="I35" s="55"/>
      <c r="J35" s="57">
        <v>2034</v>
      </c>
      <c r="L35" s="57">
        <v>2035</v>
      </c>
      <c r="M35" s="46"/>
      <c r="N35" s="5"/>
      <c r="O35" s="5"/>
      <c r="P35" s="5"/>
      <c r="Q35" s="5"/>
      <c r="R35" s="5"/>
      <c r="S35" s="5"/>
      <c r="T35" s="5"/>
      <c r="U35" s="5"/>
      <c r="V35" s="5"/>
      <c r="W35" s="5"/>
      <c r="X35" s="5"/>
      <c r="Y35" s="5"/>
      <c r="Z35" s="5"/>
    </row>
    <row r="36" spans="1:26" ht="15.75" customHeight="1" x14ac:dyDescent="0.25">
      <c r="A36" s="1556"/>
      <c r="B36" s="507"/>
      <c r="C36" s="504"/>
      <c r="D36" s="90">
        <v>0.5</v>
      </c>
      <c r="E36" s="90"/>
      <c r="G36" s="90"/>
      <c r="H36" s="90"/>
      <c r="I36" s="90"/>
      <c r="J36" s="90"/>
      <c r="K36" s="90"/>
      <c r="L36" s="90">
        <v>0.5</v>
      </c>
      <c r="M36" s="45"/>
      <c r="N36" s="5"/>
      <c r="O36" s="5"/>
      <c r="P36" s="5"/>
      <c r="Q36" s="5"/>
      <c r="R36" s="5"/>
      <c r="S36" s="5"/>
      <c r="T36" s="5"/>
      <c r="U36" s="5"/>
      <c r="V36" s="5"/>
      <c r="W36" s="5"/>
      <c r="X36" s="5"/>
      <c r="Y36" s="5"/>
      <c r="Z36" s="5"/>
    </row>
    <row r="37" spans="1:26" ht="15.75" customHeight="1" x14ac:dyDescent="0.25">
      <c r="A37" s="1556"/>
      <c r="B37" s="507"/>
      <c r="C37" s="504"/>
      <c r="D37" s="57">
        <v>2036</v>
      </c>
      <c r="E37" s="74"/>
      <c r="F37" s="57">
        <v>2037</v>
      </c>
      <c r="G37" s="74"/>
      <c r="H37" s="57">
        <v>2038</v>
      </c>
      <c r="J37" s="1108">
        <v>2039</v>
      </c>
      <c r="K37" s="55"/>
      <c r="L37" s="55"/>
      <c r="M37" s="45"/>
      <c r="N37" s="5"/>
      <c r="O37" s="5"/>
      <c r="P37" s="5"/>
      <c r="Q37" s="5"/>
      <c r="R37" s="5"/>
      <c r="S37" s="5"/>
      <c r="T37" s="5"/>
      <c r="U37" s="5"/>
      <c r="V37" s="5"/>
      <c r="W37" s="5"/>
      <c r="X37" s="5"/>
      <c r="Y37" s="5"/>
      <c r="Z37" s="5"/>
    </row>
    <row r="38" spans="1:26" ht="15.75" customHeight="1" x14ac:dyDescent="0.25">
      <c r="A38" s="1556"/>
      <c r="B38" s="507"/>
      <c r="C38" s="504"/>
      <c r="D38" s="90"/>
      <c r="E38" s="74"/>
      <c r="F38" s="90"/>
      <c r="G38" s="90"/>
      <c r="H38" s="90"/>
      <c r="I38" s="90"/>
      <c r="J38" s="90">
        <v>0.5</v>
      </c>
      <c r="K38" s="90"/>
      <c r="L38" s="90"/>
      <c r="M38" s="45"/>
      <c r="N38" s="5"/>
      <c r="O38" s="5"/>
      <c r="P38" s="5"/>
      <c r="Q38" s="5"/>
      <c r="R38" s="5"/>
      <c r="S38" s="5"/>
      <c r="T38" s="5"/>
      <c r="U38" s="5"/>
      <c r="V38" s="5"/>
      <c r="W38" s="5"/>
      <c r="X38" s="5"/>
      <c r="Y38" s="5"/>
      <c r="Z38" s="5"/>
    </row>
    <row r="39" spans="1:26" ht="15.75" customHeight="1" x14ac:dyDescent="0.25">
      <c r="A39" s="1556"/>
      <c r="B39" s="507"/>
      <c r="C39" s="504"/>
      <c r="D39" s="1367" t="s">
        <v>1382</v>
      </c>
      <c r="E39" s="1367" t="s">
        <v>1381</v>
      </c>
      <c r="F39" s="1457"/>
      <c r="G39" s="1457"/>
      <c r="H39" s="1457"/>
      <c r="I39" s="1457"/>
      <c r="J39" s="1457"/>
      <c r="K39" s="1457"/>
      <c r="L39" s="1457"/>
      <c r="M39" s="914"/>
      <c r="N39" s="5"/>
      <c r="O39" s="5"/>
      <c r="P39" s="5"/>
      <c r="Q39" s="5"/>
      <c r="R39" s="5"/>
      <c r="S39" s="5"/>
      <c r="T39" s="5"/>
      <c r="U39" s="5"/>
      <c r="V39" s="5"/>
      <c r="W39" s="5"/>
      <c r="X39" s="5"/>
      <c r="Y39" s="5"/>
      <c r="Z39" s="5"/>
    </row>
    <row r="40" spans="1:26" ht="15.75" customHeight="1" x14ac:dyDescent="0.25">
      <c r="A40" s="1556"/>
      <c r="B40" s="68"/>
      <c r="C40" s="77"/>
      <c r="D40" s="1445">
        <v>2039</v>
      </c>
      <c r="E40" s="90">
        <v>1</v>
      </c>
      <c r="F40" s="469"/>
      <c r="G40" s="469"/>
      <c r="H40" s="1566"/>
      <c r="I40" s="1552"/>
      <c r="J40" s="877"/>
      <c r="K40" s="914"/>
      <c r="L40" s="877"/>
      <c r="M40" s="483"/>
      <c r="N40" s="5"/>
      <c r="O40" s="5"/>
      <c r="P40" s="5"/>
      <c r="Q40" s="5"/>
      <c r="R40" s="5"/>
      <c r="S40" s="5"/>
      <c r="T40" s="5"/>
      <c r="U40" s="5"/>
      <c r="V40" s="5"/>
      <c r="W40" s="5"/>
      <c r="X40" s="5"/>
      <c r="Y40" s="5"/>
      <c r="Z40" s="5"/>
    </row>
    <row r="41" spans="1:26" ht="18" customHeight="1" x14ac:dyDescent="0.25">
      <c r="A41" s="1556"/>
      <c r="B41" s="1614" t="s">
        <v>606</v>
      </c>
      <c r="C41" s="514"/>
      <c r="D41" s="479"/>
      <c r="E41" s="479"/>
      <c r="F41" s="479"/>
      <c r="G41" s="479"/>
      <c r="H41" s="479"/>
      <c r="I41" s="479"/>
      <c r="J41" s="479"/>
      <c r="K41" s="479"/>
      <c r="L41" s="467"/>
      <c r="M41" s="485"/>
      <c r="N41" s="5"/>
      <c r="O41" s="5"/>
      <c r="P41" s="5"/>
      <c r="Q41" s="5"/>
      <c r="R41" s="5"/>
      <c r="S41" s="5"/>
      <c r="T41" s="5"/>
      <c r="U41" s="5"/>
      <c r="V41" s="5"/>
      <c r="W41" s="5"/>
      <c r="X41" s="5"/>
      <c r="Y41" s="5"/>
      <c r="Z41" s="5"/>
    </row>
    <row r="42" spans="1:26" ht="15.75" customHeight="1" x14ac:dyDescent="0.25">
      <c r="A42" s="1556"/>
      <c r="B42" s="1609"/>
      <c r="C42" s="515"/>
      <c r="D42" s="495" t="s">
        <v>94</v>
      </c>
      <c r="E42" s="496" t="s">
        <v>96</v>
      </c>
      <c r="F42" s="1567" t="s">
        <v>607</v>
      </c>
      <c r="G42" s="1587" t="s">
        <v>106</v>
      </c>
      <c r="H42" s="1564"/>
      <c r="I42" s="1564"/>
      <c r="J42" s="1569"/>
      <c r="K42" s="497" t="s">
        <v>590</v>
      </c>
      <c r="L42" s="1636"/>
      <c r="M42" s="1565"/>
      <c r="N42" s="5"/>
      <c r="O42" s="5"/>
      <c r="P42" s="5"/>
      <c r="Q42" s="5"/>
      <c r="R42" s="5"/>
      <c r="S42" s="5"/>
      <c r="T42" s="5"/>
      <c r="U42" s="5"/>
      <c r="V42" s="5"/>
      <c r="W42" s="5"/>
      <c r="X42" s="5"/>
      <c r="Y42" s="5"/>
      <c r="Z42" s="5"/>
    </row>
    <row r="43" spans="1:26" ht="15.75" customHeight="1" x14ac:dyDescent="0.25">
      <c r="A43" s="1556"/>
      <c r="B43" s="1609"/>
      <c r="C43" s="515"/>
      <c r="D43" s="91"/>
      <c r="E43" s="45" t="s">
        <v>589</v>
      </c>
      <c r="F43" s="1568"/>
      <c r="G43" s="1570"/>
      <c r="H43" s="1552"/>
      <c r="I43" s="1552"/>
      <c r="J43" s="1553"/>
      <c r="K43" s="467"/>
      <c r="L43" s="1570"/>
      <c r="M43" s="1572"/>
      <c r="N43" s="5"/>
      <c r="O43" s="5"/>
      <c r="P43" s="5"/>
      <c r="Q43" s="5"/>
      <c r="R43" s="5"/>
      <c r="S43" s="5"/>
      <c r="T43" s="5"/>
      <c r="U43" s="5"/>
      <c r="V43" s="5"/>
      <c r="W43" s="5"/>
      <c r="X43" s="5"/>
      <c r="Y43" s="5"/>
      <c r="Z43" s="5"/>
    </row>
    <row r="44" spans="1:26" ht="15.75" customHeight="1" x14ac:dyDescent="0.25">
      <c r="A44" s="1556"/>
      <c r="B44" s="1610"/>
      <c r="C44" s="79"/>
      <c r="D44" s="469"/>
      <c r="E44" s="469"/>
      <c r="F44" s="469"/>
      <c r="G44" s="469"/>
      <c r="H44" s="469"/>
      <c r="I44" s="469"/>
      <c r="J44" s="469"/>
      <c r="K44" s="469"/>
      <c r="L44" s="467"/>
      <c r="M44" s="485"/>
      <c r="N44" s="5"/>
      <c r="O44" s="5"/>
      <c r="P44" s="5"/>
      <c r="Q44" s="5"/>
      <c r="R44" s="5"/>
      <c r="S44" s="5"/>
      <c r="T44" s="5"/>
      <c r="U44" s="5"/>
      <c r="V44" s="5"/>
      <c r="W44" s="5"/>
      <c r="X44" s="5"/>
      <c r="Y44" s="5"/>
      <c r="Z44" s="5"/>
    </row>
    <row r="45" spans="1:26" ht="15.75" customHeight="1" x14ac:dyDescent="0.25">
      <c r="A45" s="1556"/>
      <c r="B45" s="69" t="s">
        <v>609</v>
      </c>
      <c r="C45" s="1606" t="s">
        <v>1403</v>
      </c>
      <c r="D45" s="1548"/>
      <c r="E45" s="1548"/>
      <c r="F45" s="1548"/>
      <c r="G45" s="1548"/>
      <c r="H45" s="1548"/>
      <c r="I45" s="1548"/>
      <c r="J45" s="1548"/>
      <c r="K45" s="1548"/>
      <c r="L45" s="1548"/>
      <c r="M45" s="1581"/>
      <c r="N45" s="5"/>
      <c r="O45" s="5"/>
      <c r="P45" s="5"/>
      <c r="Q45" s="5"/>
      <c r="R45" s="5"/>
      <c r="S45" s="5"/>
      <c r="T45" s="5"/>
      <c r="U45" s="5"/>
      <c r="V45" s="5"/>
      <c r="W45" s="5"/>
      <c r="X45" s="5"/>
      <c r="Y45" s="5"/>
      <c r="Z45" s="5"/>
    </row>
    <row r="46" spans="1:26" ht="15.75" customHeight="1" x14ac:dyDescent="0.25">
      <c r="A46" s="1556"/>
      <c r="B46" s="69" t="s">
        <v>610</v>
      </c>
      <c r="C46" s="1606" t="s">
        <v>645</v>
      </c>
      <c r="D46" s="1548"/>
      <c r="E46" s="1548"/>
      <c r="F46" s="1548"/>
      <c r="G46" s="1548"/>
      <c r="H46" s="1548"/>
      <c r="I46" s="1548"/>
      <c r="J46" s="1548"/>
      <c r="K46" s="1548"/>
      <c r="L46" s="1548"/>
      <c r="M46" s="1581"/>
      <c r="N46" s="5"/>
      <c r="O46" s="5"/>
      <c r="P46" s="5"/>
      <c r="Q46" s="5"/>
      <c r="R46" s="5"/>
      <c r="S46" s="5"/>
      <c r="T46" s="5"/>
      <c r="U46" s="5"/>
      <c r="V46" s="5"/>
      <c r="W46" s="5"/>
      <c r="X46" s="5"/>
      <c r="Y46" s="5"/>
      <c r="Z46" s="5"/>
    </row>
    <row r="47" spans="1:26" ht="15.75" customHeight="1" x14ac:dyDescent="0.25">
      <c r="A47" s="1556"/>
      <c r="B47" s="69" t="s">
        <v>612</v>
      </c>
      <c r="C47" s="1606">
        <v>60</v>
      </c>
      <c r="D47" s="1548"/>
      <c r="E47" s="1548"/>
      <c r="F47" s="1548"/>
      <c r="G47" s="1548"/>
      <c r="H47" s="1548"/>
      <c r="I47" s="1548"/>
      <c r="J47" s="1548"/>
      <c r="K47" s="1548"/>
      <c r="L47" s="1548"/>
      <c r="M47" s="1581"/>
      <c r="N47" s="5"/>
      <c r="O47" s="5"/>
      <c r="P47" s="5"/>
      <c r="Q47" s="5"/>
      <c r="R47" s="5"/>
      <c r="S47" s="5"/>
      <c r="T47" s="5"/>
      <c r="U47" s="5"/>
      <c r="V47" s="5"/>
      <c r="W47" s="5"/>
      <c r="X47" s="5"/>
      <c r="Y47" s="5"/>
      <c r="Z47" s="5"/>
    </row>
    <row r="48" spans="1:26" ht="15.75" customHeight="1" x14ac:dyDescent="0.25">
      <c r="A48" s="1573"/>
      <c r="B48" s="69" t="s">
        <v>613</v>
      </c>
      <c r="C48" s="1628">
        <v>0</v>
      </c>
      <c r="D48" s="1548"/>
      <c r="E48" s="1548"/>
      <c r="F48" s="1548"/>
      <c r="G48" s="1548"/>
      <c r="H48" s="1548"/>
      <c r="I48" s="1548"/>
      <c r="J48" s="1548"/>
      <c r="K48" s="1548"/>
      <c r="L48" s="1548"/>
      <c r="M48" s="1581"/>
      <c r="N48" s="5"/>
      <c r="O48" s="5"/>
      <c r="P48" s="5"/>
      <c r="Q48" s="5"/>
      <c r="R48" s="5"/>
      <c r="S48" s="5"/>
      <c r="T48" s="5"/>
      <c r="U48" s="5"/>
      <c r="V48" s="5"/>
      <c r="W48" s="5"/>
      <c r="X48" s="5"/>
      <c r="Y48" s="5"/>
      <c r="Z48" s="5"/>
    </row>
    <row r="49" spans="1:26" ht="15.75" customHeight="1" x14ac:dyDescent="0.25">
      <c r="A49" s="1555" t="s">
        <v>615</v>
      </c>
      <c r="B49" s="884" t="s">
        <v>616</v>
      </c>
      <c r="C49" s="1589" t="s">
        <v>646</v>
      </c>
      <c r="D49" s="1548"/>
      <c r="E49" s="1548"/>
      <c r="F49" s="1548"/>
      <c r="G49" s="1548"/>
      <c r="H49" s="1548"/>
      <c r="I49" s="1548"/>
      <c r="J49" s="1548"/>
      <c r="K49" s="1548"/>
      <c r="L49" s="1548"/>
      <c r="M49" s="1581"/>
      <c r="N49" s="5"/>
      <c r="O49" s="5"/>
      <c r="P49" s="5"/>
      <c r="Q49" s="5"/>
      <c r="R49" s="5"/>
      <c r="S49" s="5"/>
      <c r="T49" s="5"/>
      <c r="U49" s="5"/>
      <c r="V49" s="5"/>
      <c r="W49" s="5"/>
      <c r="X49" s="5"/>
      <c r="Y49" s="5"/>
      <c r="Z49" s="5"/>
    </row>
    <row r="50" spans="1:26" ht="15.75" customHeight="1" x14ac:dyDescent="0.25">
      <c r="A50" s="1556"/>
      <c r="B50" s="884" t="s">
        <v>617</v>
      </c>
      <c r="C50" s="1589" t="s">
        <v>647</v>
      </c>
      <c r="D50" s="1548"/>
      <c r="E50" s="1548"/>
      <c r="F50" s="1548"/>
      <c r="G50" s="1548"/>
      <c r="H50" s="1548"/>
      <c r="I50" s="1548"/>
      <c r="J50" s="1548"/>
      <c r="K50" s="1548"/>
      <c r="L50" s="1548"/>
      <c r="M50" s="1581"/>
      <c r="N50" s="5"/>
      <c r="O50" s="5"/>
      <c r="P50" s="5"/>
      <c r="Q50" s="5"/>
      <c r="R50" s="5"/>
      <c r="S50" s="5"/>
      <c r="T50" s="5"/>
      <c r="U50" s="5"/>
      <c r="V50" s="5"/>
      <c r="W50" s="5"/>
      <c r="X50" s="5"/>
      <c r="Y50" s="5"/>
      <c r="Z50" s="5"/>
    </row>
    <row r="51" spans="1:26" ht="15.75" customHeight="1" x14ac:dyDescent="0.25">
      <c r="A51" s="1556"/>
      <c r="B51" s="884" t="s">
        <v>619</v>
      </c>
      <c r="C51" s="1589" t="s">
        <v>88</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556"/>
      <c r="B52" s="941" t="s">
        <v>621</v>
      </c>
      <c r="C52" s="1589" t="s">
        <v>648</v>
      </c>
      <c r="D52" s="1548"/>
      <c r="E52" s="1548"/>
      <c r="F52" s="1548"/>
      <c r="G52" s="1548"/>
      <c r="H52" s="1548"/>
      <c r="I52" s="1548"/>
      <c r="J52" s="1548"/>
      <c r="K52" s="1548"/>
      <c r="L52" s="1548"/>
      <c r="M52" s="1581"/>
      <c r="N52" s="5"/>
      <c r="O52" s="5"/>
      <c r="P52" s="5"/>
      <c r="Q52" s="5"/>
      <c r="R52" s="5"/>
      <c r="S52" s="5"/>
      <c r="T52" s="5"/>
      <c r="U52" s="5"/>
      <c r="V52" s="5"/>
      <c r="W52" s="5"/>
      <c r="X52" s="5"/>
      <c r="Y52" s="5"/>
      <c r="Z52" s="5"/>
    </row>
    <row r="53" spans="1:26" ht="15.75" customHeight="1" x14ac:dyDescent="0.25">
      <c r="A53" s="1556"/>
      <c r="B53" s="884" t="s">
        <v>622</v>
      </c>
      <c r="C53" s="1589" t="s">
        <v>649</v>
      </c>
      <c r="D53" s="1548"/>
      <c r="E53" s="1548"/>
      <c r="F53" s="1548"/>
      <c r="G53" s="1548"/>
      <c r="H53" s="1548"/>
      <c r="I53" s="1548"/>
      <c r="J53" s="1548"/>
      <c r="K53" s="1548"/>
      <c r="L53" s="1548"/>
      <c r="M53" s="1581"/>
      <c r="N53" s="5"/>
      <c r="O53" s="5"/>
      <c r="P53" s="5"/>
      <c r="Q53" s="5"/>
      <c r="R53" s="5"/>
      <c r="S53" s="5"/>
      <c r="T53" s="5"/>
      <c r="U53" s="5"/>
      <c r="V53" s="5"/>
      <c r="W53" s="5"/>
      <c r="X53" s="5"/>
      <c r="Y53" s="5"/>
      <c r="Z53" s="5"/>
    </row>
    <row r="54" spans="1:26" ht="15.75" customHeight="1" x14ac:dyDescent="0.25">
      <c r="A54" s="1557"/>
      <c r="B54" s="884" t="s">
        <v>623</v>
      </c>
      <c r="C54" s="1589" t="s">
        <v>427</v>
      </c>
      <c r="D54" s="1548"/>
      <c r="E54" s="1548"/>
      <c r="F54" s="1548"/>
      <c r="G54" s="1548"/>
      <c r="H54" s="1548"/>
      <c r="I54" s="1548"/>
      <c r="J54" s="1548"/>
      <c r="K54" s="1548"/>
      <c r="L54" s="1548"/>
      <c r="M54" s="1581"/>
      <c r="N54" s="5"/>
      <c r="O54" s="5"/>
      <c r="P54" s="5"/>
      <c r="Q54" s="5"/>
      <c r="R54" s="5"/>
      <c r="S54" s="5"/>
      <c r="T54" s="5"/>
      <c r="U54" s="5"/>
      <c r="V54" s="5"/>
      <c r="W54" s="5"/>
      <c r="X54" s="5"/>
      <c r="Y54" s="5"/>
      <c r="Z54" s="5"/>
    </row>
    <row r="55" spans="1:26" ht="15.75" customHeight="1" x14ac:dyDescent="0.25">
      <c r="A55" s="1555" t="s">
        <v>624</v>
      </c>
      <c r="B55" s="525" t="s">
        <v>625</v>
      </c>
      <c r="C55" s="1589" t="s">
        <v>626</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30" customHeight="1" x14ac:dyDescent="0.25">
      <c r="A56" s="1556"/>
      <c r="B56" s="525" t="s">
        <v>627</v>
      </c>
      <c r="C56" s="1589" t="s">
        <v>639</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30" customHeight="1" x14ac:dyDescent="0.25">
      <c r="A57" s="1556"/>
      <c r="B57" s="526" t="s">
        <v>231</v>
      </c>
      <c r="C57" s="1589" t="s">
        <v>620</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15.75" customHeight="1" x14ac:dyDescent="0.25">
      <c r="A58" s="62" t="s">
        <v>629</v>
      </c>
      <c r="B58" s="523"/>
      <c r="C58" s="1625"/>
      <c r="D58" s="1626"/>
      <c r="E58" s="1626"/>
      <c r="F58" s="1626"/>
      <c r="G58" s="1626"/>
      <c r="H58" s="1626"/>
      <c r="I58" s="1626"/>
      <c r="J58" s="1626"/>
      <c r="K58" s="1626"/>
      <c r="L58" s="1626"/>
      <c r="M58" s="1627"/>
      <c r="N58" s="5"/>
      <c r="O58" s="5"/>
      <c r="P58" s="5"/>
      <c r="Q58" s="5"/>
      <c r="R58" s="5"/>
      <c r="S58" s="5"/>
      <c r="T58" s="5"/>
      <c r="U58" s="5"/>
      <c r="V58" s="5"/>
      <c r="W58" s="5"/>
      <c r="X58" s="5"/>
      <c r="Y58" s="5"/>
      <c r="Z58" s="5"/>
    </row>
    <row r="59" spans="1:26" ht="15.75" customHeight="1" x14ac:dyDescent="0.25">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3">
    <mergeCell ref="C10:D10"/>
    <mergeCell ref="F10:G10"/>
    <mergeCell ref="I10:J10"/>
    <mergeCell ref="A2:A11"/>
    <mergeCell ref="C2:M2"/>
    <mergeCell ref="C3:M3"/>
    <mergeCell ref="F4:G4"/>
    <mergeCell ref="C5:M5"/>
    <mergeCell ref="I7:M7"/>
    <mergeCell ref="B8:B10"/>
    <mergeCell ref="F9:G9"/>
    <mergeCell ref="I9:J9"/>
    <mergeCell ref="C11:M11"/>
    <mergeCell ref="F18:J18"/>
    <mergeCell ref="J25:L25"/>
    <mergeCell ref="H40:I40"/>
    <mergeCell ref="F42:F43"/>
    <mergeCell ref="L42:M43"/>
    <mergeCell ref="A12:A48"/>
    <mergeCell ref="A49:A54"/>
    <mergeCell ref="A55:A57"/>
    <mergeCell ref="C7:D7"/>
    <mergeCell ref="C9:D9"/>
    <mergeCell ref="C12:D12"/>
    <mergeCell ref="B13:B19"/>
    <mergeCell ref="B20:B23"/>
    <mergeCell ref="B27:B29"/>
    <mergeCell ref="B41:B44"/>
    <mergeCell ref="C51:M51"/>
    <mergeCell ref="C52:M52"/>
    <mergeCell ref="C53:M53"/>
    <mergeCell ref="C54:M54"/>
    <mergeCell ref="C55:M55"/>
    <mergeCell ref="C56:M56"/>
    <mergeCell ref="C57:M57"/>
    <mergeCell ref="C58:M58"/>
    <mergeCell ref="G42:J43"/>
    <mergeCell ref="C45:M45"/>
    <mergeCell ref="C46:M46"/>
    <mergeCell ref="C47:M47"/>
    <mergeCell ref="C48:M48"/>
    <mergeCell ref="C49:M49"/>
    <mergeCell ref="C50:M50"/>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1"/>
  <sheetViews>
    <sheetView zoomScaleNormal="100" workbookViewId="0">
      <selection activeCell="J38" sqref="J38"/>
    </sheetView>
  </sheetViews>
  <sheetFormatPr baseColWidth="10" defaultColWidth="12.625" defaultRowHeight="15" customHeight="1" x14ac:dyDescent="0.2"/>
  <cols>
    <col min="1" max="1" width="22" customWidth="1"/>
    <col min="2" max="2" width="34.125" customWidth="1"/>
    <col min="3" max="3" width="10" customWidth="1"/>
    <col min="4" max="4" width="14.625" customWidth="1"/>
    <col min="5" max="12" width="10" customWidth="1"/>
    <col min="13" max="13" width="33.125" customWidth="1"/>
    <col min="14" max="26" width="9.125" customWidth="1"/>
  </cols>
  <sheetData>
    <row r="1" spans="1:26" ht="15.75" customHeight="1" x14ac:dyDescent="0.25">
      <c r="A1" s="451"/>
      <c r="B1" s="452" t="s">
        <v>684</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65" t="s">
        <v>562</v>
      </c>
      <c r="C2" s="1606" t="s">
        <v>656</v>
      </c>
      <c r="D2" s="1548"/>
      <c r="E2" s="1548"/>
      <c r="F2" s="1548"/>
      <c r="G2" s="1548"/>
      <c r="H2" s="1548"/>
      <c r="I2" s="1548"/>
      <c r="J2" s="1548"/>
      <c r="K2" s="1548"/>
      <c r="L2" s="1548"/>
      <c r="M2" s="1581"/>
      <c r="N2" s="5"/>
      <c r="O2" s="5"/>
      <c r="P2" s="5"/>
      <c r="Q2" s="5"/>
      <c r="R2" s="5"/>
      <c r="S2" s="5"/>
      <c r="T2" s="5"/>
      <c r="U2" s="5"/>
      <c r="V2" s="5"/>
      <c r="W2" s="5"/>
      <c r="X2" s="5"/>
      <c r="Y2" s="5"/>
      <c r="Z2" s="5"/>
    </row>
    <row r="3" spans="1:26" ht="176.85" customHeight="1" x14ac:dyDescent="0.25">
      <c r="A3" s="1556"/>
      <c r="B3" s="66" t="s">
        <v>564</v>
      </c>
      <c r="C3" s="1606" t="s">
        <v>1134</v>
      </c>
      <c r="D3" s="1548"/>
      <c r="E3" s="1548"/>
      <c r="F3" s="1548"/>
      <c r="G3" s="1548"/>
      <c r="H3" s="1548"/>
      <c r="I3" s="1548"/>
      <c r="J3" s="1548"/>
      <c r="K3" s="1548"/>
      <c r="L3" s="1548"/>
      <c r="M3" s="1581"/>
      <c r="N3" s="5"/>
      <c r="O3" s="5"/>
      <c r="P3" s="5"/>
      <c r="Q3" s="5"/>
      <c r="R3" s="5"/>
      <c r="S3" s="5"/>
      <c r="T3" s="5"/>
      <c r="U3" s="5"/>
      <c r="V3" s="5"/>
      <c r="W3" s="5"/>
      <c r="X3" s="5"/>
      <c r="Y3" s="5"/>
      <c r="Z3" s="5"/>
    </row>
    <row r="4" spans="1:26" ht="15.75" customHeight="1" x14ac:dyDescent="0.25">
      <c r="A4" s="1556"/>
      <c r="B4" s="500" t="s">
        <v>227</v>
      </c>
      <c r="C4" s="895" t="s">
        <v>96</v>
      </c>
      <c r="D4" s="904"/>
      <c r="E4" s="518"/>
      <c r="F4" s="1578" t="s">
        <v>228</v>
      </c>
      <c r="G4" s="1549"/>
      <c r="H4" s="39" t="s">
        <v>271</v>
      </c>
      <c r="I4" s="516"/>
      <c r="J4" s="516"/>
      <c r="K4" s="516"/>
      <c r="L4" s="516"/>
      <c r="M4" s="80"/>
      <c r="N4" s="5"/>
      <c r="O4" s="5"/>
      <c r="P4" s="5"/>
      <c r="Q4" s="5"/>
      <c r="R4" s="5"/>
      <c r="S4" s="5"/>
      <c r="T4" s="5"/>
      <c r="U4" s="5"/>
      <c r="V4" s="5"/>
      <c r="W4" s="5"/>
      <c r="X4" s="5"/>
      <c r="Y4" s="5"/>
      <c r="Z4" s="5"/>
    </row>
    <row r="5" spans="1:26" ht="16.5" customHeight="1" x14ac:dyDescent="0.25">
      <c r="A5" s="1556"/>
      <c r="B5" s="68" t="s">
        <v>566</v>
      </c>
      <c r="C5" s="1621" t="s">
        <v>271</v>
      </c>
      <c r="D5" s="1548"/>
      <c r="E5" s="1548"/>
      <c r="F5" s="1548"/>
      <c r="G5" s="1548"/>
      <c r="H5" s="1548"/>
      <c r="I5" s="1548"/>
      <c r="J5" s="1548"/>
      <c r="K5" s="1548"/>
      <c r="L5" s="1548"/>
      <c r="M5" s="1549"/>
      <c r="N5" s="5"/>
      <c r="O5" s="5"/>
      <c r="P5" s="5"/>
      <c r="Q5" s="5"/>
      <c r="R5" s="5"/>
      <c r="S5" s="5"/>
      <c r="T5" s="5"/>
      <c r="U5" s="5"/>
      <c r="V5" s="5"/>
      <c r="W5" s="5"/>
      <c r="X5" s="5"/>
      <c r="Y5" s="5"/>
      <c r="Z5" s="5"/>
    </row>
    <row r="6" spans="1:26" ht="15.75" customHeight="1" x14ac:dyDescent="0.25">
      <c r="A6" s="1556"/>
      <c r="B6" s="500" t="s">
        <v>568</v>
      </c>
      <c r="C6" s="39" t="s">
        <v>271</v>
      </c>
      <c r="D6" s="516"/>
      <c r="E6" s="516"/>
      <c r="F6" s="516"/>
      <c r="G6" s="516"/>
      <c r="H6" s="885" t="s">
        <v>271</v>
      </c>
      <c r="I6" s="516"/>
      <c r="J6" s="516"/>
      <c r="K6" s="516"/>
      <c r="L6" s="516"/>
      <c r="M6" s="80"/>
      <c r="N6" s="5"/>
      <c r="O6" s="5"/>
      <c r="P6" s="5"/>
      <c r="Q6" s="5"/>
      <c r="R6" s="5"/>
      <c r="S6" s="5"/>
      <c r="T6" s="5"/>
      <c r="U6" s="5"/>
      <c r="V6" s="5"/>
      <c r="W6" s="5"/>
      <c r="X6" s="5"/>
      <c r="Y6" s="5"/>
      <c r="Z6" s="5"/>
    </row>
    <row r="7" spans="1:26" ht="15.75" customHeight="1" x14ac:dyDescent="0.25">
      <c r="A7" s="1556"/>
      <c r="B7" s="69" t="s">
        <v>570</v>
      </c>
      <c r="C7" s="1607" t="s">
        <v>651</v>
      </c>
      <c r="D7" s="1548"/>
      <c r="E7" s="459"/>
      <c r="F7" s="459"/>
      <c r="G7" s="460"/>
      <c r="H7" s="41" t="s">
        <v>231</v>
      </c>
      <c r="I7" s="1632" t="s">
        <v>88</v>
      </c>
      <c r="J7" s="1601"/>
      <c r="K7" s="1601"/>
      <c r="L7" s="1601"/>
      <c r="M7" s="1601"/>
      <c r="N7" s="5"/>
      <c r="O7" s="5"/>
      <c r="P7" s="5"/>
      <c r="Q7" s="5"/>
      <c r="R7" s="5"/>
      <c r="S7" s="5"/>
      <c r="T7" s="5"/>
      <c r="U7" s="5"/>
      <c r="V7" s="5"/>
      <c r="W7" s="5"/>
      <c r="X7" s="5"/>
      <c r="Y7" s="5"/>
      <c r="Z7" s="5"/>
    </row>
    <row r="8" spans="1:26" ht="15.75" customHeight="1" x14ac:dyDescent="0.25">
      <c r="A8" s="1556"/>
      <c r="B8" s="1608" t="s">
        <v>571</v>
      </c>
      <c r="C8" s="1611" t="s">
        <v>657</v>
      </c>
      <c r="D8" s="1605"/>
      <c r="E8" s="461"/>
      <c r="F8" s="1640" t="s">
        <v>512</v>
      </c>
      <c r="G8" s="1605"/>
      <c r="H8" s="461"/>
      <c r="I8" s="461"/>
      <c r="J8" s="461"/>
      <c r="K8" s="461"/>
      <c r="L8" s="462"/>
      <c r="M8" s="463"/>
      <c r="N8" s="5"/>
      <c r="O8" s="5"/>
      <c r="P8" s="5"/>
      <c r="Q8" s="5"/>
      <c r="R8" s="5"/>
      <c r="S8" s="5"/>
      <c r="T8" s="5"/>
      <c r="U8" s="5"/>
      <c r="V8" s="5"/>
      <c r="W8" s="5"/>
      <c r="X8" s="5"/>
      <c r="Y8" s="5"/>
      <c r="Z8" s="5"/>
    </row>
    <row r="9" spans="1:26" ht="15.75" customHeight="1" x14ac:dyDescent="0.25">
      <c r="A9" s="1556"/>
      <c r="B9" s="1609"/>
      <c r="C9" s="1573"/>
      <c r="D9" s="1552"/>
      <c r="E9" s="465"/>
      <c r="F9" s="1552"/>
      <c r="G9" s="1552"/>
      <c r="H9" s="465"/>
      <c r="I9" s="1633" t="s">
        <v>658</v>
      </c>
      <c r="J9" s="1552"/>
      <c r="K9" s="465"/>
      <c r="L9" s="467"/>
      <c r="M9" s="485"/>
      <c r="N9" s="5"/>
      <c r="O9" s="5"/>
      <c r="P9" s="5"/>
      <c r="Q9" s="5"/>
      <c r="R9" s="5"/>
      <c r="S9" s="5"/>
      <c r="T9" s="5"/>
      <c r="U9" s="5"/>
      <c r="V9" s="5"/>
      <c r="W9" s="5"/>
      <c r="X9" s="5"/>
      <c r="Y9" s="5"/>
      <c r="Z9" s="5"/>
    </row>
    <row r="10" spans="1:26" ht="15.75" customHeight="1" x14ac:dyDescent="0.25">
      <c r="A10" s="1556"/>
      <c r="B10" s="1610"/>
      <c r="C10" s="1612" t="s">
        <v>575</v>
      </c>
      <c r="D10" s="1552"/>
      <c r="E10" s="876"/>
      <c r="F10" s="1562" t="s">
        <v>575</v>
      </c>
      <c r="G10" s="1552"/>
      <c r="H10" s="876"/>
      <c r="I10" s="1562" t="s">
        <v>575</v>
      </c>
      <c r="J10" s="1552"/>
      <c r="K10" s="876"/>
      <c r="L10" s="469"/>
      <c r="M10" s="470"/>
      <c r="N10" s="5"/>
      <c r="O10" s="5"/>
      <c r="P10" s="5"/>
      <c r="Q10" s="5"/>
      <c r="R10" s="5"/>
      <c r="S10" s="5"/>
      <c r="T10" s="5"/>
      <c r="U10" s="5"/>
      <c r="V10" s="5"/>
      <c r="W10" s="5"/>
      <c r="X10" s="5"/>
      <c r="Y10" s="5"/>
      <c r="Z10" s="5"/>
    </row>
    <row r="11" spans="1:26" ht="34.5" customHeight="1" x14ac:dyDescent="0.25">
      <c r="A11" s="1573"/>
      <c r="B11" s="66" t="s">
        <v>576</v>
      </c>
      <c r="C11" s="1620" t="s">
        <v>659</v>
      </c>
      <c r="D11" s="1564"/>
      <c r="E11" s="1564"/>
      <c r="F11" s="1564"/>
      <c r="G11" s="1564"/>
      <c r="H11" s="1564"/>
      <c r="I11" s="1564"/>
      <c r="J11" s="1564"/>
      <c r="K11" s="1564"/>
      <c r="L11" s="1564"/>
      <c r="M11" s="1565"/>
      <c r="N11" s="5"/>
      <c r="O11" s="5"/>
      <c r="P11" s="5"/>
      <c r="Q11" s="5"/>
      <c r="R11" s="5"/>
      <c r="S11" s="5"/>
      <c r="T11" s="5"/>
      <c r="U11" s="5"/>
      <c r="V11" s="5"/>
      <c r="W11" s="5"/>
      <c r="X11" s="5"/>
      <c r="Y11" s="5"/>
      <c r="Z11" s="5"/>
    </row>
    <row r="12" spans="1:26" ht="15.75" customHeight="1" x14ac:dyDescent="0.25">
      <c r="A12" s="1583" t="s">
        <v>578</v>
      </c>
      <c r="B12" s="69" t="s">
        <v>218</v>
      </c>
      <c r="C12" s="314" t="s">
        <v>660</v>
      </c>
      <c r="D12" s="472"/>
      <c r="E12" s="472"/>
      <c r="F12" s="472"/>
      <c r="G12" s="472"/>
      <c r="H12" s="472"/>
      <c r="I12" s="472"/>
      <c r="J12" s="472"/>
      <c r="K12" s="472"/>
      <c r="L12" s="473"/>
      <c r="M12" s="42"/>
      <c r="N12" s="5"/>
      <c r="O12" s="5"/>
      <c r="P12" s="5"/>
      <c r="Q12" s="5"/>
      <c r="R12" s="5"/>
      <c r="S12" s="5"/>
      <c r="T12" s="5"/>
      <c r="U12" s="5"/>
      <c r="V12" s="5"/>
      <c r="W12" s="5"/>
      <c r="X12" s="5"/>
      <c r="Y12" s="5"/>
      <c r="Z12" s="5"/>
    </row>
    <row r="13" spans="1:26" ht="8.25" customHeight="1" x14ac:dyDescent="0.25">
      <c r="A13" s="1556"/>
      <c r="B13" s="1608" t="s">
        <v>579</v>
      </c>
      <c r="C13" s="502"/>
      <c r="D13" s="475"/>
      <c r="E13" s="475"/>
      <c r="F13" s="475"/>
      <c r="G13" s="475"/>
      <c r="H13" s="475"/>
      <c r="I13" s="475"/>
      <c r="J13" s="475"/>
      <c r="K13" s="475"/>
      <c r="L13" s="475"/>
      <c r="M13" s="476"/>
      <c r="N13" s="5"/>
      <c r="O13" s="5"/>
      <c r="P13" s="5"/>
      <c r="Q13" s="5"/>
      <c r="R13" s="5"/>
      <c r="S13" s="5"/>
      <c r="T13" s="5"/>
      <c r="U13" s="5"/>
      <c r="V13" s="5"/>
      <c r="W13" s="5"/>
      <c r="X13" s="5"/>
      <c r="Y13" s="5"/>
      <c r="Z13" s="5"/>
    </row>
    <row r="14" spans="1:26" ht="9" customHeight="1" x14ac:dyDescent="0.25">
      <c r="A14" s="1556"/>
      <c r="B14" s="1609"/>
      <c r="C14" s="503"/>
      <c r="D14" s="478"/>
      <c r="E14" s="479"/>
      <c r="F14" s="478"/>
      <c r="G14" s="479"/>
      <c r="H14" s="478"/>
      <c r="I14" s="479"/>
      <c r="J14" s="478"/>
      <c r="K14" s="479"/>
      <c r="L14" s="479"/>
      <c r="M14" s="480"/>
      <c r="N14" s="5"/>
      <c r="O14" s="5"/>
      <c r="P14" s="5"/>
      <c r="Q14" s="5"/>
      <c r="R14" s="5"/>
      <c r="S14" s="5"/>
      <c r="T14" s="5"/>
      <c r="U14" s="5"/>
      <c r="V14" s="5"/>
      <c r="W14" s="5"/>
      <c r="X14" s="5"/>
      <c r="Y14" s="5"/>
      <c r="Z14" s="5"/>
    </row>
    <row r="15" spans="1:26" ht="15.75" customHeight="1" x14ac:dyDescent="0.25">
      <c r="A15" s="1556"/>
      <c r="B15" s="1609"/>
      <c r="C15" s="504" t="s">
        <v>580</v>
      </c>
      <c r="D15" s="43"/>
      <c r="E15" s="481" t="s">
        <v>581</v>
      </c>
      <c r="F15" s="43"/>
      <c r="G15" s="481" t="s">
        <v>582</v>
      </c>
      <c r="H15" s="43"/>
      <c r="I15" s="481" t="s">
        <v>583</v>
      </c>
      <c r="J15" s="39"/>
      <c r="K15" s="481"/>
      <c r="L15" s="481"/>
      <c r="M15" s="480"/>
      <c r="N15" s="5"/>
      <c r="O15" s="5"/>
      <c r="P15" s="5"/>
      <c r="Q15" s="5"/>
      <c r="R15" s="5"/>
      <c r="S15" s="5"/>
      <c r="T15" s="5"/>
      <c r="U15" s="5"/>
      <c r="V15" s="5"/>
      <c r="W15" s="5"/>
      <c r="X15" s="5"/>
      <c r="Y15" s="5"/>
      <c r="Z15" s="5"/>
    </row>
    <row r="16" spans="1:26" ht="15.75" customHeight="1" x14ac:dyDescent="0.25">
      <c r="A16" s="1556"/>
      <c r="B16" s="1609"/>
      <c r="C16" s="504" t="s">
        <v>584</v>
      </c>
      <c r="D16" s="45"/>
      <c r="E16" s="481" t="s">
        <v>585</v>
      </c>
      <c r="F16" s="46"/>
      <c r="G16" s="481" t="s">
        <v>586</v>
      </c>
      <c r="H16" s="46"/>
      <c r="I16" s="521"/>
      <c r="J16" s="86"/>
      <c r="K16" s="481"/>
      <c r="L16" s="481"/>
      <c r="M16" s="480"/>
      <c r="N16" s="5"/>
      <c r="O16" s="5"/>
      <c r="P16" s="5"/>
      <c r="Q16" s="5"/>
      <c r="R16" s="5"/>
      <c r="S16" s="5"/>
      <c r="T16" s="5"/>
      <c r="U16" s="5"/>
      <c r="V16" s="5"/>
      <c r="W16" s="5"/>
      <c r="X16" s="5"/>
      <c r="Y16" s="5"/>
      <c r="Z16" s="5"/>
    </row>
    <row r="17" spans="1:26" ht="15.75" customHeight="1" x14ac:dyDescent="0.25">
      <c r="A17" s="1556"/>
      <c r="B17" s="1609"/>
      <c r="C17" s="504" t="s">
        <v>587</v>
      </c>
      <c r="D17" s="45"/>
      <c r="E17" s="481" t="s">
        <v>588</v>
      </c>
      <c r="F17" s="45"/>
      <c r="G17" s="481"/>
      <c r="H17" s="479"/>
      <c r="I17" s="481"/>
      <c r="J17" s="479"/>
      <c r="K17" s="481"/>
      <c r="L17" s="481"/>
      <c r="M17" s="480"/>
      <c r="N17" s="5"/>
      <c r="O17" s="5"/>
      <c r="P17" s="5"/>
      <c r="Q17" s="5"/>
      <c r="R17" s="5"/>
      <c r="S17" s="5"/>
      <c r="T17" s="5"/>
      <c r="U17" s="5"/>
      <c r="V17" s="5"/>
      <c r="W17" s="5"/>
      <c r="X17" s="5"/>
      <c r="Y17" s="5"/>
      <c r="Z17" s="5"/>
    </row>
    <row r="18" spans="1:26" ht="15.75" customHeight="1" x14ac:dyDescent="0.25">
      <c r="A18" s="1556"/>
      <c r="B18" s="1609"/>
      <c r="C18" s="504" t="s">
        <v>106</v>
      </c>
      <c r="D18" s="45" t="s">
        <v>589</v>
      </c>
      <c r="E18" s="481" t="s">
        <v>590</v>
      </c>
      <c r="F18" s="1562" t="s">
        <v>661</v>
      </c>
      <c r="G18" s="1552"/>
      <c r="H18" s="1552"/>
      <c r="I18" s="1552"/>
      <c r="J18" s="1552"/>
      <c r="K18" s="876"/>
      <c r="L18" s="876"/>
      <c r="M18" s="482"/>
      <c r="N18" s="5"/>
      <c r="O18" s="5"/>
      <c r="P18" s="5"/>
      <c r="Q18" s="5"/>
      <c r="R18" s="5"/>
      <c r="S18" s="5"/>
      <c r="T18" s="5"/>
      <c r="U18" s="5"/>
      <c r="V18" s="5"/>
      <c r="W18" s="5"/>
      <c r="X18" s="5"/>
      <c r="Y18" s="5"/>
      <c r="Z18" s="5"/>
    </row>
    <row r="19" spans="1:26" ht="9.75" customHeight="1" x14ac:dyDescent="0.25">
      <c r="A19" s="1556"/>
      <c r="B19" s="1610"/>
      <c r="C19" s="71"/>
      <c r="D19" s="914"/>
      <c r="E19" s="914"/>
      <c r="F19" s="914"/>
      <c r="G19" s="914"/>
      <c r="H19" s="914"/>
      <c r="I19" s="914"/>
      <c r="J19" s="914"/>
      <c r="K19" s="914"/>
      <c r="L19" s="914"/>
      <c r="M19" s="483"/>
      <c r="N19" s="5"/>
      <c r="O19" s="5"/>
      <c r="P19" s="5"/>
      <c r="Q19" s="5"/>
      <c r="R19" s="5"/>
      <c r="S19" s="5"/>
      <c r="T19" s="5"/>
      <c r="U19" s="5"/>
      <c r="V19" s="5"/>
      <c r="W19" s="5"/>
      <c r="X19" s="5"/>
      <c r="Y19" s="5"/>
      <c r="Z19" s="5"/>
    </row>
    <row r="20" spans="1:26" ht="15.75" customHeight="1" x14ac:dyDescent="0.25">
      <c r="A20" s="1556"/>
      <c r="B20" s="1608" t="s">
        <v>592</v>
      </c>
      <c r="C20" s="505"/>
      <c r="D20" s="475"/>
      <c r="E20" s="475"/>
      <c r="F20" s="475"/>
      <c r="G20" s="475"/>
      <c r="H20" s="475"/>
      <c r="I20" s="475"/>
      <c r="J20" s="475"/>
      <c r="K20" s="475"/>
      <c r="L20" s="462"/>
      <c r="M20" s="463"/>
      <c r="N20" s="5"/>
      <c r="O20" s="5"/>
      <c r="P20" s="5"/>
      <c r="Q20" s="5"/>
      <c r="R20" s="5"/>
      <c r="S20" s="5"/>
      <c r="T20" s="5"/>
      <c r="U20" s="5"/>
      <c r="V20" s="5"/>
      <c r="W20" s="5"/>
      <c r="X20" s="5"/>
      <c r="Y20" s="5"/>
      <c r="Z20" s="5"/>
    </row>
    <row r="21" spans="1:26" ht="15.75" customHeight="1" x14ac:dyDescent="0.25">
      <c r="A21" s="1556"/>
      <c r="B21" s="1609"/>
      <c r="C21" s="504" t="s">
        <v>593</v>
      </c>
      <c r="D21" s="46"/>
      <c r="E21" s="484"/>
      <c r="F21" s="481" t="s">
        <v>594</v>
      </c>
      <c r="G21" s="48"/>
      <c r="H21" s="484"/>
      <c r="I21" s="481" t="s">
        <v>595</v>
      </c>
      <c r="J21" s="45"/>
      <c r="K21" s="484"/>
      <c r="L21" s="467"/>
      <c r="M21" s="485"/>
      <c r="N21" s="5"/>
      <c r="O21" s="5"/>
      <c r="P21" s="5"/>
      <c r="Q21" s="5"/>
      <c r="R21" s="5"/>
      <c r="S21" s="5"/>
      <c r="T21" s="5"/>
      <c r="U21" s="5"/>
      <c r="V21" s="5"/>
      <c r="W21" s="5"/>
      <c r="X21" s="5"/>
      <c r="Y21" s="5"/>
      <c r="Z21" s="5"/>
    </row>
    <row r="22" spans="1:26" ht="15.75" customHeight="1" x14ac:dyDescent="0.25">
      <c r="A22" s="1556"/>
      <c r="B22" s="1609"/>
      <c r="C22" s="504" t="s">
        <v>596</v>
      </c>
      <c r="D22" s="49"/>
      <c r="E22" s="467"/>
      <c r="F22" s="481" t="s">
        <v>597</v>
      </c>
      <c r="G22" s="46"/>
      <c r="H22" s="467"/>
      <c r="I22" s="521" t="s">
        <v>643</v>
      </c>
      <c r="J22" s="86" t="s">
        <v>589</v>
      </c>
      <c r="K22" s="465"/>
      <c r="L22" s="467"/>
      <c r="M22" s="485"/>
      <c r="N22" s="5"/>
      <c r="O22" s="5"/>
      <c r="P22" s="5"/>
      <c r="Q22" s="5"/>
      <c r="R22" s="5"/>
      <c r="S22" s="5"/>
      <c r="T22" s="5"/>
      <c r="U22" s="5"/>
      <c r="V22" s="5"/>
      <c r="W22" s="5"/>
      <c r="X22" s="5"/>
      <c r="Y22" s="5"/>
      <c r="Z22" s="5"/>
    </row>
    <row r="23" spans="1:26" ht="15.75" customHeight="1" x14ac:dyDescent="0.25">
      <c r="A23" s="1556"/>
      <c r="B23" s="1609"/>
      <c r="C23" s="72"/>
      <c r="D23" s="478"/>
      <c r="E23" s="478"/>
      <c r="F23" s="478"/>
      <c r="G23" s="478"/>
      <c r="H23" s="478"/>
      <c r="I23" s="478"/>
      <c r="J23" s="478"/>
      <c r="K23" s="478"/>
      <c r="L23" s="469"/>
      <c r="M23" s="470"/>
      <c r="N23" s="5"/>
      <c r="O23" s="5"/>
      <c r="P23" s="5"/>
      <c r="Q23" s="5"/>
      <c r="R23" s="5"/>
      <c r="S23" s="5"/>
      <c r="T23" s="5"/>
      <c r="U23" s="5"/>
      <c r="V23" s="5"/>
      <c r="W23" s="5"/>
      <c r="X23" s="5"/>
      <c r="Y23" s="5"/>
      <c r="Z23" s="5"/>
    </row>
    <row r="24" spans="1:26" ht="15.75" customHeight="1" x14ac:dyDescent="0.25">
      <c r="A24" s="1556"/>
      <c r="B24" s="899" t="s">
        <v>598</v>
      </c>
      <c r="C24" s="506"/>
      <c r="D24" s="487"/>
      <c r="E24" s="487"/>
      <c r="F24" s="487"/>
      <c r="G24" s="487"/>
      <c r="H24" s="487"/>
      <c r="I24" s="487"/>
      <c r="J24" s="487"/>
      <c r="K24" s="487"/>
      <c r="L24" s="487"/>
      <c r="M24" s="488"/>
      <c r="N24" s="5"/>
      <c r="O24" s="5"/>
      <c r="P24" s="5"/>
      <c r="Q24" s="5"/>
      <c r="R24" s="5"/>
      <c r="S24" s="5"/>
      <c r="T24" s="5"/>
      <c r="U24" s="5"/>
      <c r="V24" s="5"/>
      <c r="W24" s="5"/>
      <c r="X24" s="5"/>
      <c r="Y24" s="5"/>
      <c r="Z24" s="5"/>
    </row>
    <row r="25" spans="1:26" ht="15.75" customHeight="1" x14ac:dyDescent="0.25">
      <c r="A25" s="1556"/>
      <c r="B25" s="507"/>
      <c r="C25" s="73" t="s">
        <v>599</v>
      </c>
      <c r="D25" s="547">
        <v>3.9</v>
      </c>
      <c r="E25" s="484"/>
      <c r="F25" s="490" t="s">
        <v>600</v>
      </c>
      <c r="G25" s="47">
        <v>2019</v>
      </c>
      <c r="H25" s="484"/>
      <c r="I25" s="490" t="s">
        <v>601</v>
      </c>
      <c r="J25" s="1615" t="s">
        <v>620</v>
      </c>
      <c r="K25" s="1548"/>
      <c r="L25" s="1549"/>
      <c r="M25" s="509"/>
      <c r="N25" s="5"/>
      <c r="O25" s="5"/>
      <c r="P25" s="5"/>
      <c r="Q25" s="5"/>
      <c r="R25" s="5"/>
      <c r="S25" s="5"/>
      <c r="T25" s="5"/>
      <c r="U25" s="5"/>
      <c r="V25" s="5"/>
      <c r="W25" s="5"/>
      <c r="X25" s="5"/>
      <c r="Y25" s="5"/>
      <c r="Z25" s="5"/>
    </row>
    <row r="26" spans="1:26" ht="15.75" customHeight="1" x14ac:dyDescent="0.25">
      <c r="A26" s="1556"/>
      <c r="B26" s="68"/>
      <c r="C26" s="71"/>
      <c r="D26" s="914"/>
      <c r="E26" s="914"/>
      <c r="F26" s="914"/>
      <c r="G26" s="914"/>
      <c r="H26" s="914"/>
      <c r="I26" s="914"/>
      <c r="J26" s="914"/>
      <c r="K26" s="914"/>
      <c r="L26" s="914"/>
      <c r="M26" s="483"/>
      <c r="N26" s="5"/>
      <c r="O26" s="5"/>
      <c r="P26" s="5"/>
      <c r="Q26" s="5"/>
      <c r="R26" s="5"/>
      <c r="S26" s="5"/>
      <c r="T26" s="5"/>
      <c r="U26" s="5"/>
      <c r="V26" s="5"/>
      <c r="W26" s="5"/>
      <c r="X26" s="5"/>
      <c r="Y26" s="5"/>
      <c r="Z26" s="5"/>
    </row>
    <row r="27" spans="1:26" ht="15.75" customHeight="1" x14ac:dyDescent="0.25">
      <c r="A27" s="1556"/>
      <c r="B27" s="1614" t="s">
        <v>602</v>
      </c>
      <c r="C27" s="510"/>
      <c r="D27" s="491"/>
      <c r="E27" s="491"/>
      <c r="F27" s="491"/>
      <c r="G27" s="491"/>
      <c r="H27" s="491"/>
      <c r="I27" s="491"/>
      <c r="J27" s="491"/>
      <c r="K27" s="491"/>
      <c r="L27" s="467"/>
      <c r="M27" s="485"/>
      <c r="N27" s="5"/>
      <c r="O27" s="5"/>
      <c r="P27" s="5"/>
      <c r="Q27" s="5"/>
      <c r="R27" s="5"/>
      <c r="S27" s="5"/>
      <c r="T27" s="5"/>
      <c r="U27" s="5"/>
      <c r="V27" s="5"/>
      <c r="W27" s="5"/>
      <c r="X27" s="5"/>
      <c r="Y27" s="5"/>
      <c r="Z27" s="5"/>
    </row>
    <row r="28" spans="1:26" ht="15.75" customHeight="1" x14ac:dyDescent="0.25">
      <c r="A28" s="1556"/>
      <c r="B28" s="1609"/>
      <c r="C28" s="511" t="s">
        <v>603</v>
      </c>
      <c r="D28" s="51">
        <v>2023</v>
      </c>
      <c r="E28" s="492"/>
      <c r="F28" s="484" t="s">
        <v>604</v>
      </c>
      <c r="G28" s="89" t="s">
        <v>1089</v>
      </c>
      <c r="H28" s="492"/>
      <c r="I28" s="490"/>
      <c r="J28" s="492"/>
      <c r="K28" s="492"/>
      <c r="L28" s="467"/>
      <c r="M28" s="485"/>
      <c r="N28" s="5"/>
      <c r="O28" s="5"/>
      <c r="P28" s="5"/>
      <c r="Q28" s="5"/>
      <c r="R28" s="5"/>
      <c r="S28" s="5"/>
      <c r="T28" s="5"/>
      <c r="U28" s="5"/>
      <c r="V28" s="5"/>
      <c r="W28" s="5"/>
      <c r="X28" s="5"/>
      <c r="Y28" s="5"/>
      <c r="Z28" s="5"/>
    </row>
    <row r="29" spans="1:26" ht="15.75" customHeight="1" x14ac:dyDescent="0.25">
      <c r="A29" s="1556"/>
      <c r="B29" s="1609"/>
      <c r="C29" s="511"/>
      <c r="D29" s="493"/>
      <c r="E29" s="492"/>
      <c r="F29" s="484"/>
      <c r="G29" s="492"/>
      <c r="H29" s="492"/>
      <c r="I29" s="490"/>
      <c r="J29" s="492"/>
      <c r="K29" s="492"/>
      <c r="L29" s="467"/>
      <c r="M29" s="485"/>
      <c r="N29" s="5"/>
      <c r="O29" s="5"/>
      <c r="P29" s="5"/>
      <c r="Q29" s="5"/>
      <c r="R29" s="5"/>
      <c r="S29" s="5"/>
      <c r="T29" s="5"/>
      <c r="U29" s="5"/>
      <c r="V29" s="5"/>
      <c r="W29" s="5"/>
      <c r="X29" s="5"/>
      <c r="Y29" s="5"/>
      <c r="Z29" s="5"/>
    </row>
    <row r="30" spans="1:26" ht="15.75" customHeight="1" x14ac:dyDescent="0.25">
      <c r="A30" s="1556"/>
      <c r="B30" s="899" t="s">
        <v>605</v>
      </c>
      <c r="C30" s="512"/>
      <c r="D30" s="455"/>
      <c r="E30" s="455"/>
      <c r="F30" s="455"/>
      <c r="G30" s="455"/>
      <c r="H30" s="455"/>
      <c r="I30" s="455"/>
      <c r="J30" s="455"/>
      <c r="K30" s="455"/>
      <c r="L30" s="455"/>
      <c r="M30" s="456"/>
      <c r="N30" s="5"/>
      <c r="O30" s="5"/>
      <c r="P30" s="5"/>
      <c r="Q30" s="5"/>
      <c r="R30" s="5"/>
      <c r="S30" s="5"/>
      <c r="T30" s="5"/>
      <c r="U30" s="5"/>
      <c r="V30" s="5"/>
      <c r="W30" s="5"/>
      <c r="X30" s="5"/>
      <c r="Y30" s="5"/>
      <c r="Z30" s="5"/>
    </row>
    <row r="31" spans="1:26" ht="15.75" customHeight="1" x14ac:dyDescent="0.25">
      <c r="A31" s="1556"/>
      <c r="B31" s="507"/>
      <c r="C31" s="504"/>
      <c r="D31" s="1326">
        <v>2021</v>
      </c>
      <c r="E31" s="1329"/>
      <c r="F31" s="1326">
        <v>2022</v>
      </c>
      <c r="G31" s="1275"/>
      <c r="H31" s="1276">
        <v>2023</v>
      </c>
      <c r="I31" s="1365"/>
      <c r="J31" s="1276">
        <v>2024</v>
      </c>
      <c r="K31" s="1130"/>
      <c r="L31" s="1276">
        <v>2025</v>
      </c>
      <c r="M31" s="513"/>
      <c r="N31" s="5"/>
      <c r="O31" s="5"/>
      <c r="P31" s="5"/>
      <c r="Q31" s="5"/>
      <c r="R31" s="5"/>
      <c r="S31" s="5"/>
      <c r="T31" s="5"/>
      <c r="U31" s="5"/>
      <c r="V31" s="5"/>
      <c r="W31" s="5"/>
      <c r="X31" s="5"/>
      <c r="Y31" s="5"/>
      <c r="Z31" s="5"/>
    </row>
    <row r="32" spans="1:26" ht="15.75" customHeight="1" x14ac:dyDescent="0.25">
      <c r="A32" s="1556"/>
      <c r="B32" s="507"/>
      <c r="C32" s="504"/>
      <c r="D32" s="1366"/>
      <c r="E32" s="1283"/>
      <c r="F32" s="1328"/>
      <c r="G32" s="1283"/>
      <c r="H32" s="1328" t="s">
        <v>662</v>
      </c>
      <c r="I32" s="1283"/>
      <c r="J32" s="1130"/>
      <c r="K32" s="1283"/>
      <c r="L32" s="1328"/>
      <c r="M32" s="76"/>
      <c r="N32" s="5"/>
      <c r="O32" s="5"/>
      <c r="P32" s="5"/>
      <c r="Q32" s="5"/>
      <c r="R32" s="5"/>
      <c r="S32" s="5"/>
      <c r="T32" s="5"/>
      <c r="U32" s="5"/>
      <c r="V32" s="5"/>
      <c r="W32" s="5"/>
      <c r="X32" s="5"/>
      <c r="Y32" s="5"/>
      <c r="Z32" s="5"/>
    </row>
    <row r="33" spans="1:26" ht="15.75" customHeight="1" x14ac:dyDescent="0.25">
      <c r="A33" s="1556"/>
      <c r="B33" s="507"/>
      <c r="C33" s="504"/>
      <c r="D33" s="1326">
        <v>2026</v>
      </c>
      <c r="E33" s="1329"/>
      <c r="F33" s="1326">
        <v>2027</v>
      </c>
      <c r="G33" s="1275"/>
      <c r="H33" s="1276">
        <v>2028</v>
      </c>
      <c r="I33" s="1365"/>
      <c r="J33" s="1276">
        <v>2029</v>
      </c>
      <c r="K33" s="1130"/>
      <c r="L33" s="1276">
        <v>2030</v>
      </c>
      <c r="M33" s="480"/>
      <c r="N33" s="5"/>
      <c r="O33" s="5"/>
      <c r="P33" s="5"/>
      <c r="Q33" s="5"/>
      <c r="R33" s="5"/>
      <c r="S33" s="5"/>
      <c r="T33" s="5"/>
      <c r="U33" s="5"/>
      <c r="V33" s="5"/>
      <c r="W33" s="5"/>
      <c r="X33" s="5"/>
      <c r="Y33" s="5"/>
      <c r="Z33" s="5"/>
    </row>
    <row r="34" spans="1:26" ht="15.75" customHeight="1" x14ac:dyDescent="0.25">
      <c r="A34" s="1556"/>
      <c r="B34" s="507"/>
      <c r="C34" s="504"/>
      <c r="D34" s="1328"/>
      <c r="E34" s="1283"/>
      <c r="F34" s="1366">
        <v>43865</v>
      </c>
      <c r="G34" s="1283"/>
      <c r="H34" s="1130"/>
      <c r="I34" s="1283"/>
      <c r="J34" s="1328"/>
      <c r="K34" s="1283"/>
      <c r="L34" s="1366"/>
      <c r="M34" s="76"/>
      <c r="N34" s="5"/>
      <c r="O34" s="5"/>
      <c r="P34" s="5"/>
      <c r="Q34" s="5"/>
      <c r="R34" s="5"/>
      <c r="S34" s="5"/>
      <c r="T34" s="5"/>
      <c r="U34" s="5"/>
      <c r="V34" s="5"/>
      <c r="W34" s="5"/>
      <c r="X34" s="5"/>
      <c r="Y34" s="5"/>
      <c r="Z34" s="5"/>
    </row>
    <row r="35" spans="1:26" ht="15.75" customHeight="1" x14ac:dyDescent="0.25">
      <c r="A35" s="1556"/>
      <c r="B35" s="507"/>
      <c r="C35" s="504"/>
      <c r="D35" s="1326">
        <v>2031</v>
      </c>
      <c r="E35" s="1329"/>
      <c r="F35" s="1326">
        <v>2032</v>
      </c>
      <c r="G35" s="1275"/>
      <c r="H35" s="1276">
        <v>2033</v>
      </c>
      <c r="I35" s="1365"/>
      <c r="J35" s="1276">
        <v>2034</v>
      </c>
      <c r="K35" s="1365"/>
      <c r="L35" s="1276">
        <v>2035</v>
      </c>
      <c r="M35" s="480"/>
      <c r="N35" s="5"/>
      <c r="O35" s="5"/>
      <c r="P35" s="5"/>
      <c r="Q35" s="5"/>
      <c r="R35" s="5"/>
      <c r="S35" s="5"/>
      <c r="T35" s="5"/>
      <c r="U35" s="5"/>
      <c r="V35" s="5"/>
      <c r="W35" s="5"/>
      <c r="X35" s="5"/>
      <c r="Y35" s="5"/>
      <c r="Z35" s="5"/>
    </row>
    <row r="36" spans="1:26" ht="15.75" customHeight="1" x14ac:dyDescent="0.25">
      <c r="A36" s="1556"/>
      <c r="B36" s="507"/>
      <c r="C36" s="504"/>
      <c r="D36" s="1366">
        <v>43955</v>
      </c>
      <c r="E36" s="1283"/>
      <c r="F36" s="1130"/>
      <c r="G36" s="1283"/>
      <c r="H36" s="1328"/>
      <c r="I36" s="1283"/>
      <c r="J36" s="1328"/>
      <c r="K36" s="1283"/>
      <c r="L36" s="1366">
        <v>44016</v>
      </c>
      <c r="M36" s="76"/>
      <c r="N36" s="5"/>
      <c r="O36" s="5"/>
      <c r="P36" s="5"/>
      <c r="Q36" s="5"/>
      <c r="R36" s="5"/>
      <c r="S36" s="5"/>
      <c r="T36" s="5"/>
      <c r="U36" s="5"/>
      <c r="V36" s="5"/>
      <c r="W36" s="5"/>
      <c r="X36" s="5"/>
      <c r="Y36" s="5"/>
      <c r="Z36" s="5"/>
    </row>
    <row r="37" spans="1:26" ht="15.75" customHeight="1" x14ac:dyDescent="0.25">
      <c r="A37" s="1556"/>
      <c r="B37" s="507"/>
      <c r="C37" s="504"/>
      <c r="D37" s="1276">
        <v>2036</v>
      </c>
      <c r="E37" s="1275"/>
      <c r="F37" s="1276">
        <v>2037</v>
      </c>
      <c r="G37" s="1275"/>
      <c r="H37" s="1276">
        <v>2038</v>
      </c>
      <c r="I37" s="1275"/>
      <c r="J37" s="1276">
        <v>2039</v>
      </c>
      <c r="K37" s="1130"/>
      <c r="L37" s="1130"/>
      <c r="M37" s="488"/>
      <c r="N37" s="5"/>
      <c r="O37" s="5"/>
      <c r="P37" s="5"/>
      <c r="Q37" s="5"/>
      <c r="R37" s="5"/>
      <c r="S37" s="5"/>
      <c r="T37" s="5"/>
      <c r="U37" s="5"/>
      <c r="V37" s="5"/>
      <c r="W37" s="5"/>
      <c r="X37" s="5"/>
      <c r="Y37" s="5"/>
      <c r="Z37" s="5"/>
    </row>
    <row r="38" spans="1:26" ht="15.75" customHeight="1" x14ac:dyDescent="0.25">
      <c r="A38" s="1556"/>
      <c r="B38" s="507"/>
      <c r="C38" s="504"/>
      <c r="D38" s="1130"/>
      <c r="E38" s="1283"/>
      <c r="F38" s="1328"/>
      <c r="G38" s="1283"/>
      <c r="H38" s="1328"/>
      <c r="I38" s="1367"/>
      <c r="J38" s="1366">
        <v>44016</v>
      </c>
      <c r="K38" s="1329"/>
      <c r="L38" s="1328"/>
      <c r="M38" s="509"/>
      <c r="N38" s="5"/>
      <c r="O38" s="5"/>
      <c r="P38" s="5"/>
      <c r="Q38" s="5"/>
      <c r="R38" s="5"/>
      <c r="S38" s="5"/>
      <c r="T38" s="5"/>
      <c r="U38" s="5"/>
      <c r="V38" s="5"/>
      <c r="W38" s="5"/>
      <c r="X38" s="5"/>
      <c r="Y38" s="5"/>
      <c r="Z38" s="5"/>
    </row>
    <row r="39" spans="1:26" ht="15.75" customHeight="1" x14ac:dyDescent="0.25">
      <c r="A39" s="1556"/>
      <c r="B39" s="507"/>
      <c r="C39" s="504"/>
      <c r="D39" s="1367" t="s">
        <v>1382</v>
      </c>
      <c r="E39" s="1367" t="s">
        <v>1381</v>
      </c>
      <c r="F39" s="1454"/>
      <c r="G39" s="484"/>
      <c r="H39" s="1454"/>
      <c r="I39" s="1458"/>
      <c r="J39" s="1459"/>
      <c r="K39" s="1460"/>
      <c r="L39" s="1454"/>
      <c r="M39" s="509"/>
      <c r="N39" s="5"/>
      <c r="O39" s="5"/>
      <c r="P39" s="5"/>
      <c r="Q39" s="5"/>
      <c r="R39" s="5"/>
      <c r="S39" s="5"/>
      <c r="T39" s="5"/>
      <c r="U39" s="5"/>
      <c r="V39" s="5"/>
      <c r="W39" s="5"/>
      <c r="X39" s="5"/>
      <c r="Y39" s="5"/>
      <c r="Z39" s="5"/>
    </row>
    <row r="40" spans="1:26" ht="15.75" customHeight="1" x14ac:dyDescent="0.25">
      <c r="A40" s="1556"/>
      <c r="B40" s="68"/>
      <c r="C40" s="77"/>
      <c r="D40" s="1445">
        <v>2039</v>
      </c>
      <c r="E40" s="90" t="s">
        <v>1383</v>
      </c>
      <c r="F40" s="469"/>
      <c r="G40" s="469"/>
      <c r="H40" s="1566"/>
      <c r="I40" s="1552"/>
      <c r="J40" s="877"/>
      <c r="K40" s="914"/>
      <c r="L40" s="877"/>
      <c r="M40" s="483"/>
      <c r="N40" s="5"/>
      <c r="O40" s="5"/>
      <c r="P40" s="5"/>
      <c r="Q40" s="5"/>
      <c r="R40" s="5"/>
      <c r="S40" s="5"/>
      <c r="T40" s="5"/>
      <c r="U40" s="5"/>
      <c r="V40" s="5"/>
      <c r="W40" s="5"/>
      <c r="X40" s="5"/>
      <c r="Y40" s="5"/>
      <c r="Z40" s="5"/>
    </row>
    <row r="41" spans="1:26" ht="18" customHeight="1" x14ac:dyDescent="0.25">
      <c r="A41" s="1556"/>
      <c r="B41" s="1614" t="s">
        <v>606</v>
      </c>
      <c r="C41" s="514"/>
      <c r="D41" s="479"/>
      <c r="E41" s="479"/>
      <c r="F41" s="479"/>
      <c r="G41" s="479"/>
      <c r="H41" s="479"/>
      <c r="I41" s="479"/>
      <c r="J41" s="479"/>
      <c r="K41" s="479"/>
      <c r="L41" s="467"/>
      <c r="M41" s="485"/>
      <c r="N41" s="5"/>
      <c r="O41" s="5"/>
      <c r="P41" s="5"/>
      <c r="Q41" s="5"/>
      <c r="R41" s="5"/>
      <c r="S41" s="5"/>
      <c r="T41" s="5"/>
      <c r="U41" s="5"/>
      <c r="V41" s="5"/>
      <c r="W41" s="5"/>
      <c r="X41" s="5"/>
      <c r="Y41" s="5"/>
      <c r="Z41" s="5"/>
    </row>
    <row r="42" spans="1:26" ht="15.75" customHeight="1" x14ac:dyDescent="0.25">
      <c r="A42" s="1556"/>
      <c r="B42" s="1609"/>
      <c r="C42" s="515"/>
      <c r="D42" s="495" t="s">
        <v>94</v>
      </c>
      <c r="E42" s="496" t="s">
        <v>96</v>
      </c>
      <c r="F42" s="1567" t="s">
        <v>607</v>
      </c>
      <c r="G42" s="1587"/>
      <c r="H42" s="1564"/>
      <c r="I42" s="1564"/>
      <c r="J42" s="1569"/>
      <c r="K42" s="497" t="s">
        <v>590</v>
      </c>
      <c r="L42" s="1636"/>
      <c r="M42" s="1565"/>
      <c r="N42" s="5"/>
      <c r="O42" s="5"/>
      <c r="P42" s="5"/>
      <c r="Q42" s="5"/>
      <c r="R42" s="5"/>
      <c r="S42" s="5"/>
      <c r="T42" s="5"/>
      <c r="U42" s="5"/>
      <c r="V42" s="5"/>
      <c r="W42" s="5"/>
      <c r="X42" s="5"/>
      <c r="Y42" s="5"/>
      <c r="Z42" s="5"/>
    </row>
    <row r="43" spans="1:26" ht="15.75" customHeight="1" x14ac:dyDescent="0.25">
      <c r="A43" s="1556"/>
      <c r="B43" s="1609"/>
      <c r="C43" s="515"/>
      <c r="D43" s="91"/>
      <c r="E43" s="48" t="s">
        <v>589</v>
      </c>
      <c r="F43" s="1568"/>
      <c r="G43" s="1570"/>
      <c r="H43" s="1552"/>
      <c r="I43" s="1552"/>
      <c r="J43" s="1553"/>
      <c r="K43" s="467"/>
      <c r="L43" s="1570"/>
      <c r="M43" s="1572"/>
      <c r="N43" s="5"/>
      <c r="O43" s="5"/>
      <c r="P43" s="5"/>
      <c r="Q43" s="5"/>
      <c r="R43" s="5"/>
      <c r="S43" s="5"/>
      <c r="T43" s="5"/>
      <c r="U43" s="5"/>
      <c r="V43" s="5"/>
      <c r="W43" s="5"/>
      <c r="X43" s="5"/>
      <c r="Y43" s="5"/>
      <c r="Z43" s="5"/>
    </row>
    <row r="44" spans="1:26" ht="15.75" customHeight="1" x14ac:dyDescent="0.25">
      <c r="A44" s="1556"/>
      <c r="B44" s="1610"/>
      <c r="C44" s="79"/>
      <c r="D44" s="469"/>
      <c r="E44" s="469"/>
      <c r="F44" s="469"/>
      <c r="G44" s="469"/>
      <c r="H44" s="469"/>
      <c r="I44" s="469"/>
      <c r="J44" s="469"/>
      <c r="K44" s="469"/>
      <c r="L44" s="467"/>
      <c r="M44" s="485"/>
      <c r="N44" s="5"/>
      <c r="O44" s="5"/>
      <c r="P44" s="5"/>
      <c r="Q44" s="5"/>
      <c r="R44" s="5"/>
      <c r="S44" s="5"/>
      <c r="T44" s="5"/>
      <c r="U44" s="5"/>
      <c r="V44" s="5"/>
      <c r="W44" s="5"/>
      <c r="X44" s="5"/>
      <c r="Y44" s="5"/>
      <c r="Z44" s="5"/>
    </row>
    <row r="45" spans="1:26" ht="15.75" customHeight="1" x14ac:dyDescent="0.25">
      <c r="A45" s="1556"/>
      <c r="B45" s="69" t="s">
        <v>609</v>
      </c>
      <c r="C45" s="1606" t="s">
        <v>1403</v>
      </c>
      <c r="D45" s="1548"/>
      <c r="E45" s="1548"/>
      <c r="F45" s="1548"/>
      <c r="G45" s="1548"/>
      <c r="H45" s="1548"/>
      <c r="I45" s="1548"/>
      <c r="J45" s="1548"/>
      <c r="K45" s="1548"/>
      <c r="L45" s="1548"/>
      <c r="M45" s="1581"/>
      <c r="N45" s="5"/>
      <c r="O45" s="5"/>
      <c r="P45" s="5"/>
      <c r="Q45" s="5"/>
      <c r="R45" s="5"/>
      <c r="S45" s="5"/>
      <c r="T45" s="5"/>
      <c r="U45" s="5"/>
      <c r="V45" s="5"/>
      <c r="W45" s="5"/>
      <c r="X45" s="5"/>
      <c r="Y45" s="5"/>
      <c r="Z45" s="5"/>
    </row>
    <row r="46" spans="1:26" ht="15.75" customHeight="1" x14ac:dyDescent="0.25">
      <c r="A46" s="1556"/>
      <c r="B46" s="69" t="s">
        <v>610</v>
      </c>
      <c r="C46" s="1606" t="s">
        <v>645</v>
      </c>
      <c r="D46" s="1548"/>
      <c r="E46" s="1548"/>
      <c r="F46" s="1548"/>
      <c r="G46" s="1548"/>
      <c r="H46" s="1548"/>
      <c r="I46" s="1548"/>
      <c r="J46" s="1548"/>
      <c r="K46" s="1548"/>
      <c r="L46" s="1548"/>
      <c r="M46" s="1581"/>
      <c r="N46" s="5"/>
      <c r="O46" s="5"/>
      <c r="P46" s="5"/>
      <c r="Q46" s="5"/>
      <c r="R46" s="5"/>
      <c r="S46" s="5"/>
      <c r="T46" s="5"/>
      <c r="U46" s="5"/>
      <c r="V46" s="5"/>
      <c r="W46" s="5"/>
      <c r="X46" s="5"/>
      <c r="Y46" s="5"/>
      <c r="Z46" s="5"/>
    </row>
    <row r="47" spans="1:26" ht="15.75" customHeight="1" x14ac:dyDescent="0.25">
      <c r="A47" s="1556"/>
      <c r="B47" s="69" t="s">
        <v>612</v>
      </c>
      <c r="C47" s="1606">
        <v>60</v>
      </c>
      <c r="D47" s="1548"/>
      <c r="E47" s="1548"/>
      <c r="F47" s="1548"/>
      <c r="G47" s="1548"/>
      <c r="H47" s="1548"/>
      <c r="I47" s="1548"/>
      <c r="J47" s="1548"/>
      <c r="K47" s="1548"/>
      <c r="L47" s="1548"/>
      <c r="M47" s="1581"/>
      <c r="N47" s="5"/>
      <c r="O47" s="5"/>
      <c r="P47" s="5"/>
      <c r="Q47" s="5"/>
      <c r="R47" s="5"/>
      <c r="S47" s="5"/>
      <c r="T47" s="5"/>
      <c r="U47" s="5"/>
      <c r="V47" s="5"/>
      <c r="W47" s="5"/>
      <c r="X47" s="5"/>
      <c r="Y47" s="5"/>
      <c r="Z47" s="5"/>
    </row>
    <row r="48" spans="1:26" ht="15.75" customHeight="1" x14ac:dyDescent="0.25">
      <c r="A48" s="1573"/>
      <c r="B48" s="69" t="s">
        <v>613</v>
      </c>
      <c r="C48" s="1628">
        <v>0</v>
      </c>
      <c r="D48" s="1548"/>
      <c r="E48" s="1548"/>
      <c r="F48" s="1548"/>
      <c r="G48" s="1548"/>
      <c r="H48" s="1548"/>
      <c r="I48" s="1548"/>
      <c r="J48" s="1548"/>
      <c r="K48" s="1548"/>
      <c r="L48" s="1548"/>
      <c r="M48" s="1581"/>
      <c r="N48" s="5"/>
      <c r="O48" s="5"/>
      <c r="P48" s="5"/>
      <c r="Q48" s="5"/>
      <c r="R48" s="5"/>
      <c r="S48" s="5"/>
      <c r="T48" s="5"/>
      <c r="U48" s="5"/>
      <c r="V48" s="5"/>
      <c r="W48" s="5"/>
      <c r="X48" s="5"/>
      <c r="Y48" s="5"/>
      <c r="Z48" s="5"/>
    </row>
    <row r="49" spans="1:26" ht="15.75" customHeight="1" x14ac:dyDescent="0.25">
      <c r="A49" s="1555" t="s">
        <v>615</v>
      </c>
      <c r="B49" s="884" t="s">
        <v>616</v>
      </c>
      <c r="C49" s="1589" t="s">
        <v>646</v>
      </c>
      <c r="D49" s="1548"/>
      <c r="E49" s="1548"/>
      <c r="F49" s="1548"/>
      <c r="G49" s="1548"/>
      <c r="H49" s="1548"/>
      <c r="I49" s="1548"/>
      <c r="J49" s="1548"/>
      <c r="K49" s="1548"/>
      <c r="L49" s="1548"/>
      <c r="M49" s="1581"/>
      <c r="N49" s="5"/>
      <c r="O49" s="5"/>
      <c r="P49" s="5"/>
      <c r="Q49" s="5"/>
      <c r="R49" s="5"/>
      <c r="S49" s="5"/>
      <c r="T49" s="5"/>
      <c r="U49" s="5"/>
      <c r="V49" s="5"/>
      <c r="W49" s="5"/>
      <c r="X49" s="5"/>
      <c r="Y49" s="5"/>
      <c r="Z49" s="5"/>
    </row>
    <row r="50" spans="1:26" ht="15.75" customHeight="1" x14ac:dyDescent="0.25">
      <c r="A50" s="1556"/>
      <c r="B50" s="884" t="s">
        <v>617</v>
      </c>
      <c r="C50" s="1589" t="s">
        <v>647</v>
      </c>
      <c r="D50" s="1548"/>
      <c r="E50" s="1548"/>
      <c r="F50" s="1548"/>
      <c r="G50" s="1548"/>
      <c r="H50" s="1548"/>
      <c r="I50" s="1548"/>
      <c r="J50" s="1548"/>
      <c r="K50" s="1548"/>
      <c r="L50" s="1548"/>
      <c r="M50" s="1581"/>
      <c r="N50" s="5"/>
      <c r="O50" s="5"/>
      <c r="P50" s="5"/>
      <c r="Q50" s="5"/>
      <c r="R50" s="5"/>
      <c r="S50" s="5"/>
      <c r="T50" s="5"/>
      <c r="U50" s="5"/>
      <c r="V50" s="5"/>
      <c r="W50" s="5"/>
      <c r="X50" s="5"/>
      <c r="Y50" s="5"/>
      <c r="Z50" s="5"/>
    </row>
    <row r="51" spans="1:26" ht="15.75" customHeight="1" x14ac:dyDescent="0.25">
      <c r="A51" s="1556"/>
      <c r="B51" s="884" t="s">
        <v>619</v>
      </c>
      <c r="C51" s="1589" t="s">
        <v>88</v>
      </c>
      <c r="D51" s="1548"/>
      <c r="E51" s="1548"/>
      <c r="F51" s="1548"/>
      <c r="G51" s="1548"/>
      <c r="H51" s="1548"/>
      <c r="I51" s="1548"/>
      <c r="J51" s="1548"/>
      <c r="K51" s="1548"/>
      <c r="L51" s="1548"/>
      <c r="M51" s="1581"/>
      <c r="N51" s="5"/>
      <c r="O51" s="5"/>
      <c r="P51" s="5"/>
      <c r="Q51" s="5"/>
      <c r="R51" s="5"/>
      <c r="S51" s="5"/>
      <c r="T51" s="5"/>
      <c r="U51" s="5"/>
      <c r="V51" s="5"/>
      <c r="W51" s="5"/>
      <c r="X51" s="5"/>
      <c r="Y51" s="5"/>
      <c r="Z51" s="5"/>
    </row>
    <row r="52" spans="1:26" ht="15.75" customHeight="1" x14ac:dyDescent="0.25">
      <c r="A52" s="1556"/>
      <c r="B52" s="941" t="s">
        <v>621</v>
      </c>
      <c r="C52" s="1589" t="s">
        <v>648</v>
      </c>
      <c r="D52" s="1548"/>
      <c r="E52" s="1548"/>
      <c r="F52" s="1548"/>
      <c r="G52" s="1548"/>
      <c r="H52" s="1548"/>
      <c r="I52" s="1548"/>
      <c r="J52" s="1548"/>
      <c r="K52" s="1548"/>
      <c r="L52" s="1548"/>
      <c r="M52" s="1581"/>
      <c r="N52" s="5"/>
      <c r="O52" s="5"/>
      <c r="P52" s="5"/>
      <c r="Q52" s="5"/>
      <c r="R52" s="5"/>
      <c r="S52" s="5"/>
      <c r="T52" s="5"/>
      <c r="U52" s="5"/>
      <c r="V52" s="5"/>
      <c r="W52" s="5"/>
      <c r="X52" s="5"/>
      <c r="Y52" s="5"/>
      <c r="Z52" s="5"/>
    </row>
    <row r="53" spans="1:26" ht="15.75" customHeight="1" x14ac:dyDescent="0.25">
      <c r="A53" s="1556"/>
      <c r="B53" s="884" t="s">
        <v>622</v>
      </c>
      <c r="C53" s="1589" t="s">
        <v>649</v>
      </c>
      <c r="D53" s="1548"/>
      <c r="E53" s="1548"/>
      <c r="F53" s="1548"/>
      <c r="G53" s="1548"/>
      <c r="H53" s="1548"/>
      <c r="I53" s="1548"/>
      <c r="J53" s="1548"/>
      <c r="K53" s="1548"/>
      <c r="L53" s="1548"/>
      <c r="M53" s="1581"/>
      <c r="N53" s="5"/>
      <c r="O53" s="5"/>
      <c r="P53" s="5"/>
      <c r="Q53" s="5"/>
      <c r="R53" s="5"/>
      <c r="S53" s="5"/>
      <c r="T53" s="5"/>
      <c r="U53" s="5"/>
      <c r="V53" s="5"/>
      <c r="W53" s="5"/>
      <c r="X53" s="5"/>
      <c r="Y53" s="5"/>
      <c r="Z53" s="5"/>
    </row>
    <row r="54" spans="1:26" ht="15.75" customHeight="1" x14ac:dyDescent="0.25">
      <c r="A54" s="1557"/>
      <c r="B54" s="884" t="s">
        <v>623</v>
      </c>
      <c r="C54" s="1589" t="s">
        <v>427</v>
      </c>
      <c r="D54" s="1548"/>
      <c r="E54" s="1548"/>
      <c r="F54" s="1548"/>
      <c r="G54" s="1548"/>
      <c r="H54" s="1548"/>
      <c r="I54" s="1548"/>
      <c r="J54" s="1548"/>
      <c r="K54" s="1548"/>
      <c r="L54" s="1548"/>
      <c r="M54" s="1581"/>
      <c r="N54" s="5"/>
      <c r="O54" s="5"/>
      <c r="P54" s="5"/>
      <c r="Q54" s="5"/>
      <c r="R54" s="5"/>
      <c r="S54" s="5"/>
      <c r="T54" s="5"/>
      <c r="U54" s="5"/>
      <c r="V54" s="5"/>
      <c r="W54" s="5"/>
      <c r="X54" s="5"/>
      <c r="Y54" s="5"/>
      <c r="Z54" s="5"/>
    </row>
    <row r="55" spans="1:26" ht="15.75" customHeight="1" x14ac:dyDescent="0.25">
      <c r="A55" s="1555" t="s">
        <v>624</v>
      </c>
      <c r="B55" s="525" t="s">
        <v>625</v>
      </c>
      <c r="C55" s="1589" t="s">
        <v>626</v>
      </c>
      <c r="D55" s="1548"/>
      <c r="E55" s="1548"/>
      <c r="F55" s="1548"/>
      <c r="G55" s="1548"/>
      <c r="H55" s="1548"/>
      <c r="I55" s="1548"/>
      <c r="J55" s="1548"/>
      <c r="K55" s="1548"/>
      <c r="L55" s="1548"/>
      <c r="M55" s="1581"/>
      <c r="N55" s="5"/>
      <c r="O55" s="5"/>
      <c r="P55" s="5"/>
      <c r="Q55" s="5"/>
      <c r="R55" s="5"/>
      <c r="S55" s="5"/>
      <c r="T55" s="5"/>
      <c r="U55" s="5"/>
      <c r="V55" s="5"/>
      <c r="W55" s="5"/>
      <c r="X55" s="5"/>
      <c r="Y55" s="5"/>
      <c r="Z55" s="5"/>
    </row>
    <row r="56" spans="1:26" ht="15.75" x14ac:dyDescent="0.25">
      <c r="A56" s="1556"/>
      <c r="B56" s="525" t="s">
        <v>627</v>
      </c>
      <c r="C56" s="1589" t="s">
        <v>639</v>
      </c>
      <c r="D56" s="1548"/>
      <c r="E56" s="1548"/>
      <c r="F56" s="1548"/>
      <c r="G56" s="1548"/>
      <c r="H56" s="1548"/>
      <c r="I56" s="1548"/>
      <c r="J56" s="1548"/>
      <c r="K56" s="1548"/>
      <c r="L56" s="1548"/>
      <c r="M56" s="1581"/>
      <c r="N56" s="5"/>
      <c r="O56" s="5"/>
      <c r="P56" s="5"/>
      <c r="Q56" s="5"/>
      <c r="R56" s="5"/>
      <c r="S56" s="5"/>
      <c r="T56" s="5"/>
      <c r="U56" s="5"/>
      <c r="V56" s="5"/>
      <c r="W56" s="5"/>
      <c r="X56" s="5"/>
      <c r="Y56" s="5"/>
      <c r="Z56" s="5"/>
    </row>
    <row r="57" spans="1:26" ht="15.75" x14ac:dyDescent="0.25">
      <c r="A57" s="1556"/>
      <c r="B57" s="526" t="s">
        <v>231</v>
      </c>
      <c r="C57" s="1589" t="s">
        <v>620</v>
      </c>
      <c r="D57" s="1548"/>
      <c r="E57" s="1548"/>
      <c r="F57" s="1548"/>
      <c r="G57" s="1548"/>
      <c r="H57" s="1548"/>
      <c r="I57" s="1548"/>
      <c r="J57" s="1548"/>
      <c r="K57" s="1548"/>
      <c r="L57" s="1548"/>
      <c r="M57" s="1581"/>
      <c r="N57" s="5"/>
      <c r="O57" s="5"/>
      <c r="P57" s="5"/>
      <c r="Q57" s="5"/>
      <c r="R57" s="5"/>
      <c r="S57" s="5"/>
      <c r="T57" s="5"/>
      <c r="U57" s="5"/>
      <c r="V57" s="5"/>
      <c r="W57" s="5"/>
      <c r="X57" s="5"/>
      <c r="Y57" s="5"/>
      <c r="Z57" s="5"/>
    </row>
    <row r="58" spans="1:26" ht="15.75" customHeight="1" x14ac:dyDescent="0.25">
      <c r="A58" s="62" t="s">
        <v>629</v>
      </c>
      <c r="B58" s="523"/>
      <c r="C58" s="1625"/>
      <c r="D58" s="1626"/>
      <c r="E58" s="1626"/>
      <c r="F58" s="1626"/>
      <c r="G58" s="1626"/>
      <c r="H58" s="1626"/>
      <c r="I58" s="1626"/>
      <c r="J58" s="1626"/>
      <c r="K58" s="1626"/>
      <c r="L58" s="1626"/>
      <c r="M58" s="1627"/>
      <c r="N58" s="5"/>
      <c r="O58" s="5"/>
      <c r="P58" s="5"/>
      <c r="Q58" s="5"/>
      <c r="R58" s="5"/>
      <c r="S58" s="5"/>
      <c r="T58" s="5"/>
      <c r="U58" s="5"/>
      <c r="V58" s="5"/>
      <c r="W58" s="5"/>
      <c r="X58" s="5"/>
      <c r="Y58" s="5"/>
      <c r="Z58" s="5"/>
    </row>
    <row r="59" spans="1:26" ht="15.75" customHeight="1" x14ac:dyDescent="0.25">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42">
    <mergeCell ref="I10:J10"/>
    <mergeCell ref="C11:M11"/>
    <mergeCell ref="A2:A11"/>
    <mergeCell ref="C2:M2"/>
    <mergeCell ref="C3:M3"/>
    <mergeCell ref="F4:G4"/>
    <mergeCell ref="C5:M5"/>
    <mergeCell ref="I7:M7"/>
    <mergeCell ref="B8:B10"/>
    <mergeCell ref="F8:G9"/>
    <mergeCell ref="I9:J9"/>
    <mergeCell ref="C58:M58"/>
    <mergeCell ref="G42:J43"/>
    <mergeCell ref="C45:M45"/>
    <mergeCell ref="C46:M46"/>
    <mergeCell ref="C47:M47"/>
    <mergeCell ref="C48:M48"/>
    <mergeCell ref="C49:M49"/>
    <mergeCell ref="C50:M50"/>
    <mergeCell ref="C51:M51"/>
    <mergeCell ref="C52:M52"/>
    <mergeCell ref="C53:M53"/>
    <mergeCell ref="C54:M54"/>
    <mergeCell ref="C55:M55"/>
    <mergeCell ref="F42:F43"/>
    <mergeCell ref="L42:M43"/>
    <mergeCell ref="A49:A54"/>
    <mergeCell ref="A55:A57"/>
    <mergeCell ref="C7:D7"/>
    <mergeCell ref="C8:D9"/>
    <mergeCell ref="A12:A48"/>
    <mergeCell ref="B13:B19"/>
    <mergeCell ref="B20:B23"/>
    <mergeCell ref="B27:B29"/>
    <mergeCell ref="B41:B44"/>
    <mergeCell ref="C56:M56"/>
    <mergeCell ref="C57:M57"/>
    <mergeCell ref="F18:J18"/>
    <mergeCell ref="J25:L25"/>
    <mergeCell ref="H40:I40"/>
    <mergeCell ref="C10:D10"/>
    <mergeCell ref="F10:G10"/>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1"/>
  <sheetViews>
    <sheetView zoomScale="139" workbookViewId="0">
      <selection activeCell="C3" sqref="C3:M3"/>
    </sheetView>
  </sheetViews>
  <sheetFormatPr baseColWidth="10" defaultColWidth="12.625" defaultRowHeight="15" customHeight="1" x14ac:dyDescent="0.2"/>
  <cols>
    <col min="1" max="1" width="22" customWidth="1"/>
    <col min="2" max="2" width="34.125" customWidth="1"/>
    <col min="3" max="3" width="10" customWidth="1"/>
    <col min="4" max="4" width="14.625" customWidth="1"/>
    <col min="5" max="12" width="10" customWidth="1"/>
    <col min="13" max="13" width="11.125" customWidth="1"/>
    <col min="14" max="26" width="9.125" customWidth="1"/>
  </cols>
  <sheetData>
    <row r="1" spans="1:26" ht="15.75" customHeight="1" x14ac:dyDescent="0.25">
      <c r="A1" s="451"/>
      <c r="B1" s="452" t="s">
        <v>1135</v>
      </c>
      <c r="C1" s="453"/>
      <c r="D1" s="453"/>
      <c r="E1" s="453"/>
      <c r="F1" s="453"/>
      <c r="G1" s="453"/>
      <c r="H1" s="453"/>
      <c r="I1" s="453"/>
      <c r="J1" s="453"/>
      <c r="K1" s="453"/>
      <c r="L1" s="453"/>
      <c r="M1" s="36"/>
      <c r="N1" s="5"/>
      <c r="O1" s="5"/>
      <c r="P1" s="5"/>
      <c r="Q1" s="5"/>
      <c r="R1" s="5"/>
      <c r="S1" s="5"/>
      <c r="T1" s="5"/>
      <c r="U1" s="5"/>
      <c r="V1" s="5"/>
      <c r="W1" s="5"/>
      <c r="X1" s="5"/>
      <c r="Y1" s="5"/>
      <c r="Z1" s="5"/>
    </row>
    <row r="2" spans="1:26" ht="15.75" customHeight="1" x14ac:dyDescent="0.25">
      <c r="A2" s="1555" t="s">
        <v>561</v>
      </c>
      <c r="B2" s="65" t="s">
        <v>562</v>
      </c>
      <c r="C2" s="1644" t="s">
        <v>483</v>
      </c>
      <c r="D2" s="1645"/>
      <c r="E2" s="1645"/>
      <c r="F2" s="1645"/>
      <c r="G2" s="1645"/>
      <c r="H2" s="1645"/>
      <c r="I2" s="1645"/>
      <c r="J2" s="1645"/>
      <c r="K2" s="1645"/>
      <c r="L2" s="1645"/>
      <c r="M2" s="1646"/>
      <c r="N2" s="5"/>
      <c r="O2" s="5"/>
      <c r="P2" s="5"/>
      <c r="Q2" s="5"/>
      <c r="R2" s="5"/>
      <c r="S2" s="5"/>
      <c r="T2" s="5"/>
      <c r="U2" s="5"/>
      <c r="V2" s="5"/>
      <c r="W2" s="5"/>
      <c r="X2" s="5"/>
      <c r="Y2" s="5"/>
      <c r="Z2" s="5"/>
    </row>
    <row r="3" spans="1:26" ht="76.5" customHeight="1" x14ac:dyDescent="0.25">
      <c r="A3" s="1556"/>
      <c r="B3" s="66" t="s">
        <v>564</v>
      </c>
      <c r="C3" s="1647" t="s">
        <v>1136</v>
      </c>
      <c r="D3" s="1564"/>
      <c r="E3" s="1564"/>
      <c r="F3" s="1564"/>
      <c r="G3" s="1564"/>
      <c r="H3" s="1564"/>
      <c r="I3" s="1564"/>
      <c r="J3" s="1564"/>
      <c r="K3" s="1564"/>
      <c r="L3" s="1564"/>
      <c r="M3" s="1569"/>
      <c r="N3" s="5"/>
      <c r="O3" s="5"/>
      <c r="P3" s="5"/>
      <c r="Q3" s="5"/>
      <c r="R3" s="5"/>
      <c r="S3" s="5"/>
      <c r="T3" s="5"/>
      <c r="U3" s="5"/>
      <c r="V3" s="5"/>
      <c r="W3" s="5"/>
      <c r="X3" s="5"/>
      <c r="Y3" s="5"/>
      <c r="Z3" s="5"/>
    </row>
    <row r="4" spans="1:26" ht="15.75" customHeight="1" x14ac:dyDescent="0.25">
      <c r="A4" s="1556"/>
      <c r="B4" s="701" t="s">
        <v>664</v>
      </c>
      <c r="C4" s="1512"/>
      <c r="D4" s="1648"/>
      <c r="E4" s="1649"/>
      <c r="F4" s="1650" t="s">
        <v>665</v>
      </c>
      <c r="G4" s="1649"/>
      <c r="H4" s="1514"/>
      <c r="I4" s="1513"/>
      <c r="J4" s="1513"/>
      <c r="K4" s="1513"/>
      <c r="L4" s="1513"/>
      <c r="M4" s="1513"/>
      <c r="N4" s="5"/>
      <c r="O4" s="5"/>
      <c r="P4" s="5"/>
      <c r="Q4" s="5"/>
      <c r="R4" s="5"/>
      <c r="S4" s="5"/>
      <c r="T4" s="5"/>
      <c r="U4" s="5"/>
      <c r="V4" s="5"/>
      <c r="W4" s="5"/>
      <c r="X4" s="5"/>
      <c r="Y4" s="5"/>
      <c r="Z4" s="5"/>
    </row>
    <row r="5" spans="1:26" ht="16.5" customHeight="1" x14ac:dyDescent="0.25">
      <c r="A5" s="1556"/>
      <c r="B5" s="136" t="s">
        <v>666</v>
      </c>
      <c r="C5" s="1648"/>
      <c r="D5" s="1649"/>
      <c r="E5" s="1649"/>
      <c r="F5" s="1649"/>
      <c r="G5" s="1649"/>
      <c r="H5" s="1649"/>
      <c r="I5" s="1649"/>
      <c r="J5" s="1649"/>
      <c r="K5" s="1649"/>
      <c r="L5" s="1649"/>
      <c r="M5" s="1649"/>
      <c r="N5" s="5"/>
      <c r="O5" s="5"/>
      <c r="P5" s="5"/>
      <c r="Q5" s="5"/>
      <c r="R5" s="5"/>
      <c r="S5" s="5"/>
      <c r="T5" s="5"/>
      <c r="U5" s="5"/>
      <c r="V5" s="5"/>
      <c r="W5" s="5"/>
      <c r="X5" s="5"/>
      <c r="Y5" s="5"/>
      <c r="Z5" s="5"/>
    </row>
    <row r="6" spans="1:26" ht="15.75" customHeight="1" x14ac:dyDescent="0.25">
      <c r="A6" s="1556"/>
      <c r="B6" s="500" t="s">
        <v>568</v>
      </c>
      <c r="C6" s="1651" t="s">
        <v>667</v>
      </c>
      <c r="D6" s="1552"/>
      <c r="E6" s="1552"/>
      <c r="F6" s="1552"/>
      <c r="G6" s="1552"/>
      <c r="H6" s="1552"/>
      <c r="I6" s="1552"/>
      <c r="J6" s="1552"/>
      <c r="K6" s="1552"/>
      <c r="L6" s="1552"/>
      <c r="M6" s="1553"/>
      <c r="N6" s="5"/>
      <c r="O6" s="5"/>
      <c r="P6" s="5"/>
      <c r="Q6" s="5"/>
      <c r="R6" s="5"/>
      <c r="S6" s="5"/>
      <c r="T6" s="5"/>
      <c r="U6" s="5"/>
      <c r="V6" s="5"/>
      <c r="W6" s="5"/>
      <c r="X6" s="5"/>
      <c r="Y6" s="5"/>
      <c r="Z6" s="5"/>
    </row>
    <row r="7" spans="1:26" ht="15.75" customHeight="1" x14ac:dyDescent="0.25">
      <c r="A7" s="1556"/>
      <c r="B7" s="69" t="s">
        <v>570</v>
      </c>
      <c r="C7" s="1641" t="s">
        <v>10</v>
      </c>
      <c r="D7" s="1564"/>
      <c r="E7" s="459"/>
      <c r="F7" s="459"/>
      <c r="G7" s="460"/>
      <c r="H7" s="94" t="s">
        <v>668</v>
      </c>
      <c r="I7" s="1589" t="s">
        <v>669</v>
      </c>
      <c r="J7" s="1548"/>
      <c r="K7" s="1548"/>
      <c r="L7" s="1548"/>
      <c r="M7" s="1581"/>
      <c r="N7" s="5"/>
      <c r="O7" s="5"/>
      <c r="P7" s="5"/>
      <c r="Q7" s="5"/>
      <c r="R7" s="5"/>
      <c r="S7" s="5"/>
      <c r="T7" s="5"/>
      <c r="U7" s="5"/>
      <c r="V7" s="5"/>
      <c r="W7" s="5"/>
      <c r="X7" s="5"/>
      <c r="Y7" s="5"/>
      <c r="Z7" s="5"/>
    </row>
    <row r="8" spans="1:26" ht="15.75" customHeight="1" x14ac:dyDescent="0.25">
      <c r="A8" s="1556"/>
      <c r="B8" s="1608" t="s">
        <v>571</v>
      </c>
      <c r="C8" s="1654" t="s">
        <v>61</v>
      </c>
      <c r="D8" s="1605"/>
      <c r="E8" s="527"/>
      <c r="F8" s="1642"/>
      <c r="G8" s="1605"/>
      <c r="H8" s="527"/>
      <c r="I8" s="527"/>
      <c r="J8" s="527"/>
      <c r="K8" s="527"/>
      <c r="L8" s="527"/>
      <c r="M8" s="528"/>
      <c r="N8" s="5"/>
      <c r="O8" s="5"/>
      <c r="P8" s="5"/>
      <c r="Q8" s="5"/>
      <c r="R8" s="5"/>
      <c r="S8" s="5"/>
      <c r="T8" s="5"/>
      <c r="U8" s="5"/>
      <c r="V8" s="5"/>
      <c r="W8" s="5"/>
      <c r="X8" s="5"/>
      <c r="Y8" s="5"/>
      <c r="Z8" s="5"/>
    </row>
    <row r="9" spans="1:26" ht="15.75" customHeight="1" x14ac:dyDescent="0.25">
      <c r="A9" s="1556"/>
      <c r="B9" s="1609"/>
      <c r="C9" s="1552"/>
      <c r="D9" s="1552"/>
      <c r="E9" s="891"/>
      <c r="F9" s="1552"/>
      <c r="G9" s="1552"/>
      <c r="H9" s="891"/>
      <c r="I9" s="1643"/>
      <c r="J9" s="1552"/>
      <c r="K9" s="891"/>
      <c r="L9" s="891"/>
      <c r="M9" s="529"/>
      <c r="N9" s="5"/>
      <c r="O9" s="5"/>
      <c r="P9" s="5"/>
      <c r="Q9" s="5"/>
      <c r="R9" s="5"/>
      <c r="S9" s="5"/>
      <c r="T9" s="5"/>
      <c r="U9" s="5"/>
      <c r="V9" s="5"/>
      <c r="W9" s="5"/>
      <c r="X9" s="5"/>
      <c r="Y9" s="5"/>
      <c r="Z9" s="5"/>
    </row>
    <row r="10" spans="1:26" ht="15.75" customHeight="1" x14ac:dyDescent="0.25">
      <c r="A10" s="1556"/>
      <c r="B10" s="1610"/>
      <c r="C10" s="1661" t="s">
        <v>575</v>
      </c>
      <c r="D10" s="1605"/>
      <c r="E10" s="891"/>
      <c r="F10" s="1653" t="s">
        <v>575</v>
      </c>
      <c r="G10" s="1605"/>
      <c r="H10" s="891"/>
      <c r="I10" s="1653" t="s">
        <v>575</v>
      </c>
      <c r="J10" s="1605"/>
      <c r="K10" s="890"/>
      <c r="L10" s="890"/>
      <c r="M10" s="530"/>
      <c r="N10" s="5"/>
      <c r="O10" s="5"/>
      <c r="P10" s="5"/>
      <c r="Q10" s="5"/>
      <c r="R10" s="5"/>
      <c r="S10" s="5"/>
      <c r="T10" s="5"/>
      <c r="U10" s="5"/>
      <c r="V10" s="5"/>
      <c r="W10" s="5"/>
      <c r="X10" s="5"/>
      <c r="Y10" s="5"/>
      <c r="Z10" s="5"/>
    </row>
    <row r="11" spans="1:26" ht="72.75" customHeight="1" x14ac:dyDescent="0.25">
      <c r="A11" s="1573"/>
      <c r="B11" s="95" t="s">
        <v>576</v>
      </c>
      <c r="C11" s="1652" t="s">
        <v>670</v>
      </c>
      <c r="D11" s="1548"/>
      <c r="E11" s="1548"/>
      <c r="F11" s="1548"/>
      <c r="G11" s="1548"/>
      <c r="H11" s="1548"/>
      <c r="I11" s="1548"/>
      <c r="J11" s="1548"/>
      <c r="K11" s="1548"/>
      <c r="L11" s="1548"/>
      <c r="M11" s="1549"/>
      <c r="N11" s="5"/>
      <c r="O11" s="5"/>
      <c r="P11" s="5"/>
      <c r="Q11" s="5"/>
      <c r="R11" s="5"/>
      <c r="S11" s="5"/>
      <c r="T11" s="5"/>
      <c r="U11" s="5"/>
      <c r="V11" s="5"/>
      <c r="W11" s="5"/>
      <c r="X11" s="5"/>
      <c r="Y11" s="5"/>
      <c r="Z11" s="5"/>
    </row>
    <row r="12" spans="1:26" ht="15.75" customHeight="1" x14ac:dyDescent="0.25">
      <c r="A12" s="1583" t="s">
        <v>578</v>
      </c>
      <c r="B12" s="69" t="s">
        <v>218</v>
      </c>
      <c r="C12" s="1662" t="s">
        <v>819</v>
      </c>
      <c r="D12" s="1552"/>
      <c r="E12" s="457"/>
      <c r="F12" s="457"/>
      <c r="G12" s="457"/>
      <c r="H12" s="457"/>
      <c r="I12" s="457"/>
      <c r="J12" s="457"/>
      <c r="K12" s="516"/>
      <c r="L12" s="531"/>
      <c r="M12" s="96"/>
      <c r="N12" s="5"/>
      <c r="O12" s="5"/>
      <c r="P12" s="5"/>
      <c r="Q12" s="5"/>
      <c r="R12" s="5"/>
      <c r="S12" s="5"/>
      <c r="T12" s="5"/>
      <c r="U12" s="5"/>
      <c r="V12" s="5"/>
      <c r="W12" s="5"/>
      <c r="X12" s="5"/>
      <c r="Y12" s="5"/>
      <c r="Z12" s="5"/>
    </row>
    <row r="13" spans="1:26" ht="8.25" customHeight="1" x14ac:dyDescent="0.25">
      <c r="A13" s="1556"/>
      <c r="B13" s="1608" t="s">
        <v>579</v>
      </c>
      <c r="C13" s="532"/>
      <c r="D13" s="455"/>
      <c r="E13" s="455"/>
      <c r="F13" s="455"/>
      <c r="G13" s="455"/>
      <c r="H13" s="455"/>
      <c r="I13" s="455"/>
      <c r="J13" s="455"/>
      <c r="K13" s="455"/>
      <c r="L13" s="455"/>
      <c r="M13" s="456"/>
      <c r="N13" s="5"/>
      <c r="O13" s="5"/>
      <c r="P13" s="5"/>
      <c r="Q13" s="5"/>
      <c r="R13" s="5"/>
      <c r="S13" s="5"/>
      <c r="T13" s="5"/>
      <c r="U13" s="5"/>
      <c r="V13" s="5"/>
      <c r="W13" s="5"/>
      <c r="X13" s="5"/>
      <c r="Y13" s="5"/>
      <c r="Z13" s="5"/>
    </row>
    <row r="14" spans="1:26" ht="9" customHeight="1" x14ac:dyDescent="0.25">
      <c r="A14" s="1556"/>
      <c r="B14" s="1609"/>
      <c r="C14" s="533"/>
      <c r="D14" s="457"/>
      <c r="E14" s="497"/>
      <c r="F14" s="457"/>
      <c r="G14" s="497"/>
      <c r="H14" s="457"/>
      <c r="I14" s="497"/>
      <c r="J14" s="457"/>
      <c r="K14" s="497"/>
      <c r="L14" s="497"/>
      <c r="M14" s="513"/>
      <c r="N14" s="5"/>
      <c r="O14" s="5"/>
      <c r="P14" s="5"/>
      <c r="Q14" s="5"/>
      <c r="R14" s="5"/>
      <c r="S14" s="5"/>
      <c r="T14" s="5"/>
      <c r="U14" s="5"/>
      <c r="V14" s="5"/>
      <c r="W14" s="5"/>
      <c r="X14" s="5"/>
      <c r="Y14" s="5"/>
      <c r="Z14" s="5"/>
    </row>
    <row r="15" spans="1:26" ht="15.75" customHeight="1" x14ac:dyDescent="0.25">
      <c r="A15" s="1556"/>
      <c r="B15" s="1609"/>
      <c r="C15" s="893" t="s">
        <v>580</v>
      </c>
      <c r="D15" s="43"/>
      <c r="E15" s="497" t="s">
        <v>581</v>
      </c>
      <c r="F15" s="43"/>
      <c r="G15" s="497" t="s">
        <v>582</v>
      </c>
      <c r="H15" s="43"/>
      <c r="I15" s="497" t="s">
        <v>583</v>
      </c>
      <c r="J15" s="39"/>
      <c r="K15" s="497"/>
      <c r="L15" s="497"/>
      <c r="M15" s="513"/>
      <c r="N15" s="5"/>
      <c r="O15" s="5"/>
      <c r="P15" s="5"/>
      <c r="Q15" s="5"/>
      <c r="R15" s="5"/>
      <c r="S15" s="5"/>
      <c r="T15" s="5"/>
      <c r="U15" s="5"/>
      <c r="V15" s="5"/>
      <c r="W15" s="5"/>
      <c r="X15" s="5"/>
      <c r="Y15" s="5"/>
      <c r="Z15" s="5"/>
    </row>
    <row r="16" spans="1:26" ht="15.75" customHeight="1" x14ac:dyDescent="0.25">
      <c r="A16" s="1556"/>
      <c r="B16" s="1609"/>
      <c r="C16" s="893" t="s">
        <v>584</v>
      </c>
      <c r="D16" s="44"/>
      <c r="E16" s="497" t="s">
        <v>585</v>
      </c>
      <c r="F16" s="44"/>
      <c r="G16" s="497" t="s">
        <v>586</v>
      </c>
      <c r="H16" s="44"/>
      <c r="I16" s="497"/>
      <c r="J16" s="497"/>
      <c r="K16" s="497"/>
      <c r="L16" s="497"/>
      <c r="M16" s="513"/>
      <c r="N16" s="5"/>
      <c r="O16" s="5"/>
      <c r="P16" s="5"/>
      <c r="Q16" s="5"/>
      <c r="R16" s="5"/>
      <c r="S16" s="5"/>
      <c r="T16" s="5"/>
      <c r="U16" s="5"/>
      <c r="V16" s="5"/>
      <c r="W16" s="5"/>
      <c r="X16" s="5"/>
      <c r="Y16" s="5"/>
      <c r="Z16" s="5"/>
    </row>
    <row r="17" spans="1:26" ht="15.75" customHeight="1" x14ac:dyDescent="0.25">
      <c r="A17" s="1556"/>
      <c r="B17" s="1609"/>
      <c r="C17" s="893" t="s">
        <v>587</v>
      </c>
      <c r="D17" s="44"/>
      <c r="E17" s="497" t="s">
        <v>588</v>
      </c>
      <c r="F17" s="97"/>
      <c r="G17" s="497"/>
      <c r="H17" s="497"/>
      <c r="I17" s="497"/>
      <c r="J17" s="497"/>
      <c r="K17" s="497"/>
      <c r="L17" s="497"/>
      <c r="M17" s="513"/>
      <c r="N17" s="5"/>
      <c r="O17" s="5"/>
      <c r="P17" s="5"/>
      <c r="Q17" s="5"/>
      <c r="R17" s="5"/>
      <c r="S17" s="5"/>
      <c r="T17" s="5"/>
      <c r="U17" s="5"/>
      <c r="V17" s="5"/>
      <c r="W17" s="5"/>
      <c r="X17" s="5"/>
      <c r="Y17" s="5"/>
      <c r="Z17" s="5"/>
    </row>
    <row r="18" spans="1:26" ht="15.75" customHeight="1" x14ac:dyDescent="0.25">
      <c r="A18" s="1556"/>
      <c r="B18" s="1609"/>
      <c r="C18" s="893" t="s">
        <v>106</v>
      </c>
      <c r="D18" s="39" t="s">
        <v>589</v>
      </c>
      <c r="E18" s="497" t="s">
        <v>590</v>
      </c>
      <c r="F18" s="1595" t="s">
        <v>671</v>
      </c>
      <c r="G18" s="1552"/>
      <c r="H18" s="1552"/>
      <c r="I18" s="1552"/>
      <c r="J18" s="1552"/>
      <c r="K18" s="890"/>
      <c r="L18" s="890"/>
      <c r="M18" s="530"/>
      <c r="N18" s="5"/>
      <c r="O18" s="5"/>
      <c r="P18" s="5"/>
      <c r="Q18" s="5"/>
      <c r="R18" s="5"/>
      <c r="S18" s="5"/>
      <c r="T18" s="5"/>
      <c r="U18" s="5"/>
      <c r="V18" s="5"/>
      <c r="W18" s="5"/>
      <c r="X18" s="5"/>
      <c r="Y18" s="5"/>
      <c r="Z18" s="5"/>
    </row>
    <row r="19" spans="1:26" ht="9.75" customHeight="1" x14ac:dyDescent="0.25">
      <c r="A19" s="1556"/>
      <c r="B19" s="1610"/>
      <c r="C19" s="98"/>
      <c r="D19" s="457"/>
      <c r="E19" s="457"/>
      <c r="F19" s="457"/>
      <c r="G19" s="457"/>
      <c r="H19" s="457"/>
      <c r="I19" s="457"/>
      <c r="J19" s="457"/>
      <c r="K19" s="457"/>
      <c r="L19" s="457"/>
      <c r="M19" s="458"/>
      <c r="N19" s="5"/>
      <c r="O19" s="5"/>
      <c r="P19" s="5"/>
      <c r="Q19" s="5"/>
      <c r="R19" s="5"/>
      <c r="S19" s="5"/>
      <c r="T19" s="5"/>
      <c r="U19" s="5"/>
      <c r="V19" s="5"/>
      <c r="W19" s="5"/>
      <c r="X19" s="5"/>
      <c r="Y19" s="5"/>
      <c r="Z19" s="5"/>
    </row>
    <row r="20" spans="1:26" ht="15.75" customHeight="1" x14ac:dyDescent="0.25">
      <c r="A20" s="1556"/>
      <c r="B20" s="1608" t="s">
        <v>592</v>
      </c>
      <c r="C20" s="512"/>
      <c r="D20" s="455"/>
      <c r="E20" s="455"/>
      <c r="F20" s="455"/>
      <c r="G20" s="455"/>
      <c r="H20" s="455"/>
      <c r="I20" s="455"/>
      <c r="J20" s="455"/>
      <c r="K20" s="455"/>
      <c r="L20" s="527"/>
      <c r="M20" s="528"/>
      <c r="N20" s="5"/>
      <c r="O20" s="5"/>
      <c r="P20" s="5"/>
      <c r="Q20" s="5"/>
      <c r="R20" s="5"/>
      <c r="S20" s="5"/>
      <c r="T20" s="5"/>
      <c r="U20" s="5"/>
      <c r="V20" s="5"/>
      <c r="W20" s="5"/>
      <c r="X20" s="5"/>
      <c r="Y20" s="5"/>
      <c r="Z20" s="5"/>
    </row>
    <row r="21" spans="1:26" ht="15.75" customHeight="1" x14ac:dyDescent="0.25">
      <c r="A21" s="1556"/>
      <c r="B21" s="1609"/>
      <c r="C21" s="893" t="s">
        <v>593</v>
      </c>
      <c r="D21" s="44"/>
      <c r="E21" s="497"/>
      <c r="F21" s="497" t="s">
        <v>594</v>
      </c>
      <c r="G21" s="39"/>
      <c r="H21" s="497"/>
      <c r="I21" s="497" t="s">
        <v>595</v>
      </c>
      <c r="J21" s="44" t="s">
        <v>688</v>
      </c>
      <c r="K21" s="497"/>
      <c r="L21" s="891"/>
      <c r="M21" s="529"/>
      <c r="N21" s="5"/>
      <c r="O21" s="5"/>
      <c r="P21" s="5"/>
      <c r="Q21" s="5"/>
      <c r="R21" s="5"/>
      <c r="S21" s="5"/>
      <c r="T21" s="5"/>
      <c r="U21" s="5"/>
      <c r="V21" s="5"/>
      <c r="W21" s="5"/>
      <c r="X21" s="5"/>
      <c r="Y21" s="5"/>
      <c r="Z21" s="5"/>
    </row>
    <row r="22" spans="1:26" ht="15.75" customHeight="1" x14ac:dyDescent="0.25">
      <c r="A22" s="1556"/>
      <c r="B22" s="1609"/>
      <c r="C22" s="893" t="s">
        <v>596</v>
      </c>
      <c r="D22" s="99"/>
      <c r="E22" s="891"/>
      <c r="F22" s="497" t="s">
        <v>597</v>
      </c>
      <c r="G22" s="39"/>
      <c r="H22" s="891"/>
      <c r="I22" s="100" t="s">
        <v>643</v>
      </c>
      <c r="J22" s="101"/>
      <c r="K22" s="891"/>
      <c r="L22" s="891"/>
      <c r="M22" s="529"/>
      <c r="N22" s="5"/>
      <c r="O22" s="5"/>
      <c r="P22" s="5"/>
      <c r="Q22" s="5"/>
      <c r="R22" s="5"/>
      <c r="S22" s="5"/>
      <c r="T22" s="5"/>
      <c r="U22" s="5"/>
      <c r="V22" s="5"/>
      <c r="W22" s="5"/>
      <c r="X22" s="5"/>
      <c r="Y22" s="5"/>
      <c r="Z22" s="5"/>
    </row>
    <row r="23" spans="1:26" ht="15.75" customHeight="1" x14ac:dyDescent="0.25">
      <c r="A23" s="1556"/>
      <c r="B23" s="1609"/>
      <c r="C23" s="98"/>
      <c r="D23" s="457"/>
      <c r="E23" s="457"/>
      <c r="F23" s="457"/>
      <c r="G23" s="457"/>
      <c r="H23" s="457"/>
      <c r="I23" s="457"/>
      <c r="J23" s="457"/>
      <c r="K23" s="457"/>
      <c r="L23" s="890"/>
      <c r="M23" s="530"/>
      <c r="N23" s="5"/>
      <c r="O23" s="5"/>
      <c r="P23" s="5"/>
      <c r="Q23" s="5"/>
      <c r="R23" s="5"/>
      <c r="S23" s="5"/>
      <c r="T23" s="5"/>
      <c r="U23" s="5"/>
      <c r="V23" s="5"/>
      <c r="W23" s="5"/>
      <c r="X23" s="5"/>
      <c r="Y23" s="5"/>
      <c r="Z23" s="5"/>
    </row>
    <row r="24" spans="1:26" ht="15.75" customHeight="1" x14ac:dyDescent="0.25">
      <c r="A24" s="1556"/>
      <c r="B24" s="899" t="s">
        <v>598</v>
      </c>
      <c r="C24" s="512"/>
      <c r="D24" s="455"/>
      <c r="E24" s="455"/>
      <c r="F24" s="455"/>
      <c r="G24" s="455"/>
      <c r="H24" s="455"/>
      <c r="I24" s="455"/>
      <c r="J24" s="455"/>
      <c r="K24" s="455"/>
      <c r="L24" s="455"/>
      <c r="M24" s="456"/>
      <c r="N24" s="5"/>
      <c r="O24" s="5"/>
      <c r="P24" s="5"/>
      <c r="Q24" s="5"/>
      <c r="R24" s="5"/>
      <c r="S24" s="5"/>
      <c r="T24" s="5"/>
      <c r="U24" s="5"/>
      <c r="V24" s="5"/>
      <c r="W24" s="5"/>
      <c r="X24" s="5"/>
      <c r="Y24" s="5"/>
      <c r="Z24" s="5"/>
    </row>
    <row r="25" spans="1:26" ht="15.75" customHeight="1" x14ac:dyDescent="0.25">
      <c r="A25" s="1556"/>
      <c r="B25" s="507"/>
      <c r="C25" s="102" t="s">
        <v>599</v>
      </c>
      <c r="D25" s="534">
        <v>0.25</v>
      </c>
      <c r="E25" s="497"/>
      <c r="F25" s="535" t="s">
        <v>600</v>
      </c>
      <c r="G25" s="39">
        <v>2019</v>
      </c>
      <c r="H25" s="497"/>
      <c r="I25" s="535" t="s">
        <v>601</v>
      </c>
      <c r="J25" s="1550" t="s">
        <v>672</v>
      </c>
      <c r="K25" s="1548"/>
      <c r="L25" s="1549"/>
      <c r="M25" s="513"/>
      <c r="N25" s="5"/>
      <c r="O25" s="5"/>
      <c r="P25" s="5"/>
      <c r="Q25" s="5"/>
      <c r="R25" s="5"/>
      <c r="S25" s="5"/>
      <c r="T25" s="5"/>
      <c r="U25" s="5"/>
      <c r="V25" s="5"/>
      <c r="W25" s="5"/>
      <c r="X25" s="5"/>
      <c r="Y25" s="5"/>
      <c r="Z25" s="5"/>
    </row>
    <row r="26" spans="1:26" ht="15.75" customHeight="1" x14ac:dyDescent="0.25">
      <c r="A26" s="1556"/>
      <c r="B26" s="68"/>
      <c r="C26" s="98"/>
      <c r="D26" s="457"/>
      <c r="E26" s="457"/>
      <c r="F26" s="457"/>
      <c r="G26" s="457"/>
      <c r="H26" s="457"/>
      <c r="I26" s="457"/>
      <c r="J26" s="457"/>
      <c r="K26" s="457"/>
      <c r="L26" s="457"/>
      <c r="M26" s="458"/>
      <c r="N26" s="5"/>
      <c r="O26" s="5"/>
      <c r="P26" s="5"/>
      <c r="Q26" s="5"/>
      <c r="R26" s="5"/>
      <c r="S26" s="5"/>
      <c r="T26" s="5"/>
      <c r="U26" s="5"/>
      <c r="V26" s="5"/>
      <c r="W26" s="5"/>
      <c r="X26" s="5"/>
      <c r="Y26" s="5"/>
      <c r="Z26" s="5"/>
    </row>
    <row r="27" spans="1:26" ht="15.75" customHeight="1" x14ac:dyDescent="0.25">
      <c r="A27" s="1556"/>
      <c r="B27" s="1614" t="s">
        <v>602</v>
      </c>
      <c r="C27" s="536"/>
      <c r="D27" s="537"/>
      <c r="E27" s="537"/>
      <c r="F27" s="537"/>
      <c r="G27" s="537"/>
      <c r="H27" s="537"/>
      <c r="I27" s="537"/>
      <c r="J27" s="537"/>
      <c r="K27" s="537"/>
      <c r="L27" s="891"/>
      <c r="M27" s="529"/>
      <c r="N27" s="5"/>
      <c r="O27" s="5"/>
      <c r="P27" s="5"/>
      <c r="Q27" s="5"/>
      <c r="R27" s="5"/>
      <c r="S27" s="5"/>
      <c r="T27" s="5"/>
      <c r="U27" s="5"/>
      <c r="V27" s="5"/>
      <c r="W27" s="5"/>
      <c r="X27" s="5"/>
      <c r="Y27" s="5"/>
      <c r="Z27" s="5"/>
    </row>
    <row r="28" spans="1:26" ht="15.75" customHeight="1" x14ac:dyDescent="0.25">
      <c r="A28" s="1556"/>
      <c r="B28" s="1609"/>
      <c r="C28" s="893" t="s">
        <v>603</v>
      </c>
      <c r="D28" s="103">
        <v>2021</v>
      </c>
      <c r="E28" s="538"/>
      <c r="F28" s="497" t="s">
        <v>604</v>
      </c>
      <c r="G28" s="104" t="s">
        <v>1089</v>
      </c>
      <c r="H28" s="538"/>
      <c r="I28" s="535"/>
      <c r="J28" s="538"/>
      <c r="K28" s="538"/>
      <c r="L28" s="891"/>
      <c r="M28" s="529"/>
      <c r="N28" s="5"/>
      <c r="O28" s="5"/>
      <c r="P28" s="5"/>
      <c r="Q28" s="5"/>
      <c r="R28" s="5"/>
      <c r="S28" s="5"/>
      <c r="T28" s="5"/>
      <c r="U28" s="5"/>
      <c r="V28" s="5"/>
      <c r="W28" s="5"/>
      <c r="X28" s="5"/>
      <c r="Y28" s="5"/>
      <c r="Z28" s="5"/>
    </row>
    <row r="29" spans="1:26" ht="15.75" customHeight="1" x14ac:dyDescent="0.25">
      <c r="A29" s="1556"/>
      <c r="B29" s="1609"/>
      <c r="C29" s="893"/>
      <c r="D29" s="539"/>
      <c r="E29" s="538"/>
      <c r="F29" s="497"/>
      <c r="G29" s="538"/>
      <c r="H29" s="538"/>
      <c r="I29" s="535"/>
      <c r="J29" s="538"/>
      <c r="K29" s="538"/>
      <c r="L29" s="891"/>
      <c r="M29" s="529"/>
      <c r="N29" s="5"/>
      <c r="O29" s="5"/>
      <c r="P29" s="5"/>
      <c r="Q29" s="5"/>
      <c r="R29" s="5"/>
      <c r="S29" s="5"/>
      <c r="T29" s="5"/>
      <c r="U29" s="5"/>
      <c r="V29" s="5"/>
      <c r="W29" s="5"/>
      <c r="X29" s="5"/>
      <c r="Y29" s="5"/>
      <c r="Z29" s="5"/>
    </row>
    <row r="30" spans="1:26" ht="15.75" customHeight="1" x14ac:dyDescent="0.25">
      <c r="A30" s="1556"/>
      <c r="B30" s="899" t="s">
        <v>605</v>
      </c>
      <c r="C30" s="512"/>
      <c r="D30" s="455"/>
      <c r="E30" s="455"/>
      <c r="F30" s="455"/>
      <c r="G30" s="455"/>
      <c r="H30" s="455"/>
      <c r="I30" s="455"/>
      <c r="J30" s="455"/>
      <c r="K30" s="455"/>
      <c r="L30" s="455"/>
      <c r="M30" s="456"/>
      <c r="N30" s="5"/>
      <c r="O30" s="5"/>
      <c r="P30" s="5"/>
      <c r="Q30" s="5"/>
      <c r="R30" s="5"/>
      <c r="S30" s="5"/>
      <c r="T30" s="5"/>
      <c r="U30" s="5"/>
      <c r="V30" s="5"/>
      <c r="W30" s="5"/>
      <c r="X30" s="5"/>
      <c r="Y30" s="5"/>
      <c r="Z30" s="5"/>
    </row>
    <row r="31" spans="1:26" ht="15.75" customHeight="1" x14ac:dyDescent="0.25">
      <c r="A31" s="1556"/>
      <c r="B31" s="507"/>
      <c r="C31" s="893"/>
      <c r="D31" s="1287">
        <v>2021</v>
      </c>
      <c r="E31" s="1287"/>
      <c r="F31" s="1287">
        <v>2022</v>
      </c>
      <c r="G31" s="1287"/>
      <c r="H31" s="1287">
        <v>2023</v>
      </c>
      <c r="I31" s="1287"/>
      <c r="J31" s="1287">
        <v>2024</v>
      </c>
      <c r="K31" s="1287"/>
      <c r="L31" s="1287">
        <v>2025</v>
      </c>
      <c r="M31" s="180"/>
      <c r="N31" s="5"/>
      <c r="O31" s="5"/>
      <c r="P31" s="5"/>
      <c r="Q31" s="5"/>
      <c r="R31" s="5"/>
      <c r="S31" s="5"/>
      <c r="T31" s="5"/>
      <c r="U31" s="5"/>
      <c r="V31" s="5"/>
      <c r="W31" s="5"/>
      <c r="X31" s="5"/>
      <c r="Y31" s="5"/>
      <c r="Z31" s="5"/>
    </row>
    <row r="32" spans="1:26" ht="15.75" customHeight="1" x14ac:dyDescent="0.25">
      <c r="A32" s="1556"/>
      <c r="B32" s="507"/>
      <c r="C32" s="893"/>
      <c r="D32" s="1288">
        <v>0.3</v>
      </c>
      <c r="E32" s="1287"/>
      <c r="F32" s="1288">
        <v>0.31</v>
      </c>
      <c r="G32" s="1287"/>
      <c r="H32" s="1288">
        <v>0.32</v>
      </c>
      <c r="I32" s="1287"/>
      <c r="J32" s="1288">
        <v>0.33</v>
      </c>
      <c r="K32" s="1287"/>
      <c r="L32" s="1288">
        <v>0.34</v>
      </c>
      <c r="M32" s="180"/>
      <c r="N32" s="5"/>
      <c r="O32" s="5"/>
      <c r="P32" s="5"/>
      <c r="Q32" s="5"/>
      <c r="R32" s="5"/>
      <c r="S32" s="5"/>
      <c r="T32" s="5"/>
      <c r="U32" s="5"/>
      <c r="V32" s="5"/>
      <c r="W32" s="5"/>
      <c r="X32" s="5"/>
      <c r="Y32" s="5"/>
      <c r="Z32" s="5"/>
    </row>
    <row r="33" spans="1:26" ht="15.75" customHeight="1" x14ac:dyDescent="0.25">
      <c r="A33" s="1556"/>
      <c r="B33" s="507"/>
      <c r="C33" s="893"/>
      <c r="D33" s="1287">
        <v>2026</v>
      </c>
      <c r="E33" s="1287"/>
      <c r="F33" s="1287">
        <v>2027</v>
      </c>
      <c r="G33" s="1287"/>
      <c r="H33" s="1287">
        <v>2028</v>
      </c>
      <c r="I33" s="1287"/>
      <c r="J33" s="1287">
        <v>2029</v>
      </c>
      <c r="K33" s="1287"/>
      <c r="L33" s="1287">
        <v>2030</v>
      </c>
      <c r="M33" s="180"/>
      <c r="N33" s="5"/>
      <c r="O33" s="5"/>
      <c r="P33" s="5"/>
      <c r="Q33" s="5"/>
      <c r="R33" s="5"/>
      <c r="S33" s="5"/>
      <c r="T33" s="5"/>
      <c r="U33" s="5"/>
      <c r="V33" s="5"/>
      <c r="W33" s="5"/>
      <c r="X33" s="5"/>
      <c r="Y33" s="5"/>
      <c r="Z33" s="5"/>
    </row>
    <row r="34" spans="1:26" ht="15.75" customHeight="1" x14ac:dyDescent="0.25">
      <c r="A34" s="1556"/>
      <c r="B34" s="507"/>
      <c r="C34" s="893"/>
      <c r="D34" s="1288">
        <v>0.35</v>
      </c>
      <c r="E34" s="1287"/>
      <c r="F34" s="1288">
        <v>0.36</v>
      </c>
      <c r="G34" s="1287"/>
      <c r="H34" s="1288">
        <v>0.37</v>
      </c>
      <c r="I34" s="1287"/>
      <c r="J34" s="1288">
        <v>0.38</v>
      </c>
      <c r="K34" s="1287"/>
      <c r="L34" s="1288">
        <v>0.39</v>
      </c>
      <c r="M34" s="180"/>
      <c r="N34" s="5"/>
      <c r="O34" s="5"/>
      <c r="P34" s="5"/>
      <c r="Q34" s="5"/>
      <c r="R34" s="5"/>
      <c r="S34" s="5"/>
      <c r="T34" s="5"/>
      <c r="U34" s="5"/>
      <c r="V34" s="5"/>
      <c r="W34" s="5"/>
      <c r="X34" s="5"/>
      <c r="Y34" s="5"/>
      <c r="Z34" s="5"/>
    </row>
    <row r="35" spans="1:26" ht="15.75" customHeight="1" x14ac:dyDescent="0.25">
      <c r="A35" s="1556"/>
      <c r="B35" s="507"/>
      <c r="C35" s="893"/>
      <c r="D35" s="1287">
        <v>2031</v>
      </c>
      <c r="E35" s="1287"/>
      <c r="F35" s="1287">
        <v>2032</v>
      </c>
      <c r="G35" s="1287"/>
      <c r="H35" s="1287">
        <v>2033</v>
      </c>
      <c r="I35" s="1287"/>
      <c r="J35" s="1287">
        <v>2034</v>
      </c>
      <c r="K35" s="1287"/>
      <c r="L35" s="1287">
        <v>2035</v>
      </c>
      <c r="M35" s="180"/>
      <c r="N35" s="5"/>
      <c r="O35" s="5"/>
      <c r="P35" s="5"/>
      <c r="Q35" s="5"/>
      <c r="R35" s="5"/>
      <c r="S35" s="5"/>
      <c r="T35" s="5"/>
      <c r="U35" s="5"/>
      <c r="V35" s="5"/>
      <c r="W35" s="5"/>
      <c r="X35" s="5"/>
      <c r="Y35" s="5"/>
      <c r="Z35" s="5"/>
    </row>
    <row r="36" spans="1:26" ht="15.75" customHeight="1" x14ac:dyDescent="0.25">
      <c r="A36" s="1556"/>
      <c r="B36" s="507"/>
      <c r="C36" s="893"/>
      <c r="D36" s="1288">
        <v>0.4</v>
      </c>
      <c r="E36" s="1287"/>
      <c r="F36" s="1288">
        <v>0.41</v>
      </c>
      <c r="G36" s="1287"/>
      <c r="H36" s="1288">
        <v>0.42</v>
      </c>
      <c r="I36" s="1287"/>
      <c r="J36" s="1288">
        <v>0.43</v>
      </c>
      <c r="K36" s="1287"/>
      <c r="L36" s="1288">
        <v>0.44</v>
      </c>
      <c r="M36" s="180"/>
      <c r="N36" s="5"/>
      <c r="O36" s="5"/>
      <c r="P36" s="5"/>
      <c r="Q36" s="5"/>
      <c r="R36" s="5"/>
      <c r="S36" s="5"/>
      <c r="T36" s="5"/>
      <c r="U36" s="5"/>
      <c r="V36" s="5"/>
      <c r="W36" s="5"/>
      <c r="X36" s="5"/>
      <c r="Y36" s="5"/>
      <c r="Z36" s="5"/>
    </row>
    <row r="37" spans="1:26" ht="15.75" customHeight="1" x14ac:dyDescent="0.25">
      <c r="A37" s="1556"/>
      <c r="B37" s="507"/>
      <c r="C37" s="893"/>
      <c r="D37" s="1287">
        <v>2036</v>
      </c>
      <c r="E37" s="1287"/>
      <c r="F37" s="1287">
        <v>2037</v>
      </c>
      <c r="G37" s="1287"/>
      <c r="H37" s="1287">
        <v>2038</v>
      </c>
      <c r="I37" s="1287"/>
      <c r="J37" s="1287">
        <v>2039</v>
      </c>
      <c r="K37" s="1287"/>
      <c r="L37" s="1288"/>
      <c r="M37" s="180"/>
      <c r="N37" s="5"/>
      <c r="O37" s="5"/>
      <c r="P37" s="5"/>
      <c r="Q37" s="5"/>
      <c r="R37" s="5"/>
      <c r="S37" s="5"/>
      <c r="T37" s="5"/>
      <c r="U37" s="5"/>
      <c r="V37" s="5"/>
      <c r="W37" s="5"/>
      <c r="X37" s="5"/>
      <c r="Y37" s="5"/>
      <c r="Z37" s="5"/>
    </row>
    <row r="38" spans="1:26" ht="15.75" customHeight="1" x14ac:dyDescent="0.25">
      <c r="A38" s="1556"/>
      <c r="B38" s="507"/>
      <c r="C38" s="893"/>
      <c r="D38" s="1288">
        <v>0.45</v>
      </c>
      <c r="E38" s="1287"/>
      <c r="F38" s="1288">
        <v>0.46</v>
      </c>
      <c r="G38" s="1288"/>
      <c r="H38" s="1288">
        <v>0.47</v>
      </c>
      <c r="I38" s="1287"/>
      <c r="J38" s="1288">
        <v>0.48</v>
      </c>
      <c r="K38" s="1287"/>
      <c r="L38" s="1288"/>
      <c r="M38" s="180"/>
      <c r="N38" s="5"/>
      <c r="O38" s="5"/>
      <c r="P38" s="5"/>
      <c r="Q38" s="5"/>
      <c r="R38" s="5"/>
      <c r="S38" s="5"/>
      <c r="T38" s="5"/>
      <c r="U38" s="5"/>
      <c r="V38" s="5"/>
      <c r="W38" s="5"/>
      <c r="X38" s="5"/>
      <c r="Y38" s="5"/>
      <c r="Z38" s="5"/>
    </row>
    <row r="39" spans="1:26" ht="15.75" customHeight="1" x14ac:dyDescent="0.25">
      <c r="A39" s="1556"/>
      <c r="B39" s="507"/>
      <c r="C39" s="893"/>
      <c r="D39" s="1367" t="s">
        <v>1382</v>
      </c>
      <c r="E39" s="1367" t="s">
        <v>1381</v>
      </c>
      <c r="F39" s="1461"/>
      <c r="G39" s="1461"/>
      <c r="H39" s="1461"/>
      <c r="I39" s="1462"/>
      <c r="J39" s="1461"/>
      <c r="K39" s="1462"/>
      <c r="L39" s="1461"/>
      <c r="M39" s="457"/>
      <c r="N39" s="5"/>
      <c r="O39" s="5"/>
      <c r="P39" s="5"/>
      <c r="Q39" s="5"/>
      <c r="R39" s="5"/>
      <c r="S39" s="5"/>
      <c r="T39" s="5"/>
      <c r="U39" s="5"/>
      <c r="V39" s="5"/>
      <c r="W39" s="5"/>
      <c r="X39" s="5"/>
      <c r="Y39" s="5"/>
      <c r="Z39" s="5"/>
    </row>
    <row r="40" spans="1:26" ht="15.75" customHeight="1" x14ac:dyDescent="0.25">
      <c r="A40" s="1556"/>
      <c r="B40" s="68"/>
      <c r="C40" s="98"/>
      <c r="D40" s="1445">
        <v>2039</v>
      </c>
      <c r="E40" s="1288">
        <v>0.48</v>
      </c>
      <c r="F40" s="890"/>
      <c r="G40" s="890"/>
      <c r="H40" s="1659"/>
      <c r="I40" s="1552"/>
      <c r="J40" s="889"/>
      <c r="K40" s="457"/>
      <c r="L40" s="889"/>
      <c r="M40" s="458"/>
      <c r="N40" s="5"/>
      <c r="O40" s="5"/>
      <c r="P40" s="5"/>
      <c r="Q40" s="5"/>
      <c r="R40" s="5"/>
      <c r="S40" s="5"/>
      <c r="T40" s="5"/>
      <c r="U40" s="5"/>
      <c r="V40" s="5"/>
      <c r="W40" s="5"/>
      <c r="X40" s="5"/>
      <c r="Y40" s="5"/>
      <c r="Z40" s="5"/>
    </row>
    <row r="41" spans="1:26" ht="18" customHeight="1" x14ac:dyDescent="0.25">
      <c r="A41" s="1556"/>
      <c r="B41" s="1614" t="s">
        <v>606</v>
      </c>
      <c r="C41" s="893"/>
      <c r="D41" s="497"/>
      <c r="E41" s="497"/>
      <c r="F41" s="497"/>
      <c r="G41" s="497"/>
      <c r="H41" s="497"/>
      <c r="I41" s="497"/>
      <c r="J41" s="497"/>
      <c r="K41" s="497"/>
      <c r="L41" s="891"/>
      <c r="M41" s="529"/>
      <c r="N41" s="5"/>
      <c r="O41" s="5"/>
      <c r="P41" s="5"/>
      <c r="Q41" s="5"/>
      <c r="R41" s="5"/>
      <c r="S41" s="5"/>
      <c r="T41" s="5"/>
      <c r="U41" s="5"/>
      <c r="V41" s="5"/>
      <c r="W41" s="5"/>
      <c r="X41" s="5"/>
      <c r="Y41" s="5"/>
      <c r="Z41" s="5"/>
    </row>
    <row r="42" spans="1:26" ht="15.75" customHeight="1" x14ac:dyDescent="0.25">
      <c r="A42" s="1556"/>
      <c r="B42" s="1609"/>
      <c r="C42" s="887"/>
      <c r="D42" s="541" t="s">
        <v>94</v>
      </c>
      <c r="E42" s="542" t="s">
        <v>96</v>
      </c>
      <c r="F42" s="1660" t="s">
        <v>607</v>
      </c>
      <c r="G42" s="1655"/>
      <c r="H42" s="1564"/>
      <c r="I42" s="1564"/>
      <c r="J42" s="1569"/>
      <c r="K42" s="497" t="s">
        <v>590</v>
      </c>
      <c r="L42" s="1636"/>
      <c r="M42" s="1565"/>
      <c r="N42" s="5"/>
      <c r="O42" s="5"/>
      <c r="P42" s="5"/>
      <c r="Q42" s="5"/>
      <c r="R42" s="5"/>
      <c r="S42" s="5"/>
      <c r="T42" s="5"/>
      <c r="U42" s="5"/>
      <c r="V42" s="5"/>
      <c r="W42" s="5"/>
      <c r="X42" s="5"/>
      <c r="Y42" s="5"/>
      <c r="Z42" s="5"/>
    </row>
    <row r="43" spans="1:26" ht="15.75" customHeight="1" x14ac:dyDescent="0.25">
      <c r="A43" s="1556"/>
      <c r="B43" s="1609"/>
      <c r="C43" s="887"/>
      <c r="D43" s="105"/>
      <c r="E43" s="39" t="s">
        <v>589</v>
      </c>
      <c r="F43" s="1568"/>
      <c r="G43" s="1570"/>
      <c r="H43" s="1552"/>
      <c r="I43" s="1552"/>
      <c r="J43" s="1553"/>
      <c r="K43" s="891"/>
      <c r="L43" s="1570"/>
      <c r="M43" s="1572"/>
      <c r="N43" s="5"/>
      <c r="O43" s="5"/>
      <c r="P43" s="5"/>
      <c r="Q43" s="5"/>
      <c r="R43" s="5"/>
      <c r="S43" s="5"/>
      <c r="T43" s="5"/>
      <c r="U43" s="5"/>
      <c r="V43" s="5"/>
      <c r="W43" s="5"/>
      <c r="X43" s="5"/>
      <c r="Y43" s="5"/>
      <c r="Z43" s="5"/>
    </row>
    <row r="44" spans="1:26" ht="15.75" customHeight="1" x14ac:dyDescent="0.25">
      <c r="A44" s="1556"/>
      <c r="B44" s="1610"/>
      <c r="C44" s="106"/>
      <c r="D44" s="890"/>
      <c r="E44" s="890"/>
      <c r="F44" s="890"/>
      <c r="G44" s="890"/>
      <c r="H44" s="890"/>
      <c r="I44" s="890"/>
      <c r="J44" s="890"/>
      <c r="K44" s="890"/>
      <c r="L44" s="891"/>
      <c r="M44" s="529"/>
      <c r="N44" s="5"/>
      <c r="O44" s="5"/>
      <c r="P44" s="5"/>
      <c r="Q44" s="5"/>
      <c r="R44" s="5"/>
      <c r="S44" s="5"/>
      <c r="T44" s="5"/>
      <c r="U44" s="5"/>
      <c r="V44" s="5"/>
      <c r="W44" s="5"/>
      <c r="X44" s="5"/>
      <c r="Y44" s="5"/>
      <c r="Z44" s="5"/>
    </row>
    <row r="45" spans="1:26" ht="42" customHeight="1" x14ac:dyDescent="0.25">
      <c r="A45" s="1556"/>
      <c r="B45" s="69" t="s">
        <v>609</v>
      </c>
      <c r="C45" s="1577" t="s">
        <v>1029</v>
      </c>
      <c r="D45" s="1656"/>
      <c r="E45" s="1656"/>
      <c r="F45" s="1656"/>
      <c r="G45" s="1656"/>
      <c r="H45" s="1656"/>
      <c r="I45" s="1656"/>
      <c r="J45" s="1656"/>
      <c r="K45" s="1656"/>
      <c r="L45" s="1656"/>
      <c r="M45" s="1657"/>
      <c r="N45" s="5"/>
      <c r="O45" s="5"/>
      <c r="P45" s="5"/>
      <c r="Q45" s="5"/>
      <c r="R45" s="5"/>
      <c r="S45" s="5"/>
      <c r="T45" s="5"/>
      <c r="U45" s="5"/>
      <c r="V45" s="5"/>
      <c r="W45" s="5"/>
      <c r="X45" s="5"/>
      <c r="Y45" s="5"/>
      <c r="Z45" s="5"/>
    </row>
    <row r="46" spans="1:26" ht="15.75" customHeight="1" x14ac:dyDescent="0.25">
      <c r="A46" s="1556"/>
      <c r="B46" s="69" t="s">
        <v>610</v>
      </c>
      <c r="C46" s="1658" t="s">
        <v>673</v>
      </c>
      <c r="D46" s="1548"/>
      <c r="E46" s="1548"/>
      <c r="F46" s="1548"/>
      <c r="G46" s="1548"/>
      <c r="H46" s="1548"/>
      <c r="I46" s="1548"/>
      <c r="J46" s="1548"/>
      <c r="K46" s="1548"/>
      <c r="L46" s="1548"/>
      <c r="M46" s="1549"/>
      <c r="N46" s="5"/>
      <c r="O46" s="5"/>
      <c r="P46" s="5"/>
      <c r="Q46" s="5"/>
      <c r="R46" s="5"/>
      <c r="S46" s="5"/>
      <c r="T46" s="5"/>
      <c r="U46" s="5"/>
      <c r="V46" s="5"/>
      <c r="W46" s="5"/>
      <c r="X46" s="5"/>
      <c r="Y46" s="5"/>
      <c r="Z46" s="5"/>
    </row>
    <row r="47" spans="1:26" ht="15.75" customHeight="1" x14ac:dyDescent="0.25">
      <c r="A47" s="1556"/>
      <c r="B47" s="69" t="s">
        <v>612</v>
      </c>
      <c r="C47" s="881">
        <v>15</v>
      </c>
      <c r="D47" s="516"/>
      <c r="E47" s="516"/>
      <c r="F47" s="516"/>
      <c r="G47" s="516"/>
      <c r="H47" s="516"/>
      <c r="I47" s="516"/>
      <c r="J47" s="516"/>
      <c r="K47" s="516"/>
      <c r="L47" s="516"/>
      <c r="M47" s="80"/>
      <c r="N47" s="5"/>
      <c r="O47" s="5"/>
      <c r="P47" s="5"/>
      <c r="Q47" s="5"/>
      <c r="R47" s="5"/>
      <c r="S47" s="5"/>
      <c r="T47" s="5"/>
      <c r="U47" s="5"/>
      <c r="V47" s="5"/>
      <c r="W47" s="5"/>
      <c r="X47" s="5"/>
      <c r="Y47" s="5"/>
      <c r="Z47" s="5"/>
    </row>
    <row r="48" spans="1:26" ht="15.75" customHeight="1" x14ac:dyDescent="0.25">
      <c r="A48" s="1573"/>
      <c r="B48" s="69" t="s">
        <v>613</v>
      </c>
      <c r="C48" s="881" t="s">
        <v>674</v>
      </c>
      <c r="D48" s="516"/>
      <c r="E48" s="516"/>
      <c r="F48" s="516"/>
      <c r="G48" s="516"/>
      <c r="H48" s="516"/>
      <c r="I48" s="516"/>
      <c r="J48" s="516"/>
      <c r="K48" s="516"/>
      <c r="L48" s="516"/>
      <c r="M48" s="80"/>
      <c r="N48" s="5"/>
      <c r="O48" s="5"/>
      <c r="P48" s="5"/>
      <c r="Q48" s="5"/>
      <c r="R48" s="5"/>
      <c r="S48" s="5"/>
      <c r="T48" s="5"/>
      <c r="U48" s="5"/>
      <c r="V48" s="5"/>
      <c r="W48" s="5"/>
      <c r="X48" s="5"/>
      <c r="Y48" s="5"/>
      <c r="Z48" s="5"/>
    </row>
    <row r="49" spans="1:26" ht="15.75" customHeight="1" x14ac:dyDescent="0.25">
      <c r="A49" s="1555" t="s">
        <v>615</v>
      </c>
      <c r="B49" s="884" t="s">
        <v>616</v>
      </c>
      <c r="C49" s="1550" t="s">
        <v>384</v>
      </c>
      <c r="D49" s="1548"/>
      <c r="E49" s="1548"/>
      <c r="F49" s="1548"/>
      <c r="G49" s="1548"/>
      <c r="H49" s="1548"/>
      <c r="I49" s="1548"/>
      <c r="J49" s="1548"/>
      <c r="K49" s="1548"/>
      <c r="L49" s="1548"/>
      <c r="M49" s="1549"/>
      <c r="N49" s="1589"/>
      <c r="O49" s="1548"/>
      <c r="P49" s="1548"/>
      <c r="Q49" s="1548"/>
      <c r="R49" s="1548"/>
      <c r="S49" s="1548"/>
      <c r="T49" s="1548"/>
      <c r="U49" s="1548"/>
      <c r="V49" s="1548"/>
      <c r="W49" s="1548"/>
      <c r="X49" s="1581"/>
      <c r="Y49" s="5"/>
      <c r="Z49" s="5"/>
    </row>
    <row r="50" spans="1:26" ht="15.75" customHeight="1" x14ac:dyDescent="0.25">
      <c r="A50" s="1556"/>
      <c r="B50" s="884" t="s">
        <v>617</v>
      </c>
      <c r="C50" s="1550" t="s">
        <v>618</v>
      </c>
      <c r="D50" s="1548"/>
      <c r="E50" s="1548"/>
      <c r="F50" s="1548"/>
      <c r="G50" s="1548"/>
      <c r="H50" s="1548"/>
      <c r="I50" s="1548"/>
      <c r="J50" s="1548"/>
      <c r="K50" s="1548"/>
      <c r="L50" s="1548"/>
      <c r="M50" s="1549"/>
      <c r="N50" s="1637"/>
      <c r="O50" s="1548"/>
      <c r="P50" s="1548"/>
      <c r="Q50" s="1548"/>
      <c r="R50" s="1548"/>
      <c r="S50" s="1548"/>
      <c r="T50" s="1548"/>
      <c r="U50" s="1548"/>
      <c r="V50" s="1548"/>
      <c r="W50" s="1548"/>
      <c r="X50" s="1581"/>
      <c r="Y50" s="5"/>
      <c r="Z50" s="5"/>
    </row>
    <row r="51" spans="1:26" ht="15.75" customHeight="1" x14ac:dyDescent="0.25">
      <c r="A51" s="1556"/>
      <c r="B51" s="884" t="s">
        <v>619</v>
      </c>
      <c r="C51" s="1550" t="s">
        <v>620</v>
      </c>
      <c r="D51" s="1548"/>
      <c r="E51" s="1548"/>
      <c r="F51" s="1548"/>
      <c r="G51" s="1548"/>
      <c r="H51" s="1548"/>
      <c r="I51" s="1548"/>
      <c r="J51" s="1548"/>
      <c r="K51" s="1548"/>
      <c r="L51" s="1548"/>
      <c r="M51" s="1549"/>
      <c r="N51" s="1637"/>
      <c r="O51" s="1548"/>
      <c r="P51" s="1548"/>
      <c r="Q51" s="1548"/>
      <c r="R51" s="1548"/>
      <c r="S51" s="1548"/>
      <c r="T51" s="1548"/>
      <c r="U51" s="1548"/>
      <c r="V51" s="1548"/>
      <c r="W51" s="1548"/>
      <c r="X51" s="1581"/>
      <c r="Y51" s="5"/>
      <c r="Z51" s="5"/>
    </row>
    <row r="52" spans="1:26" ht="15.75" customHeight="1" x14ac:dyDescent="0.25">
      <c r="A52" s="1556"/>
      <c r="B52" s="941" t="s">
        <v>621</v>
      </c>
      <c r="C52" s="1550" t="s">
        <v>295</v>
      </c>
      <c r="D52" s="1548"/>
      <c r="E52" s="1548"/>
      <c r="F52" s="1548"/>
      <c r="G52" s="1548"/>
      <c r="H52" s="1548"/>
      <c r="I52" s="1548"/>
      <c r="J52" s="1548"/>
      <c r="K52" s="1548"/>
      <c r="L52" s="1548"/>
      <c r="M52" s="1549"/>
      <c r="N52" s="1637"/>
      <c r="O52" s="1548"/>
      <c r="P52" s="1548"/>
      <c r="Q52" s="1548"/>
      <c r="R52" s="1548"/>
      <c r="S52" s="1548"/>
      <c r="T52" s="1548"/>
      <c r="U52" s="1548"/>
      <c r="V52" s="1548"/>
      <c r="W52" s="1548"/>
      <c r="X52" s="1581"/>
      <c r="Y52" s="5"/>
      <c r="Z52" s="5"/>
    </row>
    <row r="53" spans="1:26" ht="15.75" customHeight="1" x14ac:dyDescent="0.25">
      <c r="A53" s="1556"/>
      <c r="B53" s="884" t="s">
        <v>622</v>
      </c>
      <c r="C53" s="1550" t="s">
        <v>275</v>
      </c>
      <c r="D53" s="1548"/>
      <c r="E53" s="1548"/>
      <c r="F53" s="1548"/>
      <c r="G53" s="1548"/>
      <c r="H53" s="1548"/>
      <c r="I53" s="1548"/>
      <c r="J53" s="1548"/>
      <c r="K53" s="1548"/>
      <c r="L53" s="1548"/>
      <c r="M53" s="1549"/>
      <c r="N53" s="1589"/>
      <c r="O53" s="1548"/>
      <c r="P53" s="1548"/>
      <c r="Q53" s="1548"/>
      <c r="R53" s="1548"/>
      <c r="S53" s="1548"/>
      <c r="T53" s="1548"/>
      <c r="U53" s="1548"/>
      <c r="V53" s="1548"/>
      <c r="W53" s="1548"/>
      <c r="X53" s="1581"/>
      <c r="Y53" s="5"/>
      <c r="Z53" s="5"/>
    </row>
    <row r="54" spans="1:26" ht="15.75" customHeight="1" x14ac:dyDescent="0.25">
      <c r="A54" s="1557"/>
      <c r="B54" s="884" t="s">
        <v>623</v>
      </c>
      <c r="C54" s="1550" t="s">
        <v>343</v>
      </c>
      <c r="D54" s="1548"/>
      <c r="E54" s="1548"/>
      <c r="F54" s="1548"/>
      <c r="G54" s="1548"/>
      <c r="H54" s="1548"/>
      <c r="I54" s="1548"/>
      <c r="J54" s="1548"/>
      <c r="K54" s="1548"/>
      <c r="L54" s="1548"/>
      <c r="M54" s="1549"/>
      <c r="N54" s="1637"/>
      <c r="O54" s="1548"/>
      <c r="P54" s="1548"/>
      <c r="Q54" s="1548"/>
      <c r="R54" s="1548"/>
      <c r="S54" s="1548"/>
      <c r="T54" s="1548"/>
      <c r="U54" s="1548"/>
      <c r="V54" s="1548"/>
      <c r="W54" s="1548"/>
      <c r="X54" s="1581"/>
      <c r="Y54" s="5"/>
      <c r="Z54" s="5"/>
    </row>
    <row r="55" spans="1:26" ht="15.75" customHeight="1" x14ac:dyDescent="0.25">
      <c r="A55" s="1555" t="s">
        <v>624</v>
      </c>
      <c r="B55" s="525" t="s">
        <v>625</v>
      </c>
      <c r="C55" s="1550" t="s">
        <v>626</v>
      </c>
      <c r="D55" s="1548"/>
      <c r="E55" s="1548"/>
      <c r="F55" s="1548"/>
      <c r="G55" s="1548"/>
      <c r="H55" s="1548"/>
      <c r="I55" s="1548"/>
      <c r="J55" s="1548"/>
      <c r="K55" s="1548"/>
      <c r="L55" s="1548"/>
      <c r="M55" s="1549"/>
      <c r="N55" s="1637"/>
      <c r="O55" s="1548"/>
      <c r="P55" s="1548"/>
      <c r="Q55" s="1548"/>
      <c r="R55" s="1548"/>
      <c r="S55" s="1548"/>
      <c r="T55" s="1548"/>
      <c r="U55" s="1548"/>
      <c r="V55" s="1548"/>
      <c r="W55" s="1548"/>
      <c r="X55" s="1581"/>
      <c r="Y55" s="5"/>
      <c r="Z55" s="5"/>
    </row>
    <row r="56" spans="1:26" ht="15.75" x14ac:dyDescent="0.25">
      <c r="A56" s="1556"/>
      <c r="B56" s="525" t="s">
        <v>627</v>
      </c>
      <c r="C56" s="1550" t="s">
        <v>639</v>
      </c>
      <c r="D56" s="1548"/>
      <c r="E56" s="1548"/>
      <c r="F56" s="1548"/>
      <c r="G56" s="1548"/>
      <c r="H56" s="1548"/>
      <c r="I56" s="1548"/>
      <c r="J56" s="1548"/>
      <c r="K56" s="1548"/>
      <c r="L56" s="1548"/>
      <c r="M56" s="1549"/>
      <c r="N56" s="1637"/>
      <c r="O56" s="1548"/>
      <c r="P56" s="1548"/>
      <c r="Q56" s="1548"/>
      <c r="R56" s="1548"/>
      <c r="S56" s="1548"/>
      <c r="T56" s="1548"/>
      <c r="U56" s="1548"/>
      <c r="V56" s="1548"/>
      <c r="W56" s="1548"/>
      <c r="X56" s="1581"/>
      <c r="Y56" s="5"/>
      <c r="Z56" s="5"/>
    </row>
    <row r="57" spans="1:26" ht="15.75" x14ac:dyDescent="0.25">
      <c r="A57" s="1556"/>
      <c r="B57" s="526" t="s">
        <v>231</v>
      </c>
      <c r="C57" s="1550" t="s">
        <v>620</v>
      </c>
      <c r="D57" s="1548"/>
      <c r="E57" s="1548"/>
      <c r="F57" s="1548"/>
      <c r="G57" s="1548"/>
      <c r="H57" s="1548"/>
      <c r="I57" s="1548"/>
      <c r="J57" s="1548"/>
      <c r="K57" s="1548"/>
      <c r="L57" s="1548"/>
      <c r="M57" s="1549"/>
      <c r="N57" s="1637"/>
      <c r="O57" s="1548"/>
      <c r="P57" s="1548"/>
      <c r="Q57" s="1548"/>
      <c r="R57" s="1548"/>
      <c r="S57" s="1548"/>
      <c r="T57" s="1548"/>
      <c r="U57" s="1548"/>
      <c r="V57" s="1548"/>
      <c r="W57" s="1548"/>
      <c r="X57" s="1581"/>
      <c r="Y57" s="5"/>
      <c r="Z57" s="5"/>
    </row>
    <row r="58" spans="1:26" ht="15.75" customHeight="1" x14ac:dyDescent="0.25">
      <c r="A58" s="62" t="s">
        <v>629</v>
      </c>
      <c r="B58" s="523"/>
      <c r="C58" s="1625"/>
      <c r="D58" s="1626"/>
      <c r="E58" s="1626"/>
      <c r="F58" s="1626"/>
      <c r="G58" s="1626"/>
      <c r="H58" s="1626"/>
      <c r="I58" s="1626"/>
      <c r="J58" s="1626"/>
      <c r="K58" s="1626"/>
      <c r="L58" s="1626"/>
      <c r="M58" s="1627"/>
      <c r="N58" s="5"/>
      <c r="O58" s="5"/>
      <c r="P58" s="5"/>
      <c r="Q58" s="5"/>
      <c r="R58" s="5"/>
      <c r="S58" s="5"/>
      <c r="T58" s="5"/>
      <c r="U58" s="5"/>
      <c r="V58" s="5"/>
      <c r="W58" s="5"/>
      <c r="X58" s="5"/>
      <c r="Y58" s="5"/>
      <c r="Z58" s="5"/>
    </row>
    <row r="59" spans="1:26" ht="15.75" customHeight="1" x14ac:dyDescent="0.25">
      <c r="A59" s="5"/>
      <c r="B59" s="64"/>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x14ac:dyDescent="0.25">
      <c r="A60" s="5"/>
      <c r="B60" s="64"/>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x14ac:dyDescent="0.25">
      <c r="A61" s="5"/>
      <c r="B61" s="64"/>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x14ac:dyDescent="0.25">
      <c r="A62" s="5"/>
      <c r="B62" s="64"/>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x14ac:dyDescent="0.25">
      <c r="A63" s="5"/>
      <c r="B63" s="64"/>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x14ac:dyDescent="0.25">
      <c r="A64" s="5"/>
      <c r="B64" s="64"/>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x14ac:dyDescent="0.25">
      <c r="A65" s="5"/>
      <c r="B65" s="64"/>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x14ac:dyDescent="0.25">
      <c r="A66" s="5"/>
      <c r="B66" s="64"/>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x14ac:dyDescent="0.25">
      <c r="A67" s="5"/>
      <c r="B67" s="64"/>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x14ac:dyDescent="0.25">
      <c r="A68" s="5"/>
      <c r="B68" s="64"/>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x14ac:dyDescent="0.25">
      <c r="A69" s="5"/>
      <c r="B69" s="64"/>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x14ac:dyDescent="0.25">
      <c r="A70" s="5"/>
      <c r="B70" s="64"/>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x14ac:dyDescent="0.25">
      <c r="A71" s="5"/>
      <c r="B71" s="64"/>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x14ac:dyDescent="0.25">
      <c r="A72" s="5"/>
      <c r="B72" s="64"/>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x14ac:dyDescent="0.25">
      <c r="A73" s="5"/>
      <c r="B73" s="64"/>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x14ac:dyDescent="0.25">
      <c r="A74" s="5"/>
      <c r="B74" s="64"/>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x14ac:dyDescent="0.25">
      <c r="A75" s="5"/>
      <c r="B75" s="64"/>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x14ac:dyDescent="0.25">
      <c r="A76" s="5"/>
      <c r="B76" s="64"/>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x14ac:dyDescent="0.25">
      <c r="A77" s="5"/>
      <c r="B77" s="64"/>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x14ac:dyDescent="0.25">
      <c r="A78" s="5"/>
      <c r="B78" s="64"/>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x14ac:dyDescent="0.25">
      <c r="A79" s="5"/>
      <c r="B79" s="64"/>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x14ac:dyDescent="0.25">
      <c r="A80" s="5"/>
      <c r="B80" s="64"/>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x14ac:dyDescent="0.25">
      <c r="A81" s="5"/>
      <c r="B81" s="64"/>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x14ac:dyDescent="0.25">
      <c r="A82" s="5"/>
      <c r="B82" s="64"/>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x14ac:dyDescent="0.25">
      <c r="A83" s="5"/>
      <c r="B83" s="64"/>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x14ac:dyDescent="0.25">
      <c r="A84" s="5"/>
      <c r="B84" s="64"/>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x14ac:dyDescent="0.25">
      <c r="A85" s="5"/>
      <c r="B85" s="64"/>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x14ac:dyDescent="0.25">
      <c r="A86" s="5"/>
      <c r="B86" s="64"/>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x14ac:dyDescent="0.25">
      <c r="A87" s="5"/>
      <c r="B87" s="64"/>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x14ac:dyDescent="0.25">
      <c r="A88" s="5"/>
      <c r="B88" s="64"/>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x14ac:dyDescent="0.25">
      <c r="A89" s="5"/>
      <c r="B89" s="64"/>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x14ac:dyDescent="0.25">
      <c r="A90" s="5"/>
      <c r="B90" s="64"/>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x14ac:dyDescent="0.25">
      <c r="A91" s="5"/>
      <c r="B91" s="64"/>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x14ac:dyDescent="0.25">
      <c r="A92" s="5"/>
      <c r="B92" s="64"/>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x14ac:dyDescent="0.25">
      <c r="A93" s="5"/>
      <c r="B93" s="64"/>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x14ac:dyDescent="0.25">
      <c r="A94" s="5"/>
      <c r="B94" s="64"/>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x14ac:dyDescent="0.25">
      <c r="A95" s="5"/>
      <c r="B95" s="64"/>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x14ac:dyDescent="0.25">
      <c r="A96" s="5"/>
      <c r="B96" s="64"/>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x14ac:dyDescent="0.25">
      <c r="A97" s="5"/>
      <c r="B97" s="64"/>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x14ac:dyDescent="0.25">
      <c r="A98" s="5"/>
      <c r="B98" s="64"/>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x14ac:dyDescent="0.25">
      <c r="A99" s="5"/>
      <c r="B99" s="64"/>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x14ac:dyDescent="0.25">
      <c r="A100" s="5"/>
      <c r="B100" s="64"/>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x14ac:dyDescent="0.25">
      <c r="A101" s="5"/>
      <c r="B101" s="64"/>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x14ac:dyDescent="0.25">
      <c r="A102" s="5"/>
      <c r="B102" s="64"/>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x14ac:dyDescent="0.25">
      <c r="A103" s="5"/>
      <c r="B103" s="64"/>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x14ac:dyDescent="0.25">
      <c r="A104" s="5"/>
      <c r="B104" s="64"/>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x14ac:dyDescent="0.25">
      <c r="A105" s="5"/>
      <c r="B105" s="64"/>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x14ac:dyDescent="0.25">
      <c r="A106" s="5"/>
      <c r="B106" s="64"/>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x14ac:dyDescent="0.25">
      <c r="A107" s="5"/>
      <c r="B107" s="64"/>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x14ac:dyDescent="0.25">
      <c r="A108" s="5"/>
      <c r="B108" s="64"/>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x14ac:dyDescent="0.25">
      <c r="A109" s="5"/>
      <c r="B109" s="64"/>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x14ac:dyDescent="0.25">
      <c r="A110" s="5"/>
      <c r="B110" s="64"/>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x14ac:dyDescent="0.25">
      <c r="A111" s="5"/>
      <c r="B111" s="64"/>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x14ac:dyDescent="0.25">
      <c r="A112" s="5"/>
      <c r="B112" s="64"/>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x14ac:dyDescent="0.25">
      <c r="A113" s="5"/>
      <c r="B113" s="64"/>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x14ac:dyDescent="0.25">
      <c r="A114" s="5"/>
      <c r="B114" s="64"/>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x14ac:dyDescent="0.25">
      <c r="A115" s="5"/>
      <c r="B115" s="64"/>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x14ac:dyDescent="0.25">
      <c r="A116" s="5"/>
      <c r="B116" s="64"/>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x14ac:dyDescent="0.25">
      <c r="A117" s="5"/>
      <c r="B117" s="64"/>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x14ac:dyDescent="0.25">
      <c r="A118" s="5"/>
      <c r="B118" s="64"/>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x14ac:dyDescent="0.25">
      <c r="A119" s="5"/>
      <c r="B119" s="64"/>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x14ac:dyDescent="0.25">
      <c r="A120" s="5"/>
      <c r="B120" s="64"/>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x14ac:dyDescent="0.25">
      <c r="A121" s="5"/>
      <c r="B121" s="64"/>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x14ac:dyDescent="0.25">
      <c r="A122" s="5"/>
      <c r="B122" s="64"/>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x14ac:dyDescent="0.25">
      <c r="A123" s="5"/>
      <c r="B123" s="64"/>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x14ac:dyDescent="0.25">
      <c r="A124" s="5"/>
      <c r="B124" s="64"/>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x14ac:dyDescent="0.25">
      <c r="A125" s="5"/>
      <c r="B125" s="64"/>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x14ac:dyDescent="0.25">
      <c r="A126" s="5"/>
      <c r="B126" s="64"/>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x14ac:dyDescent="0.25">
      <c r="A127" s="5"/>
      <c r="B127" s="64"/>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x14ac:dyDescent="0.25">
      <c r="A128" s="5"/>
      <c r="B128" s="64"/>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x14ac:dyDescent="0.25">
      <c r="A129" s="5"/>
      <c r="B129" s="64"/>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x14ac:dyDescent="0.25">
      <c r="A130" s="5"/>
      <c r="B130" s="64"/>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x14ac:dyDescent="0.25">
      <c r="A131" s="5"/>
      <c r="B131" s="64"/>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x14ac:dyDescent="0.25">
      <c r="A132" s="5"/>
      <c r="B132" s="64"/>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x14ac:dyDescent="0.25">
      <c r="A133" s="5"/>
      <c r="B133" s="64"/>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x14ac:dyDescent="0.25">
      <c r="A134" s="5"/>
      <c r="B134" s="64"/>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x14ac:dyDescent="0.25">
      <c r="A135" s="5"/>
      <c r="B135" s="64"/>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x14ac:dyDescent="0.25">
      <c r="A136" s="5"/>
      <c r="B136" s="64"/>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x14ac:dyDescent="0.25">
      <c r="A137" s="5"/>
      <c r="B137" s="64"/>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x14ac:dyDescent="0.25">
      <c r="A138" s="5"/>
      <c r="B138" s="64"/>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x14ac:dyDescent="0.25">
      <c r="A139" s="5"/>
      <c r="B139" s="64"/>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x14ac:dyDescent="0.25">
      <c r="A140" s="5"/>
      <c r="B140" s="64"/>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x14ac:dyDescent="0.25">
      <c r="A141" s="5"/>
      <c r="B141" s="64"/>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x14ac:dyDescent="0.25">
      <c r="A142" s="5"/>
      <c r="B142" s="64"/>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x14ac:dyDescent="0.25">
      <c r="A143" s="5"/>
      <c r="B143" s="64"/>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x14ac:dyDescent="0.25">
      <c r="A144" s="5"/>
      <c r="B144" s="64"/>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x14ac:dyDescent="0.25">
      <c r="A145" s="5"/>
      <c r="B145" s="64"/>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x14ac:dyDescent="0.25">
      <c r="A146" s="5"/>
      <c r="B146" s="64"/>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x14ac:dyDescent="0.25">
      <c r="A147" s="5"/>
      <c r="B147" s="64"/>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x14ac:dyDescent="0.25">
      <c r="A148" s="5"/>
      <c r="B148" s="64"/>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x14ac:dyDescent="0.25">
      <c r="A149" s="5"/>
      <c r="B149" s="64"/>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x14ac:dyDescent="0.25">
      <c r="A150" s="5"/>
      <c r="B150" s="64"/>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x14ac:dyDescent="0.25">
      <c r="A151" s="5"/>
      <c r="B151" s="64"/>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x14ac:dyDescent="0.25">
      <c r="A152" s="5"/>
      <c r="B152" s="64"/>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x14ac:dyDescent="0.25">
      <c r="A153" s="5"/>
      <c r="B153" s="64"/>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x14ac:dyDescent="0.25">
      <c r="A154" s="5"/>
      <c r="B154" s="64"/>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x14ac:dyDescent="0.25">
      <c r="A155" s="5"/>
      <c r="B155" s="64"/>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x14ac:dyDescent="0.25">
      <c r="A156" s="5"/>
      <c r="B156" s="64"/>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x14ac:dyDescent="0.25">
      <c r="A157" s="5"/>
      <c r="B157" s="64"/>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x14ac:dyDescent="0.25">
      <c r="A158" s="5"/>
      <c r="B158" s="64"/>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x14ac:dyDescent="0.25">
      <c r="A159" s="5"/>
      <c r="B159" s="64"/>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x14ac:dyDescent="0.25">
      <c r="A160" s="5"/>
      <c r="B160" s="64"/>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x14ac:dyDescent="0.25">
      <c r="A161" s="5"/>
      <c r="B161" s="64"/>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x14ac:dyDescent="0.25">
      <c r="A162" s="5"/>
      <c r="B162" s="64"/>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x14ac:dyDescent="0.25">
      <c r="A163" s="5"/>
      <c r="B163" s="64"/>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x14ac:dyDescent="0.25">
      <c r="A164" s="5"/>
      <c r="B164" s="64"/>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x14ac:dyDescent="0.25">
      <c r="A165" s="5"/>
      <c r="B165" s="64"/>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x14ac:dyDescent="0.25">
      <c r="A166" s="5"/>
      <c r="B166" s="64"/>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x14ac:dyDescent="0.25">
      <c r="A167" s="5"/>
      <c r="B167" s="64"/>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x14ac:dyDescent="0.25">
      <c r="A168" s="5"/>
      <c r="B168" s="64"/>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x14ac:dyDescent="0.25">
      <c r="A169" s="5"/>
      <c r="B169" s="64"/>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x14ac:dyDescent="0.25">
      <c r="A170" s="5"/>
      <c r="B170" s="64"/>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x14ac:dyDescent="0.25">
      <c r="A171" s="5"/>
      <c r="B171" s="64"/>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x14ac:dyDescent="0.25">
      <c r="A172" s="5"/>
      <c r="B172" s="64"/>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x14ac:dyDescent="0.25">
      <c r="A173" s="5"/>
      <c r="B173" s="64"/>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x14ac:dyDescent="0.25">
      <c r="A174" s="5"/>
      <c r="B174" s="64"/>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x14ac:dyDescent="0.25">
      <c r="A175" s="5"/>
      <c r="B175" s="64"/>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x14ac:dyDescent="0.25">
      <c r="A176" s="5"/>
      <c r="B176" s="64"/>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x14ac:dyDescent="0.25">
      <c r="A177" s="5"/>
      <c r="B177" s="64"/>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x14ac:dyDescent="0.25">
      <c r="A178" s="5"/>
      <c r="B178" s="64"/>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x14ac:dyDescent="0.25">
      <c r="A179" s="5"/>
      <c r="B179" s="64"/>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x14ac:dyDescent="0.25">
      <c r="A180" s="5"/>
      <c r="B180" s="64"/>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x14ac:dyDescent="0.25">
      <c r="A181" s="5"/>
      <c r="B181" s="64"/>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x14ac:dyDescent="0.25">
      <c r="A182" s="5"/>
      <c r="B182" s="64"/>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x14ac:dyDescent="0.25">
      <c r="A183" s="5"/>
      <c r="B183" s="64"/>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x14ac:dyDescent="0.25">
      <c r="A184" s="5"/>
      <c r="B184" s="64"/>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x14ac:dyDescent="0.25">
      <c r="A185" s="5"/>
      <c r="B185" s="64"/>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x14ac:dyDescent="0.25">
      <c r="A186" s="5"/>
      <c r="B186" s="64"/>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x14ac:dyDescent="0.25">
      <c r="A187" s="5"/>
      <c r="B187" s="64"/>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x14ac:dyDescent="0.25">
      <c r="A188" s="5"/>
      <c r="B188" s="64"/>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x14ac:dyDescent="0.25">
      <c r="A189" s="5"/>
      <c r="B189" s="64"/>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x14ac:dyDescent="0.25">
      <c r="A190" s="5"/>
      <c r="B190" s="64"/>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x14ac:dyDescent="0.25">
      <c r="A191" s="5"/>
      <c r="B191" s="64"/>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x14ac:dyDescent="0.25">
      <c r="A192" s="5"/>
      <c r="B192" s="64"/>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x14ac:dyDescent="0.25">
      <c r="A193" s="5"/>
      <c r="B193" s="64"/>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x14ac:dyDescent="0.25">
      <c r="A194" s="5"/>
      <c r="B194" s="64"/>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x14ac:dyDescent="0.25">
      <c r="A195" s="5"/>
      <c r="B195" s="64"/>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x14ac:dyDescent="0.25">
      <c r="A196" s="5"/>
      <c r="B196" s="64"/>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x14ac:dyDescent="0.25">
      <c r="A197" s="5"/>
      <c r="B197" s="64"/>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x14ac:dyDescent="0.25">
      <c r="A198" s="5"/>
      <c r="B198" s="64"/>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x14ac:dyDescent="0.25">
      <c r="A199" s="5"/>
      <c r="B199" s="64"/>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x14ac:dyDescent="0.25">
      <c r="A200" s="5"/>
      <c r="B200" s="64"/>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x14ac:dyDescent="0.25">
      <c r="A201" s="5"/>
      <c r="B201" s="64"/>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x14ac:dyDescent="0.25">
      <c r="A202" s="5"/>
      <c r="B202" s="64"/>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x14ac:dyDescent="0.25">
      <c r="A203" s="5"/>
      <c r="B203" s="64"/>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x14ac:dyDescent="0.25">
      <c r="A204" s="5"/>
      <c r="B204" s="64"/>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x14ac:dyDescent="0.25">
      <c r="A205" s="5"/>
      <c r="B205" s="64"/>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x14ac:dyDescent="0.25">
      <c r="A206" s="5"/>
      <c r="B206" s="64"/>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x14ac:dyDescent="0.25">
      <c r="A207" s="5"/>
      <c r="B207" s="64"/>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x14ac:dyDescent="0.25">
      <c r="A208" s="5"/>
      <c r="B208" s="64"/>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x14ac:dyDescent="0.25">
      <c r="A209" s="5"/>
      <c r="B209" s="64"/>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x14ac:dyDescent="0.25">
      <c r="A210" s="5"/>
      <c r="B210" s="64"/>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x14ac:dyDescent="0.25">
      <c r="A211" s="5"/>
      <c r="B211" s="64"/>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x14ac:dyDescent="0.25">
      <c r="A212" s="5"/>
      <c r="B212" s="64"/>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x14ac:dyDescent="0.25">
      <c r="A213" s="5"/>
      <c r="B213" s="64"/>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x14ac:dyDescent="0.25">
      <c r="A214" s="5"/>
      <c r="B214" s="64"/>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x14ac:dyDescent="0.25">
      <c r="A215" s="5"/>
      <c r="B215" s="64"/>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x14ac:dyDescent="0.25">
      <c r="A216" s="5"/>
      <c r="B216" s="64"/>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x14ac:dyDescent="0.25">
      <c r="A217" s="5"/>
      <c r="B217" s="64"/>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x14ac:dyDescent="0.25">
      <c r="A218" s="5"/>
      <c r="B218" s="64"/>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x14ac:dyDescent="0.25">
      <c r="A219" s="5"/>
      <c r="B219" s="64"/>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x14ac:dyDescent="0.25">
      <c r="A220" s="5"/>
      <c r="B220" s="64"/>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x14ac:dyDescent="0.25">
      <c r="A221" s="5"/>
      <c r="B221" s="64"/>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x14ac:dyDescent="0.25">
      <c r="A222" s="5"/>
      <c r="B222" s="64"/>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x14ac:dyDescent="0.25">
      <c r="A223" s="5"/>
      <c r="B223" s="64"/>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x14ac:dyDescent="0.25">
      <c r="A224" s="5"/>
      <c r="B224" s="64"/>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x14ac:dyDescent="0.25">
      <c r="A225" s="5"/>
      <c r="B225" s="64"/>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x14ac:dyDescent="0.25">
      <c r="A226" s="5"/>
      <c r="B226" s="64"/>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x14ac:dyDescent="0.25">
      <c r="A227" s="5"/>
      <c r="B227" s="64"/>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x14ac:dyDescent="0.25">
      <c r="A228" s="5"/>
      <c r="B228" s="64"/>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x14ac:dyDescent="0.25">
      <c r="A229" s="5"/>
      <c r="B229" s="64"/>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x14ac:dyDescent="0.25">
      <c r="A230" s="5"/>
      <c r="B230" s="64"/>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x14ac:dyDescent="0.25">
      <c r="A231" s="5"/>
      <c r="B231" s="64"/>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x14ac:dyDescent="0.25">
      <c r="A232" s="5"/>
      <c r="B232" s="64"/>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x14ac:dyDescent="0.25">
      <c r="A233" s="5"/>
      <c r="B233" s="64"/>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x14ac:dyDescent="0.25">
      <c r="A234" s="5"/>
      <c r="B234" s="64"/>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x14ac:dyDescent="0.25">
      <c r="A235" s="5"/>
      <c r="B235" s="64"/>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x14ac:dyDescent="0.25">
      <c r="A236" s="5"/>
      <c r="B236" s="64"/>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x14ac:dyDescent="0.25">
      <c r="A237" s="5"/>
      <c r="B237" s="64"/>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x14ac:dyDescent="0.25">
      <c r="A238" s="5"/>
      <c r="B238" s="64"/>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x14ac:dyDescent="0.25">
      <c r="A239" s="5"/>
      <c r="B239" s="64"/>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x14ac:dyDescent="0.25">
      <c r="A240" s="5"/>
      <c r="B240" s="64"/>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x14ac:dyDescent="0.25">
      <c r="A241" s="5"/>
      <c r="B241" s="64"/>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x14ac:dyDescent="0.25">
      <c r="A242" s="5"/>
      <c r="B242" s="64"/>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x14ac:dyDescent="0.25">
      <c r="A243" s="5"/>
      <c r="B243" s="64"/>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x14ac:dyDescent="0.25">
      <c r="A244" s="5"/>
      <c r="B244" s="64"/>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x14ac:dyDescent="0.25">
      <c r="A245" s="5"/>
      <c r="B245" s="64"/>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x14ac:dyDescent="0.25">
      <c r="A246" s="5"/>
      <c r="B246" s="64"/>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x14ac:dyDescent="0.25">
      <c r="A247" s="5"/>
      <c r="B247" s="64"/>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x14ac:dyDescent="0.25">
      <c r="A248" s="5"/>
      <c r="B248" s="64"/>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x14ac:dyDescent="0.25">
      <c r="A249" s="5"/>
      <c r="B249" s="64"/>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x14ac:dyDescent="0.25">
      <c r="A250" s="5"/>
      <c r="B250" s="64"/>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x14ac:dyDescent="0.25">
      <c r="A251" s="5"/>
      <c r="B251" s="64"/>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x14ac:dyDescent="0.25">
      <c r="A252" s="5"/>
      <c r="B252" s="64"/>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x14ac:dyDescent="0.25">
      <c r="A253" s="5"/>
      <c r="B253" s="64"/>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x14ac:dyDescent="0.25">
      <c r="A254" s="5"/>
      <c r="B254" s="64"/>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x14ac:dyDescent="0.25">
      <c r="A255" s="5"/>
      <c r="B255" s="64"/>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x14ac:dyDescent="0.25">
      <c r="A256" s="5"/>
      <c r="B256" s="64"/>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x14ac:dyDescent="0.25">
      <c r="A257" s="5"/>
      <c r="B257" s="64"/>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x14ac:dyDescent="0.25">
      <c r="A258" s="5"/>
      <c r="B258" s="64"/>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x14ac:dyDescent="0.2"/>
    <row r="260" spans="1:26" ht="15.75" customHeight="1" x14ac:dyDescent="0.2"/>
    <row r="261" spans="1:26" ht="15.75" customHeight="1" x14ac:dyDescent="0.2"/>
    <row r="262" spans="1:26" ht="15.75" customHeight="1" x14ac:dyDescent="0.2"/>
    <row r="263" spans="1:26" ht="15.75" customHeight="1" x14ac:dyDescent="0.2"/>
    <row r="264" spans="1:26" ht="15.75" customHeight="1" x14ac:dyDescent="0.2"/>
    <row r="265" spans="1:26" ht="15.75" customHeight="1" x14ac:dyDescent="0.2"/>
    <row r="266" spans="1:26" ht="15.75" customHeight="1" x14ac:dyDescent="0.2"/>
    <row r="267" spans="1:26" ht="15.75" customHeight="1" x14ac:dyDescent="0.2"/>
    <row r="268" spans="1:26" ht="15.75" customHeight="1" x14ac:dyDescent="0.2"/>
    <row r="269" spans="1:26" ht="15.75" customHeight="1" x14ac:dyDescent="0.2"/>
    <row r="270" spans="1:26" ht="15.75" customHeight="1" x14ac:dyDescent="0.2"/>
    <row r="271" spans="1:26" ht="15.75" customHeight="1" x14ac:dyDescent="0.2"/>
    <row r="272" spans="1:26"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sheetData>
  <mergeCells count="52">
    <mergeCell ref="C10:D10"/>
    <mergeCell ref="A12:A48"/>
    <mergeCell ref="C12:D12"/>
    <mergeCell ref="B13:B19"/>
    <mergeCell ref="B20:B23"/>
    <mergeCell ref="B27:B29"/>
    <mergeCell ref="B41:B44"/>
    <mergeCell ref="G42:J43"/>
    <mergeCell ref="C45:M45"/>
    <mergeCell ref="C46:M46"/>
    <mergeCell ref="F18:J18"/>
    <mergeCell ref="J25:L25"/>
    <mergeCell ref="H40:I40"/>
    <mergeCell ref="F42:F43"/>
    <mergeCell ref="L42:M43"/>
    <mergeCell ref="N49:X49"/>
    <mergeCell ref="C50:M50"/>
    <mergeCell ref="N50:X50"/>
    <mergeCell ref="C51:M51"/>
    <mergeCell ref="N51:X51"/>
    <mergeCell ref="C7:D7"/>
    <mergeCell ref="I7:M7"/>
    <mergeCell ref="F8:G9"/>
    <mergeCell ref="I9:J9"/>
    <mergeCell ref="A2:A11"/>
    <mergeCell ref="C2:M2"/>
    <mergeCell ref="C3:M3"/>
    <mergeCell ref="D4:E4"/>
    <mergeCell ref="F4:G4"/>
    <mergeCell ref="C5:M5"/>
    <mergeCell ref="C6:M6"/>
    <mergeCell ref="C11:M11"/>
    <mergeCell ref="F10:G10"/>
    <mergeCell ref="I10:J10"/>
    <mergeCell ref="B8:B10"/>
    <mergeCell ref="C8:D9"/>
    <mergeCell ref="C58:M58"/>
    <mergeCell ref="N55:X55"/>
    <mergeCell ref="N56:X56"/>
    <mergeCell ref="N57:X57"/>
    <mergeCell ref="A49:A54"/>
    <mergeCell ref="A55:A57"/>
    <mergeCell ref="C54:M54"/>
    <mergeCell ref="C55:M55"/>
    <mergeCell ref="C56:M56"/>
    <mergeCell ref="C57:M57"/>
    <mergeCell ref="C52:M52"/>
    <mergeCell ref="N52:X52"/>
    <mergeCell ref="C53:M53"/>
    <mergeCell ref="N53:X53"/>
    <mergeCell ref="N54:X54"/>
    <mergeCell ref="C49:M49"/>
  </mergeCells>
  <dataValidations count="1">
    <dataValidation type="list" allowBlank="1" showErrorMessage="1" sqref="I7" xr:uid="{00000000-0002-0000-0800-000000000000}">
      <formula1>INDIRECT($C$7)</formula1>
    </dataValidation>
  </dataValidation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56</vt:i4>
      </vt:variant>
      <vt:variant>
        <vt:lpstr>Rangos con nombre</vt:lpstr>
      </vt:variant>
      <vt:variant>
        <vt:i4>31</vt:i4>
      </vt:variant>
    </vt:vector>
  </HeadingPairs>
  <TitlesOfParts>
    <vt:vector size="87" baseType="lpstr">
      <vt:lpstr>Desplegables</vt:lpstr>
      <vt:lpstr>Plan de acción</vt:lpstr>
      <vt:lpstr>Ficha técnica IR# 1.1</vt:lpstr>
      <vt:lpstr>Ficha técnica IR# 2.1.</vt:lpstr>
      <vt:lpstr>Ficha técnica IR# 3.1</vt:lpstr>
      <vt:lpstr>Ficha técnica IR #3.2</vt:lpstr>
      <vt:lpstr>Ficha técnica IR #3.3.</vt:lpstr>
      <vt:lpstr> Ficha técnica IR# 4.1.</vt:lpstr>
      <vt:lpstr>Ficha técnica IR #4.2.</vt:lpstr>
      <vt:lpstr> Ficha técnica IR# 4.3.</vt:lpstr>
      <vt:lpstr> Ficha técnica IR #4.4.</vt:lpstr>
      <vt:lpstr>Ficha técnica IR# 5.1</vt:lpstr>
      <vt:lpstr>Ficha técnica IP #1.1.1</vt:lpstr>
      <vt:lpstr>Ficha técnica IP# 1.1.2.</vt:lpstr>
      <vt:lpstr> Ficha técnica IP #1.1.3.</vt:lpstr>
      <vt:lpstr> Ficha técnica IP# 2.1.1</vt:lpstr>
      <vt:lpstr> Ficha técnica IP #2.1.2</vt:lpstr>
      <vt:lpstr>Ficha técnica IP# 3.1.1.</vt:lpstr>
      <vt:lpstr>Ficha técnica IP #3.1.2</vt:lpstr>
      <vt:lpstr> Ficha técnica IP# 3.1.3.</vt:lpstr>
      <vt:lpstr> Ficha técnica IP# 3.1.4.</vt:lpstr>
      <vt:lpstr>  Ficha técnica IP #3.1.5.</vt:lpstr>
      <vt:lpstr> Ficha técnica IP# 3.2.1.</vt:lpstr>
      <vt:lpstr> Ficha técnica IP #3.2.2.</vt:lpstr>
      <vt:lpstr> Ficha técnica IP #3.2.3.</vt:lpstr>
      <vt:lpstr>Ficha técnica IP #3.2.4.</vt:lpstr>
      <vt:lpstr>  Ficha técnica IP #3.2.5</vt:lpstr>
      <vt:lpstr>  Ficha técnica IP #3.2.6</vt:lpstr>
      <vt:lpstr>  Ficha técnica IP #3.2.7</vt:lpstr>
      <vt:lpstr>  Ficha técnica IP #3.2.8</vt:lpstr>
      <vt:lpstr>Ficha técnica IP #3.2.9.</vt:lpstr>
      <vt:lpstr>Ficha técnica IP #3.2.10.</vt:lpstr>
      <vt:lpstr> Ficha técnica IP# 3.3.1.</vt:lpstr>
      <vt:lpstr>  Ficha técnica IP #3.3.2.</vt:lpstr>
      <vt:lpstr>Ficha técnica IP# 4.1.1</vt:lpstr>
      <vt:lpstr> Ficha técnica IP #4.1.2.</vt:lpstr>
      <vt:lpstr>Ficha técnica IP#4.1.3</vt:lpstr>
      <vt:lpstr>Ficha técnica IP #4.1.4.</vt:lpstr>
      <vt:lpstr>Ficha técnica IP #4.1.5.</vt:lpstr>
      <vt:lpstr> Ficha técnica IP #4.1.6.</vt:lpstr>
      <vt:lpstr> Ficha técnica IP #4.1.7.</vt:lpstr>
      <vt:lpstr> Ficha técnica IP #4.1.8.</vt:lpstr>
      <vt:lpstr> Ficha técnica IP #4.2.1.</vt:lpstr>
      <vt:lpstr> Ficha técnica IP #4.2.2.</vt:lpstr>
      <vt:lpstr> Ficha técnica IP#4.3.1</vt:lpstr>
      <vt:lpstr>  Ficha técnica IP#4.3.2</vt:lpstr>
      <vt:lpstr> Ficha técnica IP#4.3.3.</vt:lpstr>
      <vt:lpstr> Ficha técnica IP#4.4.1.</vt:lpstr>
      <vt:lpstr>Ficha técnica IP#4.4.2.</vt:lpstr>
      <vt:lpstr>Ficha Técnica IP#4.4.3</vt:lpstr>
      <vt:lpstr>Ficha técnica IP #5.1.1 </vt:lpstr>
      <vt:lpstr>Ficha técnica IP #5.1.2 </vt:lpstr>
      <vt:lpstr>Ficha técnica IP #5.1.3.</vt:lpstr>
      <vt:lpstr> Ficha técnica IP #5.1.4</vt:lpstr>
      <vt:lpstr> Ficha técnica IP#5.1.5</vt:lpstr>
      <vt:lpstr>Ficha técnica IP#5.1.6</vt:lpstr>
      <vt:lpstr>Acciónporelclima</vt:lpstr>
      <vt:lpstr>Agualimpiaysaneamiento</vt:lpstr>
      <vt:lpstr>Ambiente</vt:lpstr>
      <vt:lpstr>Ciudadesycomunidadessostenibles</vt:lpstr>
      <vt:lpstr>CulturaRecreaciónyDeporte</vt:lpstr>
      <vt:lpstr>DesarrolloEconómicoIndustriayTurismo</vt:lpstr>
      <vt:lpstr>Educación</vt:lpstr>
      <vt:lpstr>Educacióndecalidad</vt:lpstr>
      <vt:lpstr>Energíaasequibleynocontaminante</vt:lpstr>
      <vt:lpstr>Findelapobreza</vt:lpstr>
      <vt:lpstr>GestiónJurídica</vt:lpstr>
      <vt:lpstr>GestiónPública</vt:lpstr>
      <vt:lpstr>Gobierno</vt:lpstr>
      <vt:lpstr>Hábitat</vt:lpstr>
      <vt:lpstr>Hacienda</vt:lpstr>
      <vt:lpstr>Hambrecero</vt:lpstr>
      <vt:lpstr>Igualdaddegénero</vt:lpstr>
      <vt:lpstr>Industriainnovacióneinfraestructura</vt:lpstr>
      <vt:lpstr>IntegraciónSocial</vt:lpstr>
      <vt:lpstr>Movilidad</vt:lpstr>
      <vt:lpstr>Mujer</vt:lpstr>
      <vt:lpstr>Pazjusticiaeinstitucionessólidas</vt:lpstr>
      <vt:lpstr>Planeación</vt:lpstr>
      <vt:lpstr>Producciónyconsumoresponsables</vt:lpstr>
      <vt:lpstr>Reduccióndelasdesigualdades</vt:lpstr>
      <vt:lpstr>Salud</vt:lpstr>
      <vt:lpstr>Saludybienestar</vt:lpstr>
      <vt:lpstr>SeguridadConvivenciayJusticia</vt:lpstr>
      <vt:lpstr>Trabajodecenteycrecimientoeconómico</vt:lpstr>
      <vt:lpstr>Vidadeecosistemasterrestres</vt:lpstr>
      <vt:lpstr>Vidasubmarina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Alarcón</dc:creator>
  <cp:keywords/>
  <dc:description/>
  <cp:lastModifiedBy>LUISA DIAZ</cp:lastModifiedBy>
  <cp:revision/>
  <cp:lastPrinted>2020-12-15T19:17:46Z</cp:lastPrinted>
  <dcterms:created xsi:type="dcterms:W3CDTF">2017-05-26T20:37:49Z</dcterms:created>
  <dcterms:modified xsi:type="dcterms:W3CDTF">2023-08-04T15:31:46Z</dcterms:modified>
  <cp:category/>
  <cp:contentStatus/>
</cp:coreProperties>
</file>